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roline/Documents/Data Boot Camp/Module 1 - Excel Basics/Canvas Work/"/>
    </mc:Choice>
  </mc:AlternateContent>
  <xr:revisionPtr revIDLastSave="0" documentId="13_ncr:1_{0CD2743A-9179-A74D-B4FD-0634E7D59648}" xr6:coauthVersionLast="45" xr6:coauthVersionMax="45" xr10:uidLastSave="{00000000-0000-0000-0000-000000000000}"/>
  <bookViews>
    <workbookView xWindow="-36080" yWindow="-2680" windowWidth="33520" windowHeight="19760" xr2:uid="{00000000-000D-0000-FFFF-FFFF00000000}"/>
  </bookViews>
  <sheets>
    <sheet name="Kickstarter" sheetId="6" r:id="rId1"/>
    <sheet name="Descriptive Statistics" sheetId="12" r:id="rId2"/>
    <sheet name="Box and Whisker Chart" sheetId="16" r:id="rId3"/>
    <sheet name="Successful U.S. Kickstarters" sheetId="15" r:id="rId4"/>
    <sheet name="Failed U.S. Kickstarters" sheetId="14" r:id="rId5"/>
    <sheet name="Stats on Outcomes" sheetId="13" r:id="rId6"/>
    <sheet name="Parent Category Outcomes in U.S" sheetId="2" r:id="rId7"/>
    <sheet name="Theater Outcomes in the U.S." sheetId="3" r:id="rId8"/>
    <sheet name="Outcomes Based on Launch Date" sheetId="7" r:id="rId9"/>
    <sheet name="Edingburgh Research" sheetId="9" r:id="rId10"/>
  </sheets>
  <definedNames>
    <definedName name="_xlnm._FilterDatabase" localSheetId="1" hidden="1">'Descriptive Statistics'!$A$1:$S$4115</definedName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B14" i="13"/>
  <c r="B13" i="13"/>
  <c r="C12" i="13"/>
  <c r="B12" i="13"/>
  <c r="C7" i="13"/>
  <c r="C6" i="13"/>
  <c r="C5" i="13"/>
  <c r="C4" i="13"/>
  <c r="B7" i="13"/>
  <c r="B6" i="13"/>
  <c r="B5" i="13"/>
  <c r="B4" i="13"/>
  <c r="C11" i="13"/>
  <c r="C10" i="13"/>
  <c r="B11" i="13"/>
  <c r="B10" i="13"/>
  <c r="C3" i="13"/>
  <c r="C2" i="13"/>
  <c r="B3" i="13"/>
  <c r="B2" i="13"/>
  <c r="C15" i="13" l="1"/>
  <c r="B15" i="13"/>
  <c r="P4115" i="12"/>
  <c r="M4115" i="12"/>
  <c r="K4115" i="12"/>
  <c r="F4115" i="12"/>
  <c r="P4114" i="12"/>
  <c r="M4114" i="12"/>
  <c r="K4114" i="12"/>
  <c r="F4114" i="12"/>
  <c r="P4113" i="12"/>
  <c r="M4113" i="12"/>
  <c r="K4113" i="12"/>
  <c r="F4113" i="12"/>
  <c r="P4112" i="12"/>
  <c r="M4112" i="12"/>
  <c r="K4112" i="12"/>
  <c r="F4112" i="12"/>
  <c r="P4111" i="12"/>
  <c r="M4111" i="12"/>
  <c r="K4111" i="12"/>
  <c r="F4111" i="12"/>
  <c r="P4110" i="12"/>
  <c r="M4110" i="12"/>
  <c r="K4110" i="12"/>
  <c r="F4110" i="12"/>
  <c r="P4109" i="12"/>
  <c r="M4109" i="12"/>
  <c r="K4109" i="12"/>
  <c r="F4109" i="12"/>
  <c r="P4108" i="12"/>
  <c r="M4108" i="12"/>
  <c r="K4108" i="12"/>
  <c r="F4108" i="12"/>
  <c r="P4107" i="12"/>
  <c r="M4107" i="12"/>
  <c r="K4107" i="12"/>
  <c r="F4107" i="12"/>
  <c r="P4106" i="12"/>
  <c r="M4106" i="12"/>
  <c r="K4106" i="12"/>
  <c r="F4106" i="12"/>
  <c r="P4105" i="12"/>
  <c r="M4105" i="12"/>
  <c r="K4105" i="12"/>
  <c r="F4105" i="12"/>
  <c r="P4104" i="12"/>
  <c r="M4104" i="12"/>
  <c r="K4104" i="12"/>
  <c r="F4104" i="12"/>
  <c r="P4103" i="12"/>
  <c r="M4103" i="12"/>
  <c r="K4103" i="12"/>
  <c r="F4103" i="12"/>
  <c r="P4102" i="12"/>
  <c r="M4102" i="12"/>
  <c r="K4102" i="12"/>
  <c r="F4102" i="12"/>
  <c r="P4101" i="12"/>
  <c r="M4101" i="12"/>
  <c r="K4101" i="12"/>
  <c r="F4101" i="12"/>
  <c r="P4100" i="12"/>
  <c r="M4100" i="12"/>
  <c r="K4100" i="12"/>
  <c r="F4100" i="12"/>
  <c r="P4099" i="12"/>
  <c r="M4099" i="12"/>
  <c r="K4099" i="12"/>
  <c r="F4099" i="12"/>
  <c r="P4098" i="12"/>
  <c r="M4098" i="12"/>
  <c r="K4098" i="12"/>
  <c r="F4098" i="12"/>
  <c r="P4097" i="12"/>
  <c r="M4097" i="12"/>
  <c r="K4097" i="12"/>
  <c r="F4097" i="12"/>
  <c r="P4096" i="12"/>
  <c r="M4096" i="12"/>
  <c r="K4096" i="12"/>
  <c r="F4096" i="12"/>
  <c r="P4095" i="12"/>
  <c r="M4095" i="12"/>
  <c r="K4095" i="12"/>
  <c r="F4095" i="12"/>
  <c r="P4094" i="12"/>
  <c r="M4094" i="12"/>
  <c r="K4094" i="12"/>
  <c r="F4094" i="12"/>
  <c r="P4093" i="12"/>
  <c r="M4093" i="12"/>
  <c r="K4093" i="12"/>
  <c r="F4093" i="12"/>
  <c r="P4092" i="12"/>
  <c r="M4092" i="12"/>
  <c r="K4092" i="12"/>
  <c r="F4092" i="12"/>
  <c r="P4091" i="12"/>
  <c r="M4091" i="12"/>
  <c r="K4091" i="12"/>
  <c r="F4091" i="12"/>
  <c r="P4090" i="12"/>
  <c r="M4090" i="12"/>
  <c r="K4090" i="12"/>
  <c r="F4090" i="12"/>
  <c r="P4089" i="12"/>
  <c r="M4089" i="12"/>
  <c r="K4089" i="12"/>
  <c r="F4089" i="12"/>
  <c r="P4088" i="12"/>
  <c r="M4088" i="12"/>
  <c r="K4088" i="12"/>
  <c r="F4088" i="12"/>
  <c r="P4087" i="12"/>
  <c r="M4087" i="12"/>
  <c r="K4087" i="12"/>
  <c r="F4087" i="12"/>
  <c r="P4086" i="12"/>
  <c r="M4086" i="12"/>
  <c r="K4086" i="12"/>
  <c r="F4086" i="12"/>
  <c r="P4085" i="12"/>
  <c r="M4085" i="12"/>
  <c r="K4085" i="12"/>
  <c r="F4085" i="12"/>
  <c r="P4084" i="12"/>
  <c r="M4084" i="12"/>
  <c r="K4084" i="12"/>
  <c r="F4084" i="12"/>
  <c r="P4083" i="12"/>
  <c r="M4083" i="12"/>
  <c r="K4083" i="12"/>
  <c r="F4083" i="12"/>
  <c r="P4082" i="12"/>
  <c r="M4082" i="12"/>
  <c r="K4082" i="12"/>
  <c r="F4082" i="12"/>
  <c r="P4081" i="12"/>
  <c r="M4081" i="12"/>
  <c r="K4081" i="12"/>
  <c r="F4081" i="12"/>
  <c r="P4080" i="12"/>
  <c r="M4080" i="12"/>
  <c r="K4080" i="12"/>
  <c r="F4080" i="12"/>
  <c r="P4079" i="12"/>
  <c r="M4079" i="12"/>
  <c r="K4079" i="12"/>
  <c r="F4079" i="12"/>
  <c r="P4078" i="12"/>
  <c r="M4078" i="12"/>
  <c r="K4078" i="12"/>
  <c r="F4078" i="12"/>
  <c r="P4077" i="12"/>
  <c r="M4077" i="12"/>
  <c r="K4077" i="12"/>
  <c r="F4077" i="12"/>
  <c r="P4076" i="12"/>
  <c r="M4076" i="12"/>
  <c r="K4076" i="12"/>
  <c r="F4076" i="12"/>
  <c r="P4075" i="12"/>
  <c r="M4075" i="12"/>
  <c r="K4075" i="12"/>
  <c r="F4075" i="12"/>
  <c r="P4074" i="12"/>
  <c r="M4074" i="12"/>
  <c r="K4074" i="12"/>
  <c r="F4074" i="12"/>
  <c r="P4073" i="12"/>
  <c r="M4073" i="12"/>
  <c r="K4073" i="12"/>
  <c r="F4073" i="12"/>
  <c r="P4072" i="12"/>
  <c r="M4072" i="12"/>
  <c r="K4072" i="12"/>
  <c r="F4072" i="12"/>
  <c r="P4071" i="12"/>
  <c r="M4071" i="12"/>
  <c r="K4071" i="12"/>
  <c r="F4071" i="12"/>
  <c r="P4070" i="12"/>
  <c r="M4070" i="12"/>
  <c r="K4070" i="12"/>
  <c r="F4070" i="12"/>
  <c r="P4069" i="12"/>
  <c r="M4069" i="12"/>
  <c r="K4069" i="12"/>
  <c r="F4069" i="12"/>
  <c r="P4068" i="12"/>
  <c r="M4068" i="12"/>
  <c r="K4068" i="12"/>
  <c r="F4068" i="12"/>
  <c r="P4067" i="12"/>
  <c r="M4067" i="12"/>
  <c r="K4067" i="12"/>
  <c r="F4067" i="12"/>
  <c r="P4066" i="12"/>
  <c r="M4066" i="12"/>
  <c r="K4066" i="12"/>
  <c r="F4066" i="12"/>
  <c r="P4065" i="12"/>
  <c r="M4065" i="12"/>
  <c r="K4065" i="12"/>
  <c r="F4065" i="12"/>
  <c r="P4064" i="12"/>
  <c r="M4064" i="12"/>
  <c r="K4064" i="12"/>
  <c r="F4064" i="12"/>
  <c r="P4063" i="12"/>
  <c r="M4063" i="12"/>
  <c r="K4063" i="12"/>
  <c r="F4063" i="12"/>
  <c r="P4062" i="12"/>
  <c r="M4062" i="12"/>
  <c r="K4062" i="12"/>
  <c r="F4062" i="12"/>
  <c r="P4061" i="12"/>
  <c r="M4061" i="12"/>
  <c r="K4061" i="12"/>
  <c r="F4061" i="12"/>
  <c r="P4060" i="12"/>
  <c r="M4060" i="12"/>
  <c r="K4060" i="12"/>
  <c r="F4060" i="12"/>
  <c r="P4059" i="12"/>
  <c r="M4059" i="12"/>
  <c r="K4059" i="12"/>
  <c r="F4059" i="12"/>
  <c r="P4058" i="12"/>
  <c r="M4058" i="12"/>
  <c r="K4058" i="12"/>
  <c r="F4058" i="12"/>
  <c r="P4057" i="12"/>
  <c r="M4057" i="12"/>
  <c r="K4057" i="12"/>
  <c r="F4057" i="12"/>
  <c r="P4056" i="12"/>
  <c r="M4056" i="12"/>
  <c r="K4056" i="12"/>
  <c r="F4056" i="12"/>
  <c r="P4055" i="12"/>
  <c r="M4055" i="12"/>
  <c r="K4055" i="12"/>
  <c r="F4055" i="12"/>
  <c r="P4054" i="12"/>
  <c r="M4054" i="12"/>
  <c r="K4054" i="12"/>
  <c r="F4054" i="12"/>
  <c r="P4053" i="12"/>
  <c r="M4053" i="12"/>
  <c r="K4053" i="12"/>
  <c r="F4053" i="12"/>
  <c r="P4052" i="12"/>
  <c r="M4052" i="12"/>
  <c r="K4052" i="12"/>
  <c r="F4052" i="12"/>
  <c r="P4051" i="12"/>
  <c r="M4051" i="12"/>
  <c r="K4051" i="12"/>
  <c r="F4051" i="12"/>
  <c r="P4050" i="12"/>
  <c r="M4050" i="12"/>
  <c r="K4050" i="12"/>
  <c r="F4050" i="12"/>
  <c r="P4049" i="12"/>
  <c r="M4049" i="12"/>
  <c r="K4049" i="12"/>
  <c r="F4049" i="12"/>
  <c r="P4048" i="12"/>
  <c r="M4048" i="12"/>
  <c r="K4048" i="12"/>
  <c r="F4048" i="12"/>
  <c r="P4047" i="12"/>
  <c r="M4047" i="12"/>
  <c r="K4047" i="12"/>
  <c r="F4047" i="12"/>
  <c r="P4046" i="12"/>
  <c r="M4046" i="12"/>
  <c r="K4046" i="12"/>
  <c r="F4046" i="12"/>
  <c r="P4045" i="12"/>
  <c r="M4045" i="12"/>
  <c r="K4045" i="12"/>
  <c r="F4045" i="12"/>
  <c r="P4044" i="12"/>
  <c r="M4044" i="12"/>
  <c r="K4044" i="12"/>
  <c r="F4044" i="12"/>
  <c r="P4043" i="12"/>
  <c r="M4043" i="12"/>
  <c r="K4043" i="12"/>
  <c r="F4043" i="12"/>
  <c r="P4042" i="12"/>
  <c r="M4042" i="12"/>
  <c r="K4042" i="12"/>
  <c r="F4042" i="12"/>
  <c r="P4041" i="12"/>
  <c r="M4041" i="12"/>
  <c r="K4041" i="12"/>
  <c r="F4041" i="12"/>
  <c r="P4040" i="12"/>
  <c r="M4040" i="12"/>
  <c r="K4040" i="12"/>
  <c r="F4040" i="12"/>
  <c r="P4039" i="12"/>
  <c r="M4039" i="12"/>
  <c r="K4039" i="12"/>
  <c r="F4039" i="12"/>
  <c r="P4038" i="12"/>
  <c r="M4038" i="12"/>
  <c r="K4038" i="12"/>
  <c r="F4038" i="12"/>
  <c r="P4037" i="12"/>
  <c r="M4037" i="12"/>
  <c r="K4037" i="12"/>
  <c r="F4037" i="12"/>
  <c r="P4036" i="12"/>
  <c r="M4036" i="12"/>
  <c r="K4036" i="12"/>
  <c r="F4036" i="12"/>
  <c r="P4035" i="12"/>
  <c r="M4035" i="12"/>
  <c r="K4035" i="12"/>
  <c r="F4035" i="12"/>
  <c r="P4034" i="12"/>
  <c r="M4034" i="12"/>
  <c r="K4034" i="12"/>
  <c r="F4034" i="12"/>
  <c r="P4033" i="12"/>
  <c r="M4033" i="12"/>
  <c r="K4033" i="12"/>
  <c r="F4033" i="12"/>
  <c r="P4032" i="12"/>
  <c r="M4032" i="12"/>
  <c r="K4032" i="12"/>
  <c r="F4032" i="12"/>
  <c r="P4031" i="12"/>
  <c r="M4031" i="12"/>
  <c r="K4031" i="12"/>
  <c r="F4031" i="12"/>
  <c r="P4030" i="12"/>
  <c r="M4030" i="12"/>
  <c r="K4030" i="12"/>
  <c r="F4030" i="12"/>
  <c r="P4029" i="12"/>
  <c r="M4029" i="12"/>
  <c r="K4029" i="12"/>
  <c r="F4029" i="12"/>
  <c r="P4028" i="12"/>
  <c r="M4028" i="12"/>
  <c r="K4028" i="12"/>
  <c r="F4028" i="12"/>
  <c r="P4027" i="12"/>
  <c r="M4027" i="12"/>
  <c r="K4027" i="12"/>
  <c r="F4027" i="12"/>
  <c r="P4026" i="12"/>
  <c r="M4026" i="12"/>
  <c r="K4026" i="12"/>
  <c r="F4026" i="12"/>
  <c r="P4025" i="12"/>
  <c r="M4025" i="12"/>
  <c r="K4025" i="12"/>
  <c r="F4025" i="12"/>
  <c r="P4024" i="12"/>
  <c r="M4024" i="12"/>
  <c r="K4024" i="12"/>
  <c r="F4024" i="12"/>
  <c r="P4023" i="12"/>
  <c r="M4023" i="12"/>
  <c r="K4023" i="12"/>
  <c r="F4023" i="12"/>
  <c r="P4022" i="12"/>
  <c r="M4022" i="12"/>
  <c r="K4022" i="12"/>
  <c r="F4022" i="12"/>
  <c r="P4021" i="12"/>
  <c r="M4021" i="12"/>
  <c r="K4021" i="12"/>
  <c r="F4021" i="12"/>
  <c r="P4020" i="12"/>
  <c r="M4020" i="12"/>
  <c r="K4020" i="12"/>
  <c r="F4020" i="12"/>
  <c r="P4019" i="12"/>
  <c r="M4019" i="12"/>
  <c r="K4019" i="12"/>
  <c r="F4019" i="12"/>
  <c r="P4018" i="12"/>
  <c r="M4018" i="12"/>
  <c r="K4018" i="12"/>
  <c r="F4018" i="12"/>
  <c r="P4017" i="12"/>
  <c r="M4017" i="12"/>
  <c r="K4017" i="12"/>
  <c r="F4017" i="12"/>
  <c r="P4016" i="12"/>
  <c r="M4016" i="12"/>
  <c r="K4016" i="12"/>
  <c r="F4016" i="12"/>
  <c r="P4015" i="12"/>
  <c r="M4015" i="12"/>
  <c r="K4015" i="12"/>
  <c r="F4015" i="12"/>
  <c r="P4014" i="12"/>
  <c r="M4014" i="12"/>
  <c r="K4014" i="12"/>
  <c r="F4014" i="12"/>
  <c r="P4013" i="12"/>
  <c r="M4013" i="12"/>
  <c r="K4013" i="12"/>
  <c r="F4013" i="12"/>
  <c r="P4012" i="12"/>
  <c r="M4012" i="12"/>
  <c r="K4012" i="12"/>
  <c r="F4012" i="12"/>
  <c r="P4011" i="12"/>
  <c r="M4011" i="12"/>
  <c r="K4011" i="12"/>
  <c r="F4011" i="12"/>
  <c r="P4010" i="12"/>
  <c r="M4010" i="12"/>
  <c r="K4010" i="12"/>
  <c r="F4010" i="12"/>
  <c r="P4009" i="12"/>
  <c r="M4009" i="12"/>
  <c r="K4009" i="12"/>
  <c r="F4009" i="12"/>
  <c r="P4008" i="12"/>
  <c r="M4008" i="12"/>
  <c r="K4008" i="12"/>
  <c r="F4008" i="12"/>
  <c r="P4007" i="12"/>
  <c r="M4007" i="12"/>
  <c r="K4007" i="12"/>
  <c r="F4007" i="12"/>
  <c r="P4006" i="12"/>
  <c r="M4006" i="12"/>
  <c r="K4006" i="12"/>
  <c r="F4006" i="12"/>
  <c r="P4005" i="12"/>
  <c r="M4005" i="12"/>
  <c r="K4005" i="12"/>
  <c r="F4005" i="12"/>
  <c r="P4004" i="12"/>
  <c r="M4004" i="12"/>
  <c r="K4004" i="12"/>
  <c r="F4004" i="12"/>
  <c r="P4003" i="12"/>
  <c r="M4003" i="12"/>
  <c r="K4003" i="12"/>
  <c r="F4003" i="12"/>
  <c r="P4002" i="12"/>
  <c r="M4002" i="12"/>
  <c r="K4002" i="12"/>
  <c r="F4002" i="12"/>
  <c r="P4001" i="12"/>
  <c r="M4001" i="12"/>
  <c r="K4001" i="12"/>
  <c r="F4001" i="12"/>
  <c r="P4000" i="12"/>
  <c r="M4000" i="12"/>
  <c r="K4000" i="12"/>
  <c r="F4000" i="12"/>
  <c r="P3999" i="12"/>
  <c r="M3999" i="12"/>
  <c r="K3999" i="12"/>
  <c r="F3999" i="12"/>
  <c r="P3998" i="12"/>
  <c r="M3998" i="12"/>
  <c r="K3998" i="12"/>
  <c r="F3998" i="12"/>
  <c r="P3997" i="12"/>
  <c r="M3997" i="12"/>
  <c r="K3997" i="12"/>
  <c r="F3997" i="12"/>
  <c r="P3996" i="12"/>
  <c r="M3996" i="12"/>
  <c r="K3996" i="12"/>
  <c r="F3996" i="12"/>
  <c r="P3995" i="12"/>
  <c r="M3995" i="12"/>
  <c r="K3995" i="12"/>
  <c r="F3995" i="12"/>
  <c r="P3994" i="12"/>
  <c r="M3994" i="12"/>
  <c r="K3994" i="12"/>
  <c r="F3994" i="12"/>
  <c r="P3993" i="12"/>
  <c r="M3993" i="12"/>
  <c r="K3993" i="12"/>
  <c r="F3993" i="12"/>
  <c r="P3992" i="12"/>
  <c r="M3992" i="12"/>
  <c r="K3992" i="12"/>
  <c r="F3992" i="12"/>
  <c r="P3991" i="12"/>
  <c r="M3991" i="12"/>
  <c r="K3991" i="12"/>
  <c r="F3991" i="12"/>
  <c r="P3990" i="12"/>
  <c r="M3990" i="12"/>
  <c r="K3990" i="12"/>
  <c r="F3990" i="12"/>
  <c r="P3989" i="12"/>
  <c r="M3989" i="12"/>
  <c r="K3989" i="12"/>
  <c r="F3989" i="12"/>
  <c r="P3988" i="12"/>
  <c r="M3988" i="12"/>
  <c r="K3988" i="12"/>
  <c r="F3988" i="12"/>
  <c r="P3987" i="12"/>
  <c r="M3987" i="12"/>
  <c r="K3987" i="12"/>
  <c r="F3987" i="12"/>
  <c r="P3986" i="12"/>
  <c r="M3986" i="12"/>
  <c r="K3986" i="12"/>
  <c r="F3986" i="12"/>
  <c r="P3985" i="12"/>
  <c r="M3985" i="12"/>
  <c r="K3985" i="12"/>
  <c r="F3985" i="12"/>
  <c r="P3984" i="12"/>
  <c r="M3984" i="12"/>
  <c r="K3984" i="12"/>
  <c r="F3984" i="12"/>
  <c r="P3983" i="12"/>
  <c r="M3983" i="12"/>
  <c r="K3983" i="12"/>
  <c r="F3983" i="12"/>
  <c r="P3982" i="12"/>
  <c r="M3982" i="12"/>
  <c r="K3982" i="12"/>
  <c r="F3982" i="12"/>
  <c r="P3981" i="12"/>
  <c r="M3981" i="12"/>
  <c r="K3981" i="12"/>
  <c r="F3981" i="12"/>
  <c r="P3980" i="12"/>
  <c r="M3980" i="12"/>
  <c r="K3980" i="12"/>
  <c r="F3980" i="12"/>
  <c r="P3979" i="12"/>
  <c r="M3979" i="12"/>
  <c r="K3979" i="12"/>
  <c r="F3979" i="12"/>
  <c r="P3978" i="12"/>
  <c r="M3978" i="12"/>
  <c r="K3978" i="12"/>
  <c r="F3978" i="12"/>
  <c r="P3977" i="12"/>
  <c r="M3977" i="12"/>
  <c r="K3977" i="12"/>
  <c r="F3977" i="12"/>
  <c r="P3976" i="12"/>
  <c r="M3976" i="12"/>
  <c r="K3976" i="12"/>
  <c r="F3976" i="12"/>
  <c r="P3975" i="12"/>
  <c r="M3975" i="12"/>
  <c r="K3975" i="12"/>
  <c r="F3975" i="12"/>
  <c r="P3974" i="12"/>
  <c r="M3974" i="12"/>
  <c r="K3974" i="12"/>
  <c r="F3974" i="12"/>
  <c r="P3973" i="12"/>
  <c r="M3973" i="12"/>
  <c r="K3973" i="12"/>
  <c r="F3973" i="12"/>
  <c r="P3972" i="12"/>
  <c r="M3972" i="12"/>
  <c r="K3972" i="12"/>
  <c r="F3972" i="12"/>
  <c r="P3971" i="12"/>
  <c r="M3971" i="12"/>
  <c r="K3971" i="12"/>
  <c r="F3971" i="12"/>
  <c r="P3970" i="12"/>
  <c r="M3970" i="12"/>
  <c r="K3970" i="12"/>
  <c r="F3970" i="12"/>
  <c r="P3969" i="12"/>
  <c r="M3969" i="12"/>
  <c r="K3969" i="12"/>
  <c r="F3969" i="12"/>
  <c r="P3968" i="12"/>
  <c r="M3968" i="12"/>
  <c r="K3968" i="12"/>
  <c r="F3968" i="12"/>
  <c r="P3967" i="12"/>
  <c r="M3967" i="12"/>
  <c r="K3967" i="12"/>
  <c r="F3967" i="12"/>
  <c r="P3966" i="12"/>
  <c r="M3966" i="12"/>
  <c r="K3966" i="12"/>
  <c r="F3966" i="12"/>
  <c r="P3965" i="12"/>
  <c r="M3965" i="12"/>
  <c r="K3965" i="12"/>
  <c r="F3965" i="12"/>
  <c r="P3964" i="12"/>
  <c r="M3964" i="12"/>
  <c r="K3964" i="12"/>
  <c r="F3964" i="12"/>
  <c r="P3963" i="12"/>
  <c r="M3963" i="12"/>
  <c r="K3963" i="12"/>
  <c r="F3963" i="12"/>
  <c r="P3962" i="12"/>
  <c r="M3962" i="12"/>
  <c r="K3962" i="12"/>
  <c r="F3962" i="12"/>
  <c r="P3961" i="12"/>
  <c r="M3961" i="12"/>
  <c r="K3961" i="12"/>
  <c r="F3961" i="12"/>
  <c r="P3960" i="12"/>
  <c r="M3960" i="12"/>
  <c r="K3960" i="12"/>
  <c r="F3960" i="12"/>
  <c r="P3959" i="12"/>
  <c r="M3959" i="12"/>
  <c r="K3959" i="12"/>
  <c r="F3959" i="12"/>
  <c r="P3958" i="12"/>
  <c r="M3958" i="12"/>
  <c r="K3958" i="12"/>
  <c r="F3958" i="12"/>
  <c r="P3957" i="12"/>
  <c r="M3957" i="12"/>
  <c r="K3957" i="12"/>
  <c r="F3957" i="12"/>
  <c r="P3956" i="12"/>
  <c r="M3956" i="12"/>
  <c r="K3956" i="12"/>
  <c r="F3956" i="12"/>
  <c r="P3955" i="12"/>
  <c r="M3955" i="12"/>
  <c r="K3955" i="12"/>
  <c r="F3955" i="12"/>
  <c r="P3954" i="12"/>
  <c r="M3954" i="12"/>
  <c r="K3954" i="12"/>
  <c r="F3954" i="12"/>
  <c r="P3953" i="12"/>
  <c r="M3953" i="12"/>
  <c r="K3953" i="12"/>
  <c r="F3953" i="12"/>
  <c r="P3952" i="12"/>
  <c r="M3952" i="12"/>
  <c r="K3952" i="12"/>
  <c r="F3952" i="12"/>
  <c r="P3951" i="12"/>
  <c r="M3951" i="12"/>
  <c r="K3951" i="12"/>
  <c r="F3951" i="12"/>
  <c r="P3950" i="12"/>
  <c r="M3950" i="12"/>
  <c r="K3950" i="12"/>
  <c r="F3950" i="12"/>
  <c r="P3949" i="12"/>
  <c r="M3949" i="12"/>
  <c r="K3949" i="12"/>
  <c r="F3949" i="12"/>
  <c r="P3948" i="12"/>
  <c r="M3948" i="12"/>
  <c r="K3948" i="12"/>
  <c r="F3948" i="12"/>
  <c r="P3947" i="12"/>
  <c r="M3947" i="12"/>
  <c r="K3947" i="12"/>
  <c r="F3947" i="12"/>
  <c r="P3946" i="12"/>
  <c r="M3946" i="12"/>
  <c r="K3946" i="12"/>
  <c r="F3946" i="12"/>
  <c r="P3945" i="12"/>
  <c r="M3945" i="12"/>
  <c r="K3945" i="12"/>
  <c r="F3945" i="12"/>
  <c r="P3944" i="12"/>
  <c r="M3944" i="12"/>
  <c r="K3944" i="12"/>
  <c r="F3944" i="12"/>
  <c r="P3943" i="12"/>
  <c r="M3943" i="12"/>
  <c r="K3943" i="12"/>
  <c r="F3943" i="12"/>
  <c r="P3942" i="12"/>
  <c r="M3942" i="12"/>
  <c r="K3942" i="12"/>
  <c r="F3942" i="12"/>
  <c r="P3941" i="12"/>
  <c r="M3941" i="12"/>
  <c r="K3941" i="12"/>
  <c r="F3941" i="12"/>
  <c r="P3940" i="12"/>
  <c r="M3940" i="12"/>
  <c r="K3940" i="12"/>
  <c r="F3940" i="12"/>
  <c r="P3939" i="12"/>
  <c r="M3939" i="12"/>
  <c r="K3939" i="12"/>
  <c r="F3939" i="12"/>
  <c r="P3938" i="12"/>
  <c r="M3938" i="12"/>
  <c r="K3938" i="12"/>
  <c r="F3938" i="12"/>
  <c r="P3937" i="12"/>
  <c r="M3937" i="12"/>
  <c r="K3937" i="12"/>
  <c r="F3937" i="12"/>
  <c r="P3936" i="12"/>
  <c r="M3936" i="12"/>
  <c r="K3936" i="12"/>
  <c r="F3936" i="12"/>
  <c r="P3935" i="12"/>
  <c r="M3935" i="12"/>
  <c r="K3935" i="12"/>
  <c r="F3935" i="12"/>
  <c r="P3934" i="12"/>
  <c r="M3934" i="12"/>
  <c r="K3934" i="12"/>
  <c r="F3934" i="12"/>
  <c r="P3933" i="12"/>
  <c r="M3933" i="12"/>
  <c r="K3933" i="12"/>
  <c r="F3933" i="12"/>
  <c r="P3932" i="12"/>
  <c r="M3932" i="12"/>
  <c r="K3932" i="12"/>
  <c r="F3932" i="12"/>
  <c r="P3931" i="12"/>
  <c r="M3931" i="12"/>
  <c r="K3931" i="12"/>
  <c r="F3931" i="12"/>
  <c r="P3930" i="12"/>
  <c r="M3930" i="12"/>
  <c r="K3930" i="12"/>
  <c r="F3930" i="12"/>
  <c r="P3929" i="12"/>
  <c r="M3929" i="12"/>
  <c r="K3929" i="12"/>
  <c r="F3929" i="12"/>
  <c r="P3928" i="12"/>
  <c r="M3928" i="12"/>
  <c r="K3928" i="12"/>
  <c r="F3928" i="12"/>
  <c r="P3927" i="12"/>
  <c r="M3927" i="12"/>
  <c r="K3927" i="12"/>
  <c r="F3927" i="12"/>
  <c r="P3926" i="12"/>
  <c r="M3926" i="12"/>
  <c r="K3926" i="12"/>
  <c r="F3926" i="12"/>
  <c r="P3925" i="12"/>
  <c r="M3925" i="12"/>
  <c r="K3925" i="12"/>
  <c r="F3925" i="12"/>
  <c r="P3924" i="12"/>
  <c r="M3924" i="12"/>
  <c r="K3924" i="12"/>
  <c r="F3924" i="12"/>
  <c r="P3923" i="12"/>
  <c r="M3923" i="12"/>
  <c r="K3923" i="12"/>
  <c r="F3923" i="12"/>
  <c r="P3922" i="12"/>
  <c r="M3922" i="12"/>
  <c r="K3922" i="12"/>
  <c r="F3922" i="12"/>
  <c r="P3921" i="12"/>
  <c r="M3921" i="12"/>
  <c r="K3921" i="12"/>
  <c r="F3921" i="12"/>
  <c r="P3920" i="12"/>
  <c r="M3920" i="12"/>
  <c r="K3920" i="12"/>
  <c r="F3920" i="12"/>
  <c r="P3919" i="12"/>
  <c r="M3919" i="12"/>
  <c r="K3919" i="12"/>
  <c r="F3919" i="12"/>
  <c r="P3918" i="12"/>
  <c r="M3918" i="12"/>
  <c r="K3918" i="12"/>
  <c r="F3918" i="12"/>
  <c r="P3917" i="12"/>
  <c r="M3917" i="12"/>
  <c r="K3917" i="12"/>
  <c r="F3917" i="12"/>
  <c r="P3916" i="12"/>
  <c r="M3916" i="12"/>
  <c r="K3916" i="12"/>
  <c r="F3916" i="12"/>
  <c r="P3915" i="12"/>
  <c r="M3915" i="12"/>
  <c r="K3915" i="12"/>
  <c r="F3915" i="12"/>
  <c r="P3914" i="12"/>
  <c r="M3914" i="12"/>
  <c r="K3914" i="12"/>
  <c r="F3914" i="12"/>
  <c r="P3913" i="12"/>
  <c r="M3913" i="12"/>
  <c r="K3913" i="12"/>
  <c r="F3913" i="12"/>
  <c r="P3912" i="12"/>
  <c r="M3912" i="12"/>
  <c r="K3912" i="12"/>
  <c r="F3912" i="12"/>
  <c r="P3911" i="12"/>
  <c r="M3911" i="12"/>
  <c r="K3911" i="12"/>
  <c r="F3911" i="12"/>
  <c r="P3910" i="12"/>
  <c r="M3910" i="12"/>
  <c r="K3910" i="12"/>
  <c r="F3910" i="12"/>
  <c r="P3909" i="12"/>
  <c r="M3909" i="12"/>
  <c r="K3909" i="12"/>
  <c r="F3909" i="12"/>
  <c r="P3908" i="12"/>
  <c r="M3908" i="12"/>
  <c r="K3908" i="12"/>
  <c r="F3908" i="12"/>
  <c r="P3907" i="12"/>
  <c r="M3907" i="12"/>
  <c r="K3907" i="12"/>
  <c r="F3907" i="12"/>
  <c r="P3906" i="12"/>
  <c r="M3906" i="12"/>
  <c r="K3906" i="12"/>
  <c r="F3906" i="12"/>
  <c r="P3905" i="12"/>
  <c r="M3905" i="12"/>
  <c r="K3905" i="12"/>
  <c r="F3905" i="12"/>
  <c r="P3904" i="12"/>
  <c r="M3904" i="12"/>
  <c r="K3904" i="12"/>
  <c r="F3904" i="12"/>
  <c r="P3903" i="12"/>
  <c r="M3903" i="12"/>
  <c r="K3903" i="12"/>
  <c r="F3903" i="12"/>
  <c r="P3902" i="12"/>
  <c r="M3902" i="12"/>
  <c r="K3902" i="12"/>
  <c r="F3902" i="12"/>
  <c r="P3901" i="12"/>
  <c r="M3901" i="12"/>
  <c r="K3901" i="12"/>
  <c r="F3901" i="12"/>
  <c r="P3900" i="12"/>
  <c r="M3900" i="12"/>
  <c r="K3900" i="12"/>
  <c r="F3900" i="12"/>
  <c r="P3899" i="12"/>
  <c r="M3899" i="12"/>
  <c r="K3899" i="12"/>
  <c r="F3899" i="12"/>
  <c r="P3898" i="12"/>
  <c r="M3898" i="12"/>
  <c r="K3898" i="12"/>
  <c r="F3898" i="12"/>
  <c r="P3897" i="12"/>
  <c r="M3897" i="12"/>
  <c r="K3897" i="12"/>
  <c r="F3897" i="12"/>
  <c r="P3896" i="12"/>
  <c r="M3896" i="12"/>
  <c r="K3896" i="12"/>
  <c r="F3896" i="12"/>
  <c r="P3895" i="12"/>
  <c r="M3895" i="12"/>
  <c r="K3895" i="12"/>
  <c r="F3895" i="12"/>
  <c r="P3894" i="12"/>
  <c r="M3894" i="12"/>
  <c r="K3894" i="12"/>
  <c r="F3894" i="12"/>
  <c r="P3893" i="12"/>
  <c r="M3893" i="12"/>
  <c r="K3893" i="12"/>
  <c r="F3893" i="12"/>
  <c r="P3892" i="12"/>
  <c r="M3892" i="12"/>
  <c r="K3892" i="12"/>
  <c r="F3892" i="12"/>
  <c r="P3891" i="12"/>
  <c r="M3891" i="12"/>
  <c r="K3891" i="12"/>
  <c r="F3891" i="12"/>
  <c r="P3890" i="12"/>
  <c r="M3890" i="12"/>
  <c r="K3890" i="12"/>
  <c r="F3890" i="12"/>
  <c r="P3889" i="12"/>
  <c r="M3889" i="12"/>
  <c r="K3889" i="12"/>
  <c r="F3889" i="12"/>
  <c r="P3888" i="12"/>
  <c r="M3888" i="12"/>
  <c r="K3888" i="12"/>
  <c r="F3888" i="12"/>
  <c r="P3887" i="12"/>
  <c r="M3887" i="12"/>
  <c r="K3887" i="12"/>
  <c r="F3887" i="12"/>
  <c r="P3886" i="12"/>
  <c r="M3886" i="12"/>
  <c r="K3886" i="12"/>
  <c r="F3886" i="12"/>
  <c r="P3885" i="12"/>
  <c r="M3885" i="12"/>
  <c r="K3885" i="12"/>
  <c r="F3885" i="12"/>
  <c r="P3884" i="12"/>
  <c r="M3884" i="12"/>
  <c r="K3884" i="12"/>
  <c r="F3884" i="12"/>
  <c r="P3883" i="12"/>
  <c r="M3883" i="12"/>
  <c r="K3883" i="12"/>
  <c r="F3883" i="12"/>
  <c r="P3882" i="12"/>
  <c r="M3882" i="12"/>
  <c r="K3882" i="12"/>
  <c r="F3882" i="12"/>
  <c r="P3881" i="12"/>
  <c r="M3881" i="12"/>
  <c r="K3881" i="12"/>
  <c r="F3881" i="12"/>
  <c r="P3880" i="12"/>
  <c r="M3880" i="12"/>
  <c r="K3880" i="12"/>
  <c r="F3880" i="12"/>
  <c r="P3879" i="12"/>
  <c r="M3879" i="12"/>
  <c r="K3879" i="12"/>
  <c r="F3879" i="12"/>
  <c r="P3878" i="12"/>
  <c r="M3878" i="12"/>
  <c r="K3878" i="12"/>
  <c r="F3878" i="12"/>
  <c r="P3877" i="12"/>
  <c r="M3877" i="12"/>
  <c r="K3877" i="12"/>
  <c r="F3877" i="12"/>
  <c r="P3876" i="12"/>
  <c r="M3876" i="12"/>
  <c r="K3876" i="12"/>
  <c r="F3876" i="12"/>
  <c r="P3875" i="12"/>
  <c r="M3875" i="12"/>
  <c r="K3875" i="12"/>
  <c r="F3875" i="12"/>
  <c r="P3874" i="12"/>
  <c r="M3874" i="12"/>
  <c r="K3874" i="12"/>
  <c r="F3874" i="12"/>
  <c r="P3873" i="12"/>
  <c r="M3873" i="12"/>
  <c r="K3873" i="12"/>
  <c r="F3873" i="12"/>
  <c r="P3872" i="12"/>
  <c r="M3872" i="12"/>
  <c r="K3872" i="12"/>
  <c r="F3872" i="12"/>
  <c r="P3871" i="12"/>
  <c r="M3871" i="12"/>
  <c r="K3871" i="12"/>
  <c r="F3871" i="12"/>
  <c r="P3870" i="12"/>
  <c r="M3870" i="12"/>
  <c r="K3870" i="12"/>
  <c r="F3870" i="12"/>
  <c r="P3869" i="12"/>
  <c r="M3869" i="12"/>
  <c r="K3869" i="12"/>
  <c r="F3869" i="12"/>
  <c r="P3868" i="12"/>
  <c r="M3868" i="12"/>
  <c r="K3868" i="12"/>
  <c r="F3868" i="12"/>
  <c r="P3867" i="12"/>
  <c r="M3867" i="12"/>
  <c r="K3867" i="12"/>
  <c r="F3867" i="12"/>
  <c r="P3866" i="12"/>
  <c r="M3866" i="12"/>
  <c r="K3866" i="12"/>
  <c r="F3866" i="12"/>
  <c r="P3865" i="12"/>
  <c r="M3865" i="12"/>
  <c r="K3865" i="12"/>
  <c r="F3865" i="12"/>
  <c r="P3864" i="12"/>
  <c r="M3864" i="12"/>
  <c r="K3864" i="12"/>
  <c r="F3864" i="12"/>
  <c r="P3863" i="12"/>
  <c r="M3863" i="12"/>
  <c r="K3863" i="12"/>
  <c r="F3863" i="12"/>
  <c r="P3862" i="12"/>
  <c r="M3862" i="12"/>
  <c r="K3862" i="12"/>
  <c r="F3862" i="12"/>
  <c r="P3861" i="12"/>
  <c r="M3861" i="12"/>
  <c r="K3861" i="12"/>
  <c r="F3861" i="12"/>
  <c r="P3860" i="12"/>
  <c r="M3860" i="12"/>
  <c r="K3860" i="12"/>
  <c r="F3860" i="12"/>
  <c r="P3859" i="12"/>
  <c r="M3859" i="12"/>
  <c r="K3859" i="12"/>
  <c r="F3859" i="12"/>
  <c r="P3858" i="12"/>
  <c r="M3858" i="12"/>
  <c r="K3858" i="12"/>
  <c r="F3858" i="12"/>
  <c r="P3857" i="12"/>
  <c r="M3857" i="12"/>
  <c r="K3857" i="12"/>
  <c r="F3857" i="12"/>
  <c r="P3856" i="12"/>
  <c r="M3856" i="12"/>
  <c r="K3856" i="12"/>
  <c r="F3856" i="12"/>
  <c r="P3855" i="12"/>
  <c r="M3855" i="12"/>
  <c r="K3855" i="12"/>
  <c r="F3855" i="12"/>
  <c r="P3854" i="12"/>
  <c r="M3854" i="12"/>
  <c r="K3854" i="12"/>
  <c r="F3854" i="12"/>
  <c r="P3853" i="12"/>
  <c r="M3853" i="12"/>
  <c r="K3853" i="12"/>
  <c r="F3853" i="12"/>
  <c r="P3852" i="12"/>
  <c r="M3852" i="12"/>
  <c r="K3852" i="12"/>
  <c r="F3852" i="12"/>
  <c r="P3851" i="12"/>
  <c r="M3851" i="12"/>
  <c r="K3851" i="12"/>
  <c r="F3851" i="12"/>
  <c r="P3850" i="12"/>
  <c r="M3850" i="12"/>
  <c r="K3850" i="12"/>
  <c r="F3850" i="12"/>
  <c r="P3849" i="12"/>
  <c r="M3849" i="12"/>
  <c r="K3849" i="12"/>
  <c r="F3849" i="12"/>
  <c r="P3848" i="12"/>
  <c r="M3848" i="12"/>
  <c r="K3848" i="12"/>
  <c r="F3848" i="12"/>
  <c r="P3847" i="12"/>
  <c r="M3847" i="12"/>
  <c r="K3847" i="12"/>
  <c r="F3847" i="12"/>
  <c r="P3846" i="12"/>
  <c r="M3846" i="12"/>
  <c r="K3846" i="12"/>
  <c r="F3846" i="12"/>
  <c r="P3845" i="12"/>
  <c r="M3845" i="12"/>
  <c r="K3845" i="12"/>
  <c r="F3845" i="12"/>
  <c r="P3844" i="12"/>
  <c r="M3844" i="12"/>
  <c r="K3844" i="12"/>
  <c r="F3844" i="12"/>
  <c r="P3843" i="12"/>
  <c r="M3843" i="12"/>
  <c r="K3843" i="12"/>
  <c r="F3843" i="12"/>
  <c r="P3842" i="12"/>
  <c r="M3842" i="12"/>
  <c r="K3842" i="12"/>
  <c r="F3842" i="12"/>
  <c r="P3841" i="12"/>
  <c r="M3841" i="12"/>
  <c r="K3841" i="12"/>
  <c r="F3841" i="12"/>
  <c r="P3840" i="12"/>
  <c r="M3840" i="12"/>
  <c r="K3840" i="12"/>
  <c r="F3840" i="12"/>
  <c r="P3839" i="12"/>
  <c r="M3839" i="12"/>
  <c r="K3839" i="12"/>
  <c r="F3839" i="12"/>
  <c r="P3838" i="12"/>
  <c r="M3838" i="12"/>
  <c r="K3838" i="12"/>
  <c r="F3838" i="12"/>
  <c r="P3837" i="12"/>
  <c r="M3837" i="12"/>
  <c r="K3837" i="12"/>
  <c r="F3837" i="12"/>
  <c r="P3836" i="12"/>
  <c r="M3836" i="12"/>
  <c r="K3836" i="12"/>
  <c r="F3836" i="12"/>
  <c r="P3835" i="12"/>
  <c r="M3835" i="12"/>
  <c r="K3835" i="12"/>
  <c r="F3835" i="12"/>
  <c r="P3834" i="12"/>
  <c r="M3834" i="12"/>
  <c r="K3834" i="12"/>
  <c r="F3834" i="12"/>
  <c r="P3833" i="12"/>
  <c r="M3833" i="12"/>
  <c r="K3833" i="12"/>
  <c r="F3833" i="12"/>
  <c r="P3832" i="12"/>
  <c r="M3832" i="12"/>
  <c r="K3832" i="12"/>
  <c r="F3832" i="12"/>
  <c r="P3831" i="12"/>
  <c r="M3831" i="12"/>
  <c r="K3831" i="12"/>
  <c r="F3831" i="12"/>
  <c r="P3830" i="12"/>
  <c r="M3830" i="12"/>
  <c r="K3830" i="12"/>
  <c r="F3830" i="12"/>
  <c r="P3829" i="12"/>
  <c r="M3829" i="12"/>
  <c r="K3829" i="12"/>
  <c r="F3829" i="12"/>
  <c r="P3828" i="12"/>
  <c r="M3828" i="12"/>
  <c r="K3828" i="12"/>
  <c r="F3828" i="12"/>
  <c r="P3827" i="12"/>
  <c r="M3827" i="12"/>
  <c r="K3827" i="12"/>
  <c r="F3827" i="12"/>
  <c r="P3826" i="12"/>
  <c r="M3826" i="12"/>
  <c r="K3826" i="12"/>
  <c r="F3826" i="12"/>
  <c r="P3825" i="12"/>
  <c r="M3825" i="12"/>
  <c r="K3825" i="12"/>
  <c r="F3825" i="12"/>
  <c r="P3824" i="12"/>
  <c r="M3824" i="12"/>
  <c r="K3824" i="12"/>
  <c r="F3824" i="12"/>
  <c r="P3823" i="12"/>
  <c r="M3823" i="12"/>
  <c r="K3823" i="12"/>
  <c r="F3823" i="12"/>
  <c r="P3822" i="12"/>
  <c r="M3822" i="12"/>
  <c r="K3822" i="12"/>
  <c r="F3822" i="12"/>
  <c r="P3821" i="12"/>
  <c r="M3821" i="12"/>
  <c r="K3821" i="12"/>
  <c r="F3821" i="12"/>
  <c r="P3820" i="12"/>
  <c r="M3820" i="12"/>
  <c r="K3820" i="12"/>
  <c r="F3820" i="12"/>
  <c r="P3819" i="12"/>
  <c r="M3819" i="12"/>
  <c r="K3819" i="12"/>
  <c r="F3819" i="12"/>
  <c r="P3818" i="12"/>
  <c r="M3818" i="12"/>
  <c r="K3818" i="12"/>
  <c r="F3818" i="12"/>
  <c r="P3817" i="12"/>
  <c r="M3817" i="12"/>
  <c r="K3817" i="12"/>
  <c r="F3817" i="12"/>
  <c r="P3816" i="12"/>
  <c r="M3816" i="12"/>
  <c r="K3816" i="12"/>
  <c r="F3816" i="12"/>
  <c r="P3815" i="12"/>
  <c r="M3815" i="12"/>
  <c r="K3815" i="12"/>
  <c r="F3815" i="12"/>
  <c r="P3814" i="12"/>
  <c r="M3814" i="12"/>
  <c r="K3814" i="12"/>
  <c r="F3814" i="12"/>
  <c r="P3813" i="12"/>
  <c r="M3813" i="12"/>
  <c r="K3813" i="12"/>
  <c r="F3813" i="12"/>
  <c r="P3812" i="12"/>
  <c r="M3812" i="12"/>
  <c r="K3812" i="12"/>
  <c r="F3812" i="12"/>
  <c r="P3811" i="12"/>
  <c r="M3811" i="12"/>
  <c r="K3811" i="12"/>
  <c r="F3811" i="12"/>
  <c r="P3810" i="12"/>
  <c r="M3810" i="12"/>
  <c r="K3810" i="12"/>
  <c r="F3810" i="12"/>
  <c r="P3809" i="12"/>
  <c r="M3809" i="12"/>
  <c r="K3809" i="12"/>
  <c r="F3809" i="12"/>
  <c r="P3808" i="12"/>
  <c r="M3808" i="12"/>
  <c r="K3808" i="12"/>
  <c r="F3808" i="12"/>
  <c r="P3807" i="12"/>
  <c r="M3807" i="12"/>
  <c r="K3807" i="12"/>
  <c r="F3807" i="12"/>
  <c r="P3806" i="12"/>
  <c r="M3806" i="12"/>
  <c r="K3806" i="12"/>
  <c r="F3806" i="12"/>
  <c r="P3805" i="12"/>
  <c r="M3805" i="12"/>
  <c r="K3805" i="12"/>
  <c r="F3805" i="12"/>
  <c r="P3804" i="12"/>
  <c r="M3804" i="12"/>
  <c r="K3804" i="12"/>
  <c r="F3804" i="12"/>
  <c r="P3803" i="12"/>
  <c r="M3803" i="12"/>
  <c r="K3803" i="12"/>
  <c r="F3803" i="12"/>
  <c r="P3802" i="12"/>
  <c r="M3802" i="12"/>
  <c r="K3802" i="12"/>
  <c r="F3802" i="12"/>
  <c r="P3801" i="12"/>
  <c r="M3801" i="12"/>
  <c r="K3801" i="12"/>
  <c r="F3801" i="12"/>
  <c r="P3800" i="12"/>
  <c r="M3800" i="12"/>
  <c r="K3800" i="12"/>
  <c r="F3800" i="12"/>
  <c r="P3799" i="12"/>
  <c r="M3799" i="12"/>
  <c r="K3799" i="12"/>
  <c r="F3799" i="12"/>
  <c r="P3798" i="12"/>
  <c r="M3798" i="12"/>
  <c r="K3798" i="12"/>
  <c r="F3798" i="12"/>
  <c r="P3797" i="12"/>
  <c r="M3797" i="12"/>
  <c r="K3797" i="12"/>
  <c r="F3797" i="12"/>
  <c r="P3796" i="12"/>
  <c r="M3796" i="12"/>
  <c r="K3796" i="12"/>
  <c r="F3796" i="12"/>
  <c r="P3795" i="12"/>
  <c r="M3795" i="12"/>
  <c r="K3795" i="12"/>
  <c r="F3795" i="12"/>
  <c r="P3794" i="12"/>
  <c r="M3794" i="12"/>
  <c r="K3794" i="12"/>
  <c r="F3794" i="12"/>
  <c r="P3793" i="12"/>
  <c r="M3793" i="12"/>
  <c r="K3793" i="12"/>
  <c r="F3793" i="12"/>
  <c r="P3792" i="12"/>
  <c r="M3792" i="12"/>
  <c r="K3792" i="12"/>
  <c r="F3792" i="12"/>
  <c r="P3791" i="12"/>
  <c r="M3791" i="12"/>
  <c r="K3791" i="12"/>
  <c r="F3791" i="12"/>
  <c r="P3790" i="12"/>
  <c r="M3790" i="12"/>
  <c r="K3790" i="12"/>
  <c r="F3790" i="12"/>
  <c r="P3789" i="12"/>
  <c r="M3789" i="12"/>
  <c r="K3789" i="12"/>
  <c r="F3789" i="12"/>
  <c r="P3788" i="12"/>
  <c r="M3788" i="12"/>
  <c r="K3788" i="12"/>
  <c r="F3788" i="12"/>
  <c r="P3787" i="12"/>
  <c r="M3787" i="12"/>
  <c r="K3787" i="12"/>
  <c r="F3787" i="12"/>
  <c r="P3786" i="12"/>
  <c r="M3786" i="12"/>
  <c r="K3786" i="12"/>
  <c r="F3786" i="12"/>
  <c r="P3785" i="12"/>
  <c r="M3785" i="12"/>
  <c r="K3785" i="12"/>
  <c r="F3785" i="12"/>
  <c r="P3784" i="12"/>
  <c r="M3784" i="12"/>
  <c r="K3784" i="12"/>
  <c r="F3784" i="12"/>
  <c r="P3783" i="12"/>
  <c r="M3783" i="12"/>
  <c r="K3783" i="12"/>
  <c r="F3783" i="12"/>
  <c r="P3782" i="12"/>
  <c r="M3782" i="12"/>
  <c r="K3782" i="12"/>
  <c r="F3782" i="12"/>
  <c r="P3781" i="12"/>
  <c r="M3781" i="12"/>
  <c r="K3781" i="12"/>
  <c r="F3781" i="12"/>
  <c r="P3780" i="12"/>
  <c r="M3780" i="12"/>
  <c r="K3780" i="12"/>
  <c r="F3780" i="12"/>
  <c r="P3779" i="12"/>
  <c r="M3779" i="12"/>
  <c r="K3779" i="12"/>
  <c r="F3779" i="12"/>
  <c r="P3778" i="12"/>
  <c r="M3778" i="12"/>
  <c r="K3778" i="12"/>
  <c r="F3778" i="12"/>
  <c r="P3777" i="12"/>
  <c r="M3777" i="12"/>
  <c r="K3777" i="12"/>
  <c r="F3777" i="12"/>
  <c r="P3776" i="12"/>
  <c r="M3776" i="12"/>
  <c r="K3776" i="12"/>
  <c r="F3776" i="12"/>
  <c r="P3775" i="12"/>
  <c r="M3775" i="12"/>
  <c r="K3775" i="12"/>
  <c r="F3775" i="12"/>
  <c r="P3774" i="12"/>
  <c r="M3774" i="12"/>
  <c r="K3774" i="12"/>
  <c r="F3774" i="12"/>
  <c r="P3773" i="12"/>
  <c r="M3773" i="12"/>
  <c r="K3773" i="12"/>
  <c r="F3773" i="12"/>
  <c r="P3772" i="12"/>
  <c r="M3772" i="12"/>
  <c r="K3772" i="12"/>
  <c r="F3772" i="12"/>
  <c r="P3771" i="12"/>
  <c r="M3771" i="12"/>
  <c r="K3771" i="12"/>
  <c r="F3771" i="12"/>
  <c r="P3770" i="12"/>
  <c r="M3770" i="12"/>
  <c r="K3770" i="12"/>
  <c r="F3770" i="12"/>
  <c r="P3769" i="12"/>
  <c r="M3769" i="12"/>
  <c r="K3769" i="12"/>
  <c r="F3769" i="12"/>
  <c r="P3768" i="12"/>
  <c r="M3768" i="12"/>
  <c r="K3768" i="12"/>
  <c r="F3768" i="12"/>
  <c r="P3767" i="12"/>
  <c r="M3767" i="12"/>
  <c r="K3767" i="12"/>
  <c r="F3767" i="12"/>
  <c r="P3766" i="12"/>
  <c r="M3766" i="12"/>
  <c r="K3766" i="12"/>
  <c r="F3766" i="12"/>
  <c r="P3765" i="12"/>
  <c r="M3765" i="12"/>
  <c r="K3765" i="12"/>
  <c r="F3765" i="12"/>
  <c r="P3764" i="12"/>
  <c r="M3764" i="12"/>
  <c r="K3764" i="12"/>
  <c r="F3764" i="12"/>
  <c r="P3763" i="12"/>
  <c r="M3763" i="12"/>
  <c r="K3763" i="12"/>
  <c r="F3763" i="12"/>
  <c r="P3762" i="12"/>
  <c r="M3762" i="12"/>
  <c r="K3762" i="12"/>
  <c r="F3762" i="12"/>
  <c r="P3761" i="12"/>
  <c r="M3761" i="12"/>
  <c r="K3761" i="12"/>
  <c r="F3761" i="12"/>
  <c r="P3760" i="12"/>
  <c r="M3760" i="12"/>
  <c r="K3760" i="12"/>
  <c r="F3760" i="12"/>
  <c r="P3759" i="12"/>
  <c r="M3759" i="12"/>
  <c r="K3759" i="12"/>
  <c r="F3759" i="12"/>
  <c r="P3758" i="12"/>
  <c r="M3758" i="12"/>
  <c r="K3758" i="12"/>
  <c r="F3758" i="12"/>
  <c r="P3757" i="12"/>
  <c r="M3757" i="12"/>
  <c r="K3757" i="12"/>
  <c r="F3757" i="12"/>
  <c r="P3756" i="12"/>
  <c r="M3756" i="12"/>
  <c r="K3756" i="12"/>
  <c r="F3756" i="12"/>
  <c r="P3755" i="12"/>
  <c r="M3755" i="12"/>
  <c r="K3755" i="12"/>
  <c r="F3755" i="12"/>
  <c r="P3754" i="12"/>
  <c r="M3754" i="12"/>
  <c r="K3754" i="12"/>
  <c r="F3754" i="12"/>
  <c r="P3753" i="12"/>
  <c r="M3753" i="12"/>
  <c r="K3753" i="12"/>
  <c r="F3753" i="12"/>
  <c r="P3752" i="12"/>
  <c r="M3752" i="12"/>
  <c r="K3752" i="12"/>
  <c r="F3752" i="12"/>
  <c r="P3751" i="12"/>
  <c r="M3751" i="12"/>
  <c r="K3751" i="12"/>
  <c r="F3751" i="12"/>
  <c r="P3750" i="12"/>
  <c r="M3750" i="12"/>
  <c r="K3750" i="12"/>
  <c r="F3750" i="12"/>
  <c r="P3749" i="12"/>
  <c r="M3749" i="12"/>
  <c r="K3749" i="12"/>
  <c r="F3749" i="12"/>
  <c r="P3748" i="12"/>
  <c r="M3748" i="12"/>
  <c r="K3748" i="12"/>
  <c r="F3748" i="12"/>
  <c r="P3747" i="12"/>
  <c r="M3747" i="12"/>
  <c r="K3747" i="12"/>
  <c r="F3747" i="12"/>
  <c r="P3746" i="12"/>
  <c r="M3746" i="12"/>
  <c r="K3746" i="12"/>
  <c r="F3746" i="12"/>
  <c r="P3745" i="12"/>
  <c r="M3745" i="12"/>
  <c r="K3745" i="12"/>
  <c r="F3745" i="12"/>
  <c r="P3744" i="12"/>
  <c r="M3744" i="12"/>
  <c r="K3744" i="12"/>
  <c r="F3744" i="12"/>
  <c r="P3743" i="12"/>
  <c r="M3743" i="12"/>
  <c r="K3743" i="12"/>
  <c r="F3743" i="12"/>
  <c r="P3742" i="12"/>
  <c r="M3742" i="12"/>
  <c r="K3742" i="12"/>
  <c r="F3742" i="12"/>
  <c r="P3741" i="12"/>
  <c r="M3741" i="12"/>
  <c r="K3741" i="12"/>
  <c r="F3741" i="12"/>
  <c r="P3740" i="12"/>
  <c r="M3740" i="12"/>
  <c r="K3740" i="12"/>
  <c r="F3740" i="12"/>
  <c r="P3739" i="12"/>
  <c r="M3739" i="12"/>
  <c r="K3739" i="12"/>
  <c r="F3739" i="12"/>
  <c r="P3738" i="12"/>
  <c r="M3738" i="12"/>
  <c r="K3738" i="12"/>
  <c r="F3738" i="12"/>
  <c r="P3737" i="12"/>
  <c r="M3737" i="12"/>
  <c r="K3737" i="12"/>
  <c r="F3737" i="12"/>
  <c r="P3736" i="12"/>
  <c r="M3736" i="12"/>
  <c r="K3736" i="12"/>
  <c r="F3736" i="12"/>
  <c r="P3735" i="12"/>
  <c r="M3735" i="12"/>
  <c r="K3735" i="12"/>
  <c r="F3735" i="12"/>
  <c r="P3734" i="12"/>
  <c r="M3734" i="12"/>
  <c r="K3734" i="12"/>
  <c r="F3734" i="12"/>
  <c r="P3733" i="12"/>
  <c r="M3733" i="12"/>
  <c r="K3733" i="12"/>
  <c r="F3733" i="12"/>
  <c r="P3732" i="12"/>
  <c r="M3732" i="12"/>
  <c r="K3732" i="12"/>
  <c r="F3732" i="12"/>
  <c r="P3731" i="12"/>
  <c r="M3731" i="12"/>
  <c r="K3731" i="12"/>
  <c r="F3731" i="12"/>
  <c r="P3730" i="12"/>
  <c r="M3730" i="12"/>
  <c r="K3730" i="12"/>
  <c r="F3730" i="12"/>
  <c r="P3729" i="12"/>
  <c r="M3729" i="12"/>
  <c r="K3729" i="12"/>
  <c r="F3729" i="12"/>
  <c r="P3728" i="12"/>
  <c r="M3728" i="12"/>
  <c r="K3728" i="12"/>
  <c r="F3728" i="12"/>
  <c r="P3727" i="12"/>
  <c r="M3727" i="12"/>
  <c r="K3727" i="12"/>
  <c r="F3727" i="12"/>
  <c r="P3726" i="12"/>
  <c r="M3726" i="12"/>
  <c r="K3726" i="12"/>
  <c r="F3726" i="12"/>
  <c r="P3725" i="12"/>
  <c r="M3725" i="12"/>
  <c r="K3725" i="12"/>
  <c r="F3725" i="12"/>
  <c r="P3724" i="12"/>
  <c r="M3724" i="12"/>
  <c r="K3724" i="12"/>
  <c r="F3724" i="12"/>
  <c r="P3723" i="12"/>
  <c r="M3723" i="12"/>
  <c r="K3723" i="12"/>
  <c r="F3723" i="12"/>
  <c r="P3722" i="12"/>
  <c r="M3722" i="12"/>
  <c r="K3722" i="12"/>
  <c r="F3722" i="12"/>
  <c r="P3721" i="12"/>
  <c r="M3721" i="12"/>
  <c r="K3721" i="12"/>
  <c r="F3721" i="12"/>
  <c r="P3720" i="12"/>
  <c r="M3720" i="12"/>
  <c r="K3720" i="12"/>
  <c r="F3720" i="12"/>
  <c r="P3719" i="12"/>
  <c r="M3719" i="12"/>
  <c r="K3719" i="12"/>
  <c r="F3719" i="12"/>
  <c r="P3718" i="12"/>
  <c r="M3718" i="12"/>
  <c r="K3718" i="12"/>
  <c r="F3718" i="12"/>
  <c r="P3717" i="12"/>
  <c r="M3717" i="12"/>
  <c r="K3717" i="12"/>
  <c r="F3717" i="12"/>
  <c r="P3716" i="12"/>
  <c r="M3716" i="12"/>
  <c r="K3716" i="12"/>
  <c r="F3716" i="12"/>
  <c r="P3715" i="12"/>
  <c r="M3715" i="12"/>
  <c r="K3715" i="12"/>
  <c r="F3715" i="12"/>
  <c r="P3714" i="12"/>
  <c r="M3714" i="12"/>
  <c r="K3714" i="12"/>
  <c r="F3714" i="12"/>
  <c r="P3713" i="12"/>
  <c r="M3713" i="12"/>
  <c r="K3713" i="12"/>
  <c r="F3713" i="12"/>
  <c r="P3712" i="12"/>
  <c r="M3712" i="12"/>
  <c r="K3712" i="12"/>
  <c r="F3712" i="12"/>
  <c r="P3711" i="12"/>
  <c r="M3711" i="12"/>
  <c r="K3711" i="12"/>
  <c r="F3711" i="12"/>
  <c r="P3710" i="12"/>
  <c r="M3710" i="12"/>
  <c r="K3710" i="12"/>
  <c r="F3710" i="12"/>
  <c r="P3709" i="12"/>
  <c r="M3709" i="12"/>
  <c r="K3709" i="12"/>
  <c r="F3709" i="12"/>
  <c r="P3708" i="12"/>
  <c r="M3708" i="12"/>
  <c r="K3708" i="12"/>
  <c r="F3708" i="12"/>
  <c r="P3707" i="12"/>
  <c r="M3707" i="12"/>
  <c r="K3707" i="12"/>
  <c r="F3707" i="12"/>
  <c r="P3706" i="12"/>
  <c r="M3706" i="12"/>
  <c r="K3706" i="12"/>
  <c r="F3706" i="12"/>
  <c r="P3705" i="12"/>
  <c r="M3705" i="12"/>
  <c r="K3705" i="12"/>
  <c r="F3705" i="12"/>
  <c r="P3704" i="12"/>
  <c r="M3704" i="12"/>
  <c r="K3704" i="12"/>
  <c r="F3704" i="12"/>
  <c r="P3703" i="12"/>
  <c r="M3703" i="12"/>
  <c r="K3703" i="12"/>
  <c r="F3703" i="12"/>
  <c r="P3702" i="12"/>
  <c r="M3702" i="12"/>
  <c r="K3702" i="12"/>
  <c r="F3702" i="12"/>
  <c r="P3701" i="12"/>
  <c r="M3701" i="12"/>
  <c r="K3701" i="12"/>
  <c r="F3701" i="12"/>
  <c r="P3700" i="12"/>
  <c r="M3700" i="12"/>
  <c r="K3700" i="12"/>
  <c r="F3700" i="12"/>
  <c r="P3699" i="12"/>
  <c r="M3699" i="12"/>
  <c r="K3699" i="12"/>
  <c r="F3699" i="12"/>
  <c r="P3698" i="12"/>
  <c r="M3698" i="12"/>
  <c r="K3698" i="12"/>
  <c r="F3698" i="12"/>
  <c r="P3697" i="12"/>
  <c r="M3697" i="12"/>
  <c r="K3697" i="12"/>
  <c r="F3697" i="12"/>
  <c r="P3696" i="12"/>
  <c r="M3696" i="12"/>
  <c r="K3696" i="12"/>
  <c r="F3696" i="12"/>
  <c r="P3695" i="12"/>
  <c r="M3695" i="12"/>
  <c r="K3695" i="12"/>
  <c r="F3695" i="12"/>
  <c r="P3694" i="12"/>
  <c r="M3694" i="12"/>
  <c r="K3694" i="12"/>
  <c r="F3694" i="12"/>
  <c r="P3693" i="12"/>
  <c r="M3693" i="12"/>
  <c r="K3693" i="12"/>
  <c r="F3693" i="12"/>
  <c r="P3692" i="12"/>
  <c r="M3692" i="12"/>
  <c r="K3692" i="12"/>
  <c r="F3692" i="12"/>
  <c r="P3691" i="12"/>
  <c r="M3691" i="12"/>
  <c r="K3691" i="12"/>
  <c r="F3691" i="12"/>
  <c r="P3690" i="12"/>
  <c r="M3690" i="12"/>
  <c r="K3690" i="12"/>
  <c r="F3690" i="12"/>
  <c r="P3689" i="12"/>
  <c r="M3689" i="12"/>
  <c r="K3689" i="12"/>
  <c r="F3689" i="12"/>
  <c r="P3688" i="12"/>
  <c r="M3688" i="12"/>
  <c r="K3688" i="12"/>
  <c r="F3688" i="12"/>
  <c r="P3687" i="12"/>
  <c r="M3687" i="12"/>
  <c r="K3687" i="12"/>
  <c r="F3687" i="12"/>
  <c r="P3686" i="12"/>
  <c r="M3686" i="12"/>
  <c r="K3686" i="12"/>
  <c r="F3686" i="12"/>
  <c r="P3685" i="12"/>
  <c r="M3685" i="12"/>
  <c r="K3685" i="12"/>
  <c r="F3685" i="12"/>
  <c r="P3684" i="12"/>
  <c r="M3684" i="12"/>
  <c r="K3684" i="12"/>
  <c r="F3684" i="12"/>
  <c r="P3683" i="12"/>
  <c r="M3683" i="12"/>
  <c r="K3683" i="12"/>
  <c r="F3683" i="12"/>
  <c r="P3682" i="12"/>
  <c r="M3682" i="12"/>
  <c r="K3682" i="12"/>
  <c r="F3682" i="12"/>
  <c r="P3681" i="12"/>
  <c r="M3681" i="12"/>
  <c r="K3681" i="12"/>
  <c r="F3681" i="12"/>
  <c r="P3680" i="12"/>
  <c r="M3680" i="12"/>
  <c r="K3680" i="12"/>
  <c r="F3680" i="12"/>
  <c r="P3679" i="12"/>
  <c r="M3679" i="12"/>
  <c r="K3679" i="12"/>
  <c r="F3679" i="12"/>
  <c r="P3678" i="12"/>
  <c r="M3678" i="12"/>
  <c r="K3678" i="12"/>
  <c r="F3678" i="12"/>
  <c r="P3677" i="12"/>
  <c r="M3677" i="12"/>
  <c r="K3677" i="12"/>
  <c r="F3677" i="12"/>
  <c r="P3676" i="12"/>
  <c r="M3676" i="12"/>
  <c r="K3676" i="12"/>
  <c r="F3676" i="12"/>
  <c r="P3675" i="12"/>
  <c r="M3675" i="12"/>
  <c r="K3675" i="12"/>
  <c r="F3675" i="12"/>
  <c r="P3674" i="12"/>
  <c r="M3674" i="12"/>
  <c r="K3674" i="12"/>
  <c r="F3674" i="12"/>
  <c r="P3673" i="12"/>
  <c r="M3673" i="12"/>
  <c r="K3673" i="12"/>
  <c r="F3673" i="12"/>
  <c r="P3672" i="12"/>
  <c r="M3672" i="12"/>
  <c r="K3672" i="12"/>
  <c r="F3672" i="12"/>
  <c r="P3671" i="12"/>
  <c r="M3671" i="12"/>
  <c r="K3671" i="12"/>
  <c r="F3671" i="12"/>
  <c r="P3670" i="12"/>
  <c r="M3670" i="12"/>
  <c r="K3670" i="12"/>
  <c r="F3670" i="12"/>
  <c r="P3669" i="12"/>
  <c r="M3669" i="12"/>
  <c r="K3669" i="12"/>
  <c r="F3669" i="12"/>
  <c r="P3668" i="12"/>
  <c r="M3668" i="12"/>
  <c r="K3668" i="12"/>
  <c r="F3668" i="12"/>
  <c r="P3667" i="12"/>
  <c r="M3667" i="12"/>
  <c r="K3667" i="12"/>
  <c r="F3667" i="12"/>
  <c r="P3666" i="12"/>
  <c r="M3666" i="12"/>
  <c r="K3666" i="12"/>
  <c r="F3666" i="12"/>
  <c r="P3665" i="12"/>
  <c r="M3665" i="12"/>
  <c r="K3665" i="12"/>
  <c r="F3665" i="12"/>
  <c r="P3664" i="12"/>
  <c r="M3664" i="12"/>
  <c r="K3664" i="12"/>
  <c r="F3664" i="12"/>
  <c r="P3663" i="12"/>
  <c r="M3663" i="12"/>
  <c r="K3663" i="12"/>
  <c r="F3663" i="12"/>
  <c r="P3662" i="12"/>
  <c r="M3662" i="12"/>
  <c r="K3662" i="12"/>
  <c r="F3662" i="12"/>
  <c r="P3661" i="12"/>
  <c r="M3661" i="12"/>
  <c r="K3661" i="12"/>
  <c r="F3661" i="12"/>
  <c r="P3660" i="12"/>
  <c r="M3660" i="12"/>
  <c r="K3660" i="12"/>
  <c r="F3660" i="12"/>
  <c r="P3659" i="12"/>
  <c r="M3659" i="12"/>
  <c r="K3659" i="12"/>
  <c r="F3659" i="12"/>
  <c r="P3658" i="12"/>
  <c r="M3658" i="12"/>
  <c r="K3658" i="12"/>
  <c r="F3658" i="12"/>
  <c r="P3657" i="12"/>
  <c r="M3657" i="12"/>
  <c r="K3657" i="12"/>
  <c r="F3657" i="12"/>
  <c r="P3656" i="12"/>
  <c r="M3656" i="12"/>
  <c r="K3656" i="12"/>
  <c r="F3656" i="12"/>
  <c r="P3655" i="12"/>
  <c r="M3655" i="12"/>
  <c r="K3655" i="12"/>
  <c r="F3655" i="12"/>
  <c r="P3654" i="12"/>
  <c r="M3654" i="12"/>
  <c r="K3654" i="12"/>
  <c r="F3654" i="12"/>
  <c r="P3653" i="12"/>
  <c r="M3653" i="12"/>
  <c r="K3653" i="12"/>
  <c r="F3653" i="12"/>
  <c r="P3652" i="12"/>
  <c r="M3652" i="12"/>
  <c r="K3652" i="12"/>
  <c r="F3652" i="12"/>
  <c r="P3651" i="12"/>
  <c r="M3651" i="12"/>
  <c r="K3651" i="12"/>
  <c r="F3651" i="12"/>
  <c r="P3650" i="12"/>
  <c r="M3650" i="12"/>
  <c r="K3650" i="12"/>
  <c r="F3650" i="12"/>
  <c r="P3649" i="12"/>
  <c r="M3649" i="12"/>
  <c r="K3649" i="12"/>
  <c r="F3649" i="12"/>
  <c r="P3648" i="12"/>
  <c r="M3648" i="12"/>
  <c r="K3648" i="12"/>
  <c r="F3648" i="12"/>
  <c r="P3647" i="12"/>
  <c r="M3647" i="12"/>
  <c r="K3647" i="12"/>
  <c r="F3647" i="12"/>
  <c r="P3646" i="12"/>
  <c r="M3646" i="12"/>
  <c r="K3646" i="12"/>
  <c r="F3646" i="12"/>
  <c r="P3645" i="12"/>
  <c r="M3645" i="12"/>
  <c r="K3645" i="12"/>
  <c r="F3645" i="12"/>
  <c r="P3644" i="12"/>
  <c r="M3644" i="12"/>
  <c r="K3644" i="12"/>
  <c r="F3644" i="12"/>
  <c r="P3643" i="12"/>
  <c r="M3643" i="12"/>
  <c r="K3643" i="12"/>
  <c r="F3643" i="12"/>
  <c r="P3642" i="12"/>
  <c r="M3642" i="12"/>
  <c r="K3642" i="12"/>
  <c r="F3642" i="12"/>
  <c r="P3641" i="12"/>
  <c r="M3641" i="12"/>
  <c r="K3641" i="12"/>
  <c r="F3641" i="12"/>
  <c r="P3640" i="12"/>
  <c r="M3640" i="12"/>
  <c r="K3640" i="12"/>
  <c r="F3640" i="12"/>
  <c r="P3639" i="12"/>
  <c r="M3639" i="12"/>
  <c r="K3639" i="12"/>
  <c r="F3639" i="12"/>
  <c r="P3638" i="12"/>
  <c r="M3638" i="12"/>
  <c r="K3638" i="12"/>
  <c r="F3638" i="12"/>
  <c r="P3637" i="12"/>
  <c r="M3637" i="12"/>
  <c r="K3637" i="12"/>
  <c r="F3637" i="12"/>
  <c r="P3636" i="12"/>
  <c r="M3636" i="12"/>
  <c r="K3636" i="12"/>
  <c r="F3636" i="12"/>
  <c r="P3635" i="12"/>
  <c r="M3635" i="12"/>
  <c r="K3635" i="12"/>
  <c r="F3635" i="12"/>
  <c r="P3634" i="12"/>
  <c r="M3634" i="12"/>
  <c r="K3634" i="12"/>
  <c r="F3634" i="12"/>
  <c r="P3633" i="12"/>
  <c r="M3633" i="12"/>
  <c r="K3633" i="12"/>
  <c r="F3633" i="12"/>
  <c r="P3632" i="12"/>
  <c r="M3632" i="12"/>
  <c r="K3632" i="12"/>
  <c r="F3632" i="12"/>
  <c r="P3631" i="12"/>
  <c r="M3631" i="12"/>
  <c r="K3631" i="12"/>
  <c r="F3631" i="12"/>
  <c r="P3630" i="12"/>
  <c r="M3630" i="12"/>
  <c r="K3630" i="12"/>
  <c r="F3630" i="12"/>
  <c r="P3629" i="12"/>
  <c r="M3629" i="12"/>
  <c r="K3629" i="12"/>
  <c r="F3629" i="12"/>
  <c r="P3628" i="12"/>
  <c r="M3628" i="12"/>
  <c r="K3628" i="12"/>
  <c r="F3628" i="12"/>
  <c r="P3627" i="12"/>
  <c r="M3627" i="12"/>
  <c r="K3627" i="12"/>
  <c r="F3627" i="12"/>
  <c r="P3626" i="12"/>
  <c r="M3626" i="12"/>
  <c r="K3626" i="12"/>
  <c r="F3626" i="12"/>
  <c r="P3625" i="12"/>
  <c r="M3625" i="12"/>
  <c r="K3625" i="12"/>
  <c r="F3625" i="12"/>
  <c r="P3624" i="12"/>
  <c r="M3624" i="12"/>
  <c r="K3624" i="12"/>
  <c r="F3624" i="12"/>
  <c r="P3623" i="12"/>
  <c r="M3623" i="12"/>
  <c r="K3623" i="12"/>
  <c r="F3623" i="12"/>
  <c r="P3622" i="12"/>
  <c r="M3622" i="12"/>
  <c r="K3622" i="12"/>
  <c r="F3622" i="12"/>
  <c r="P3621" i="12"/>
  <c r="M3621" i="12"/>
  <c r="K3621" i="12"/>
  <c r="F3621" i="12"/>
  <c r="P3620" i="12"/>
  <c r="M3620" i="12"/>
  <c r="K3620" i="12"/>
  <c r="F3620" i="12"/>
  <c r="P3619" i="12"/>
  <c r="M3619" i="12"/>
  <c r="K3619" i="12"/>
  <c r="F3619" i="12"/>
  <c r="P3618" i="12"/>
  <c r="M3618" i="12"/>
  <c r="K3618" i="12"/>
  <c r="F3618" i="12"/>
  <c r="P3617" i="12"/>
  <c r="M3617" i="12"/>
  <c r="K3617" i="12"/>
  <c r="F3617" i="12"/>
  <c r="P3616" i="12"/>
  <c r="M3616" i="12"/>
  <c r="K3616" i="12"/>
  <c r="F3616" i="12"/>
  <c r="P3615" i="12"/>
  <c r="M3615" i="12"/>
  <c r="K3615" i="12"/>
  <c r="F3615" i="12"/>
  <c r="P3614" i="12"/>
  <c r="M3614" i="12"/>
  <c r="K3614" i="12"/>
  <c r="F3614" i="12"/>
  <c r="P3613" i="12"/>
  <c r="M3613" i="12"/>
  <c r="K3613" i="12"/>
  <c r="F3613" i="12"/>
  <c r="P3612" i="12"/>
  <c r="M3612" i="12"/>
  <c r="K3612" i="12"/>
  <c r="F3612" i="12"/>
  <c r="P3611" i="12"/>
  <c r="M3611" i="12"/>
  <c r="K3611" i="12"/>
  <c r="F3611" i="12"/>
  <c r="P3610" i="12"/>
  <c r="M3610" i="12"/>
  <c r="K3610" i="12"/>
  <c r="F3610" i="12"/>
  <c r="P3609" i="12"/>
  <c r="M3609" i="12"/>
  <c r="K3609" i="12"/>
  <c r="F3609" i="12"/>
  <c r="P3608" i="12"/>
  <c r="M3608" i="12"/>
  <c r="K3608" i="12"/>
  <c r="F3608" i="12"/>
  <c r="P3607" i="12"/>
  <c r="M3607" i="12"/>
  <c r="K3607" i="12"/>
  <c r="F3607" i="12"/>
  <c r="P3606" i="12"/>
  <c r="M3606" i="12"/>
  <c r="K3606" i="12"/>
  <c r="F3606" i="12"/>
  <c r="P3605" i="12"/>
  <c r="M3605" i="12"/>
  <c r="K3605" i="12"/>
  <c r="F3605" i="12"/>
  <c r="P3604" i="12"/>
  <c r="M3604" i="12"/>
  <c r="K3604" i="12"/>
  <c r="F3604" i="12"/>
  <c r="P3603" i="12"/>
  <c r="M3603" i="12"/>
  <c r="K3603" i="12"/>
  <c r="F3603" i="12"/>
  <c r="P3602" i="12"/>
  <c r="M3602" i="12"/>
  <c r="K3602" i="12"/>
  <c r="F3602" i="12"/>
  <c r="P3601" i="12"/>
  <c r="M3601" i="12"/>
  <c r="K3601" i="12"/>
  <c r="F3601" i="12"/>
  <c r="P3600" i="12"/>
  <c r="M3600" i="12"/>
  <c r="K3600" i="12"/>
  <c r="F3600" i="12"/>
  <c r="P3599" i="12"/>
  <c r="M3599" i="12"/>
  <c r="K3599" i="12"/>
  <c r="F3599" i="12"/>
  <c r="P3598" i="12"/>
  <c r="M3598" i="12"/>
  <c r="K3598" i="12"/>
  <c r="F3598" i="12"/>
  <c r="P3597" i="12"/>
  <c r="M3597" i="12"/>
  <c r="K3597" i="12"/>
  <c r="F3597" i="12"/>
  <c r="P3596" i="12"/>
  <c r="M3596" i="12"/>
  <c r="K3596" i="12"/>
  <c r="F3596" i="12"/>
  <c r="P3595" i="12"/>
  <c r="M3595" i="12"/>
  <c r="K3595" i="12"/>
  <c r="F3595" i="12"/>
  <c r="P3594" i="12"/>
  <c r="M3594" i="12"/>
  <c r="K3594" i="12"/>
  <c r="F3594" i="12"/>
  <c r="P3593" i="12"/>
  <c r="M3593" i="12"/>
  <c r="K3593" i="12"/>
  <c r="F3593" i="12"/>
  <c r="P3592" i="12"/>
  <c r="M3592" i="12"/>
  <c r="K3592" i="12"/>
  <c r="F3592" i="12"/>
  <c r="P3591" i="12"/>
  <c r="M3591" i="12"/>
  <c r="K3591" i="12"/>
  <c r="F3591" i="12"/>
  <c r="P3590" i="12"/>
  <c r="M3590" i="12"/>
  <c r="K3590" i="12"/>
  <c r="F3590" i="12"/>
  <c r="P3589" i="12"/>
  <c r="M3589" i="12"/>
  <c r="K3589" i="12"/>
  <c r="F3589" i="12"/>
  <c r="P3588" i="12"/>
  <c r="M3588" i="12"/>
  <c r="K3588" i="12"/>
  <c r="F3588" i="12"/>
  <c r="P3587" i="12"/>
  <c r="M3587" i="12"/>
  <c r="K3587" i="12"/>
  <c r="F3587" i="12"/>
  <c r="P3586" i="12"/>
  <c r="M3586" i="12"/>
  <c r="K3586" i="12"/>
  <c r="F3586" i="12"/>
  <c r="P3585" i="12"/>
  <c r="M3585" i="12"/>
  <c r="K3585" i="12"/>
  <c r="F3585" i="12"/>
  <c r="P3584" i="12"/>
  <c r="M3584" i="12"/>
  <c r="K3584" i="12"/>
  <c r="F3584" i="12"/>
  <c r="P3583" i="12"/>
  <c r="M3583" i="12"/>
  <c r="K3583" i="12"/>
  <c r="F3583" i="12"/>
  <c r="P3582" i="12"/>
  <c r="M3582" i="12"/>
  <c r="K3582" i="12"/>
  <c r="F3582" i="12"/>
  <c r="P3581" i="12"/>
  <c r="M3581" i="12"/>
  <c r="K3581" i="12"/>
  <c r="F3581" i="12"/>
  <c r="P3580" i="12"/>
  <c r="M3580" i="12"/>
  <c r="K3580" i="12"/>
  <c r="F3580" i="12"/>
  <c r="P3579" i="12"/>
  <c r="M3579" i="12"/>
  <c r="K3579" i="12"/>
  <c r="F3579" i="12"/>
  <c r="P3578" i="12"/>
  <c r="M3578" i="12"/>
  <c r="K3578" i="12"/>
  <c r="F3578" i="12"/>
  <c r="P3577" i="12"/>
  <c r="M3577" i="12"/>
  <c r="K3577" i="12"/>
  <c r="F3577" i="12"/>
  <c r="P3576" i="12"/>
  <c r="M3576" i="12"/>
  <c r="K3576" i="12"/>
  <c r="F3576" i="12"/>
  <c r="P3575" i="12"/>
  <c r="M3575" i="12"/>
  <c r="K3575" i="12"/>
  <c r="F3575" i="12"/>
  <c r="P3574" i="12"/>
  <c r="M3574" i="12"/>
  <c r="K3574" i="12"/>
  <c r="F3574" i="12"/>
  <c r="P3573" i="12"/>
  <c r="M3573" i="12"/>
  <c r="K3573" i="12"/>
  <c r="F3573" i="12"/>
  <c r="P3572" i="12"/>
  <c r="M3572" i="12"/>
  <c r="K3572" i="12"/>
  <c r="F3572" i="12"/>
  <c r="P3571" i="12"/>
  <c r="M3571" i="12"/>
  <c r="K3571" i="12"/>
  <c r="F3571" i="12"/>
  <c r="P3570" i="12"/>
  <c r="M3570" i="12"/>
  <c r="K3570" i="12"/>
  <c r="F3570" i="12"/>
  <c r="P3569" i="12"/>
  <c r="M3569" i="12"/>
  <c r="K3569" i="12"/>
  <c r="F3569" i="12"/>
  <c r="P3568" i="12"/>
  <c r="M3568" i="12"/>
  <c r="K3568" i="12"/>
  <c r="F3568" i="12"/>
  <c r="P3567" i="12"/>
  <c r="M3567" i="12"/>
  <c r="K3567" i="12"/>
  <c r="F3567" i="12"/>
  <c r="P3566" i="12"/>
  <c r="M3566" i="12"/>
  <c r="K3566" i="12"/>
  <c r="F3566" i="12"/>
  <c r="P3565" i="12"/>
  <c r="M3565" i="12"/>
  <c r="K3565" i="12"/>
  <c r="F3565" i="12"/>
  <c r="P3564" i="12"/>
  <c r="M3564" i="12"/>
  <c r="K3564" i="12"/>
  <c r="F3564" i="12"/>
  <c r="P3563" i="12"/>
  <c r="M3563" i="12"/>
  <c r="K3563" i="12"/>
  <c r="F3563" i="12"/>
  <c r="P3562" i="12"/>
  <c r="M3562" i="12"/>
  <c r="K3562" i="12"/>
  <c r="F3562" i="12"/>
  <c r="P3561" i="12"/>
  <c r="M3561" i="12"/>
  <c r="K3561" i="12"/>
  <c r="F3561" i="12"/>
  <c r="P3560" i="12"/>
  <c r="M3560" i="12"/>
  <c r="K3560" i="12"/>
  <c r="F3560" i="12"/>
  <c r="P3559" i="12"/>
  <c r="M3559" i="12"/>
  <c r="K3559" i="12"/>
  <c r="F3559" i="12"/>
  <c r="P3558" i="12"/>
  <c r="M3558" i="12"/>
  <c r="K3558" i="12"/>
  <c r="F3558" i="12"/>
  <c r="P3557" i="12"/>
  <c r="M3557" i="12"/>
  <c r="K3557" i="12"/>
  <c r="F3557" i="12"/>
  <c r="P3556" i="12"/>
  <c r="M3556" i="12"/>
  <c r="K3556" i="12"/>
  <c r="F3556" i="12"/>
  <c r="P3555" i="12"/>
  <c r="M3555" i="12"/>
  <c r="K3555" i="12"/>
  <c r="F3555" i="12"/>
  <c r="P3554" i="12"/>
  <c r="M3554" i="12"/>
  <c r="K3554" i="12"/>
  <c r="F3554" i="12"/>
  <c r="P3553" i="12"/>
  <c r="M3553" i="12"/>
  <c r="K3553" i="12"/>
  <c r="F3553" i="12"/>
  <c r="P3552" i="12"/>
  <c r="M3552" i="12"/>
  <c r="K3552" i="12"/>
  <c r="F3552" i="12"/>
  <c r="P3551" i="12"/>
  <c r="M3551" i="12"/>
  <c r="K3551" i="12"/>
  <c r="F3551" i="12"/>
  <c r="P3550" i="12"/>
  <c r="M3550" i="12"/>
  <c r="K3550" i="12"/>
  <c r="F3550" i="12"/>
  <c r="P3549" i="12"/>
  <c r="M3549" i="12"/>
  <c r="K3549" i="12"/>
  <c r="F3549" i="12"/>
  <c r="P3548" i="12"/>
  <c r="M3548" i="12"/>
  <c r="K3548" i="12"/>
  <c r="F3548" i="12"/>
  <c r="P3547" i="12"/>
  <c r="M3547" i="12"/>
  <c r="K3547" i="12"/>
  <c r="F3547" i="12"/>
  <c r="P3546" i="12"/>
  <c r="M3546" i="12"/>
  <c r="K3546" i="12"/>
  <c r="F3546" i="12"/>
  <c r="P3545" i="12"/>
  <c r="M3545" i="12"/>
  <c r="K3545" i="12"/>
  <c r="F3545" i="12"/>
  <c r="P3544" i="12"/>
  <c r="M3544" i="12"/>
  <c r="K3544" i="12"/>
  <c r="F3544" i="12"/>
  <c r="P3543" i="12"/>
  <c r="M3543" i="12"/>
  <c r="K3543" i="12"/>
  <c r="F3543" i="12"/>
  <c r="P3542" i="12"/>
  <c r="M3542" i="12"/>
  <c r="K3542" i="12"/>
  <c r="F3542" i="12"/>
  <c r="P3541" i="12"/>
  <c r="M3541" i="12"/>
  <c r="K3541" i="12"/>
  <c r="F3541" i="12"/>
  <c r="P3540" i="12"/>
  <c r="M3540" i="12"/>
  <c r="K3540" i="12"/>
  <c r="F3540" i="12"/>
  <c r="P3539" i="12"/>
  <c r="M3539" i="12"/>
  <c r="K3539" i="12"/>
  <c r="F3539" i="12"/>
  <c r="P3538" i="12"/>
  <c r="M3538" i="12"/>
  <c r="K3538" i="12"/>
  <c r="F3538" i="12"/>
  <c r="P3537" i="12"/>
  <c r="M3537" i="12"/>
  <c r="K3537" i="12"/>
  <c r="F3537" i="12"/>
  <c r="P3536" i="12"/>
  <c r="M3536" i="12"/>
  <c r="K3536" i="12"/>
  <c r="F3536" i="12"/>
  <c r="P3535" i="12"/>
  <c r="M3535" i="12"/>
  <c r="K3535" i="12"/>
  <c r="F3535" i="12"/>
  <c r="P3534" i="12"/>
  <c r="M3534" i="12"/>
  <c r="K3534" i="12"/>
  <c r="F3534" i="12"/>
  <c r="P3533" i="12"/>
  <c r="M3533" i="12"/>
  <c r="K3533" i="12"/>
  <c r="F3533" i="12"/>
  <c r="P3532" i="12"/>
  <c r="M3532" i="12"/>
  <c r="K3532" i="12"/>
  <c r="F3532" i="12"/>
  <c r="P3531" i="12"/>
  <c r="M3531" i="12"/>
  <c r="K3531" i="12"/>
  <c r="F3531" i="12"/>
  <c r="P3530" i="12"/>
  <c r="M3530" i="12"/>
  <c r="K3530" i="12"/>
  <c r="F3530" i="12"/>
  <c r="P3529" i="12"/>
  <c r="M3529" i="12"/>
  <c r="K3529" i="12"/>
  <c r="F3529" i="12"/>
  <c r="P3528" i="12"/>
  <c r="M3528" i="12"/>
  <c r="K3528" i="12"/>
  <c r="F3528" i="12"/>
  <c r="P3527" i="12"/>
  <c r="M3527" i="12"/>
  <c r="K3527" i="12"/>
  <c r="F3527" i="12"/>
  <c r="P3526" i="12"/>
  <c r="M3526" i="12"/>
  <c r="K3526" i="12"/>
  <c r="F3526" i="12"/>
  <c r="P3525" i="12"/>
  <c r="M3525" i="12"/>
  <c r="K3525" i="12"/>
  <c r="F3525" i="12"/>
  <c r="P3524" i="12"/>
  <c r="M3524" i="12"/>
  <c r="K3524" i="12"/>
  <c r="F3524" i="12"/>
  <c r="P3523" i="12"/>
  <c r="M3523" i="12"/>
  <c r="K3523" i="12"/>
  <c r="F3523" i="12"/>
  <c r="P3522" i="12"/>
  <c r="M3522" i="12"/>
  <c r="K3522" i="12"/>
  <c r="F3522" i="12"/>
  <c r="P3521" i="12"/>
  <c r="M3521" i="12"/>
  <c r="K3521" i="12"/>
  <c r="F3521" i="12"/>
  <c r="P3520" i="12"/>
  <c r="M3520" i="12"/>
  <c r="K3520" i="12"/>
  <c r="F3520" i="12"/>
  <c r="P3519" i="12"/>
  <c r="M3519" i="12"/>
  <c r="K3519" i="12"/>
  <c r="F3519" i="12"/>
  <c r="P3518" i="12"/>
  <c r="M3518" i="12"/>
  <c r="K3518" i="12"/>
  <c r="F3518" i="12"/>
  <c r="P3517" i="12"/>
  <c r="M3517" i="12"/>
  <c r="K3517" i="12"/>
  <c r="F3517" i="12"/>
  <c r="P3516" i="12"/>
  <c r="M3516" i="12"/>
  <c r="K3516" i="12"/>
  <c r="F3516" i="12"/>
  <c r="P3515" i="12"/>
  <c r="M3515" i="12"/>
  <c r="K3515" i="12"/>
  <c r="F3515" i="12"/>
  <c r="P3514" i="12"/>
  <c r="M3514" i="12"/>
  <c r="K3514" i="12"/>
  <c r="F3514" i="12"/>
  <c r="P3513" i="12"/>
  <c r="M3513" i="12"/>
  <c r="K3513" i="12"/>
  <c r="F3513" i="12"/>
  <c r="P3512" i="12"/>
  <c r="M3512" i="12"/>
  <c r="K3512" i="12"/>
  <c r="F3512" i="12"/>
  <c r="P3511" i="12"/>
  <c r="M3511" i="12"/>
  <c r="K3511" i="12"/>
  <c r="F3511" i="12"/>
  <c r="P3510" i="12"/>
  <c r="M3510" i="12"/>
  <c r="K3510" i="12"/>
  <c r="F3510" i="12"/>
  <c r="P3509" i="12"/>
  <c r="M3509" i="12"/>
  <c r="K3509" i="12"/>
  <c r="F3509" i="12"/>
  <c r="P3508" i="12"/>
  <c r="M3508" i="12"/>
  <c r="K3508" i="12"/>
  <c r="F3508" i="12"/>
  <c r="P3507" i="12"/>
  <c r="M3507" i="12"/>
  <c r="K3507" i="12"/>
  <c r="F3507" i="12"/>
  <c r="P3506" i="12"/>
  <c r="M3506" i="12"/>
  <c r="K3506" i="12"/>
  <c r="F3506" i="12"/>
  <c r="P3505" i="12"/>
  <c r="M3505" i="12"/>
  <c r="K3505" i="12"/>
  <c r="F3505" i="12"/>
  <c r="P3504" i="12"/>
  <c r="M3504" i="12"/>
  <c r="K3504" i="12"/>
  <c r="F3504" i="12"/>
  <c r="P3503" i="12"/>
  <c r="M3503" i="12"/>
  <c r="K3503" i="12"/>
  <c r="F3503" i="12"/>
  <c r="P3502" i="12"/>
  <c r="M3502" i="12"/>
  <c r="K3502" i="12"/>
  <c r="F3502" i="12"/>
  <c r="P3501" i="12"/>
  <c r="M3501" i="12"/>
  <c r="K3501" i="12"/>
  <c r="F3501" i="12"/>
  <c r="P3500" i="12"/>
  <c r="M3500" i="12"/>
  <c r="K3500" i="12"/>
  <c r="F3500" i="12"/>
  <c r="P3499" i="12"/>
  <c r="M3499" i="12"/>
  <c r="K3499" i="12"/>
  <c r="F3499" i="12"/>
  <c r="P3498" i="12"/>
  <c r="M3498" i="12"/>
  <c r="K3498" i="12"/>
  <c r="F3498" i="12"/>
  <c r="P3497" i="12"/>
  <c r="M3497" i="12"/>
  <c r="K3497" i="12"/>
  <c r="F3497" i="12"/>
  <c r="P3496" i="12"/>
  <c r="M3496" i="12"/>
  <c r="K3496" i="12"/>
  <c r="F3496" i="12"/>
  <c r="P3495" i="12"/>
  <c r="M3495" i="12"/>
  <c r="K3495" i="12"/>
  <c r="F3495" i="12"/>
  <c r="P3494" i="12"/>
  <c r="M3494" i="12"/>
  <c r="K3494" i="12"/>
  <c r="F3494" i="12"/>
  <c r="P3493" i="12"/>
  <c r="M3493" i="12"/>
  <c r="K3493" i="12"/>
  <c r="F3493" i="12"/>
  <c r="P3492" i="12"/>
  <c r="M3492" i="12"/>
  <c r="K3492" i="12"/>
  <c r="F3492" i="12"/>
  <c r="P3491" i="12"/>
  <c r="M3491" i="12"/>
  <c r="K3491" i="12"/>
  <c r="F3491" i="12"/>
  <c r="P3490" i="12"/>
  <c r="M3490" i="12"/>
  <c r="K3490" i="12"/>
  <c r="F3490" i="12"/>
  <c r="P3489" i="12"/>
  <c r="M3489" i="12"/>
  <c r="K3489" i="12"/>
  <c r="F3489" i="12"/>
  <c r="P3488" i="12"/>
  <c r="M3488" i="12"/>
  <c r="K3488" i="12"/>
  <c r="F3488" i="12"/>
  <c r="P3487" i="12"/>
  <c r="M3487" i="12"/>
  <c r="K3487" i="12"/>
  <c r="F3487" i="12"/>
  <c r="P3486" i="12"/>
  <c r="M3486" i="12"/>
  <c r="K3486" i="12"/>
  <c r="F3486" i="12"/>
  <c r="P3485" i="12"/>
  <c r="M3485" i="12"/>
  <c r="K3485" i="12"/>
  <c r="F3485" i="12"/>
  <c r="P3484" i="12"/>
  <c r="M3484" i="12"/>
  <c r="K3484" i="12"/>
  <c r="F3484" i="12"/>
  <c r="P3483" i="12"/>
  <c r="M3483" i="12"/>
  <c r="K3483" i="12"/>
  <c r="F3483" i="12"/>
  <c r="P3482" i="12"/>
  <c r="M3482" i="12"/>
  <c r="K3482" i="12"/>
  <c r="F3482" i="12"/>
  <c r="P3481" i="12"/>
  <c r="M3481" i="12"/>
  <c r="K3481" i="12"/>
  <c r="F3481" i="12"/>
  <c r="P3480" i="12"/>
  <c r="M3480" i="12"/>
  <c r="K3480" i="12"/>
  <c r="F3480" i="12"/>
  <c r="P3479" i="12"/>
  <c r="M3479" i="12"/>
  <c r="K3479" i="12"/>
  <c r="F3479" i="12"/>
  <c r="P3478" i="12"/>
  <c r="M3478" i="12"/>
  <c r="K3478" i="12"/>
  <c r="F3478" i="12"/>
  <c r="P3477" i="12"/>
  <c r="M3477" i="12"/>
  <c r="K3477" i="12"/>
  <c r="F3477" i="12"/>
  <c r="P3476" i="12"/>
  <c r="M3476" i="12"/>
  <c r="K3476" i="12"/>
  <c r="F3476" i="12"/>
  <c r="P3475" i="12"/>
  <c r="M3475" i="12"/>
  <c r="K3475" i="12"/>
  <c r="F3475" i="12"/>
  <c r="P3474" i="12"/>
  <c r="M3474" i="12"/>
  <c r="K3474" i="12"/>
  <c r="F3474" i="12"/>
  <c r="P3473" i="12"/>
  <c r="M3473" i="12"/>
  <c r="K3473" i="12"/>
  <c r="F3473" i="12"/>
  <c r="P3472" i="12"/>
  <c r="M3472" i="12"/>
  <c r="K3472" i="12"/>
  <c r="F3472" i="12"/>
  <c r="P3471" i="12"/>
  <c r="M3471" i="12"/>
  <c r="K3471" i="12"/>
  <c r="F3471" i="12"/>
  <c r="P3470" i="12"/>
  <c r="M3470" i="12"/>
  <c r="K3470" i="12"/>
  <c r="F3470" i="12"/>
  <c r="P3469" i="12"/>
  <c r="M3469" i="12"/>
  <c r="K3469" i="12"/>
  <c r="F3469" i="12"/>
  <c r="P3468" i="12"/>
  <c r="M3468" i="12"/>
  <c r="K3468" i="12"/>
  <c r="F3468" i="12"/>
  <c r="P3467" i="12"/>
  <c r="M3467" i="12"/>
  <c r="K3467" i="12"/>
  <c r="F3467" i="12"/>
  <c r="P3466" i="12"/>
  <c r="M3466" i="12"/>
  <c r="K3466" i="12"/>
  <c r="F3466" i="12"/>
  <c r="P3465" i="12"/>
  <c r="M3465" i="12"/>
  <c r="K3465" i="12"/>
  <c r="F3465" i="12"/>
  <c r="P3464" i="12"/>
  <c r="M3464" i="12"/>
  <c r="K3464" i="12"/>
  <c r="F3464" i="12"/>
  <c r="P3463" i="12"/>
  <c r="M3463" i="12"/>
  <c r="K3463" i="12"/>
  <c r="F3463" i="12"/>
  <c r="P3462" i="12"/>
  <c r="M3462" i="12"/>
  <c r="K3462" i="12"/>
  <c r="F3462" i="12"/>
  <c r="P3461" i="12"/>
  <c r="M3461" i="12"/>
  <c r="K3461" i="12"/>
  <c r="F3461" i="12"/>
  <c r="P3460" i="12"/>
  <c r="M3460" i="12"/>
  <c r="K3460" i="12"/>
  <c r="F3460" i="12"/>
  <c r="P3459" i="12"/>
  <c r="M3459" i="12"/>
  <c r="K3459" i="12"/>
  <c r="F3459" i="12"/>
  <c r="P3458" i="12"/>
  <c r="M3458" i="12"/>
  <c r="K3458" i="12"/>
  <c r="F3458" i="12"/>
  <c r="P3457" i="12"/>
  <c r="M3457" i="12"/>
  <c r="K3457" i="12"/>
  <c r="F3457" i="12"/>
  <c r="P3456" i="12"/>
  <c r="M3456" i="12"/>
  <c r="K3456" i="12"/>
  <c r="F3456" i="12"/>
  <c r="P3455" i="12"/>
  <c r="M3455" i="12"/>
  <c r="K3455" i="12"/>
  <c r="F3455" i="12"/>
  <c r="P3454" i="12"/>
  <c r="M3454" i="12"/>
  <c r="K3454" i="12"/>
  <c r="F3454" i="12"/>
  <c r="P3453" i="12"/>
  <c r="M3453" i="12"/>
  <c r="K3453" i="12"/>
  <c r="F3453" i="12"/>
  <c r="P3452" i="12"/>
  <c r="M3452" i="12"/>
  <c r="K3452" i="12"/>
  <c r="F3452" i="12"/>
  <c r="P3451" i="12"/>
  <c r="M3451" i="12"/>
  <c r="K3451" i="12"/>
  <c r="F3451" i="12"/>
  <c r="P3450" i="12"/>
  <c r="M3450" i="12"/>
  <c r="K3450" i="12"/>
  <c r="F3450" i="12"/>
  <c r="P3449" i="12"/>
  <c r="M3449" i="12"/>
  <c r="K3449" i="12"/>
  <c r="F3449" i="12"/>
  <c r="P3448" i="12"/>
  <c r="M3448" i="12"/>
  <c r="K3448" i="12"/>
  <c r="F3448" i="12"/>
  <c r="P3447" i="12"/>
  <c r="M3447" i="12"/>
  <c r="K3447" i="12"/>
  <c r="F3447" i="12"/>
  <c r="P3446" i="12"/>
  <c r="M3446" i="12"/>
  <c r="K3446" i="12"/>
  <c r="F3446" i="12"/>
  <c r="P3445" i="12"/>
  <c r="M3445" i="12"/>
  <c r="K3445" i="12"/>
  <c r="F3445" i="12"/>
  <c r="P3444" i="12"/>
  <c r="M3444" i="12"/>
  <c r="K3444" i="12"/>
  <c r="F3444" i="12"/>
  <c r="P3443" i="12"/>
  <c r="M3443" i="12"/>
  <c r="K3443" i="12"/>
  <c r="F3443" i="12"/>
  <c r="P3442" i="12"/>
  <c r="M3442" i="12"/>
  <c r="K3442" i="12"/>
  <c r="F3442" i="12"/>
  <c r="P3441" i="12"/>
  <c r="M3441" i="12"/>
  <c r="K3441" i="12"/>
  <c r="F3441" i="12"/>
  <c r="P3440" i="12"/>
  <c r="M3440" i="12"/>
  <c r="K3440" i="12"/>
  <c r="F3440" i="12"/>
  <c r="P3439" i="12"/>
  <c r="M3439" i="12"/>
  <c r="K3439" i="12"/>
  <c r="F3439" i="12"/>
  <c r="P3438" i="12"/>
  <c r="M3438" i="12"/>
  <c r="K3438" i="12"/>
  <c r="F3438" i="12"/>
  <c r="P3437" i="12"/>
  <c r="M3437" i="12"/>
  <c r="K3437" i="12"/>
  <c r="F3437" i="12"/>
  <c r="P3436" i="12"/>
  <c r="M3436" i="12"/>
  <c r="K3436" i="12"/>
  <c r="F3436" i="12"/>
  <c r="P3435" i="12"/>
  <c r="M3435" i="12"/>
  <c r="K3435" i="12"/>
  <c r="F3435" i="12"/>
  <c r="P3434" i="12"/>
  <c r="M3434" i="12"/>
  <c r="K3434" i="12"/>
  <c r="F3434" i="12"/>
  <c r="P3433" i="12"/>
  <c r="M3433" i="12"/>
  <c r="K3433" i="12"/>
  <c r="F3433" i="12"/>
  <c r="P3432" i="12"/>
  <c r="M3432" i="12"/>
  <c r="K3432" i="12"/>
  <c r="F3432" i="12"/>
  <c r="P3431" i="12"/>
  <c r="M3431" i="12"/>
  <c r="K3431" i="12"/>
  <c r="F3431" i="12"/>
  <c r="P3430" i="12"/>
  <c r="M3430" i="12"/>
  <c r="K3430" i="12"/>
  <c r="F3430" i="12"/>
  <c r="P3429" i="12"/>
  <c r="M3429" i="12"/>
  <c r="K3429" i="12"/>
  <c r="F3429" i="12"/>
  <c r="P3428" i="12"/>
  <c r="M3428" i="12"/>
  <c r="K3428" i="12"/>
  <c r="F3428" i="12"/>
  <c r="P3427" i="12"/>
  <c r="M3427" i="12"/>
  <c r="K3427" i="12"/>
  <c r="F3427" i="12"/>
  <c r="P3426" i="12"/>
  <c r="M3426" i="12"/>
  <c r="K3426" i="12"/>
  <c r="F3426" i="12"/>
  <c r="P3425" i="12"/>
  <c r="M3425" i="12"/>
  <c r="K3425" i="12"/>
  <c r="F3425" i="12"/>
  <c r="P3424" i="12"/>
  <c r="M3424" i="12"/>
  <c r="K3424" i="12"/>
  <c r="F3424" i="12"/>
  <c r="P3423" i="12"/>
  <c r="M3423" i="12"/>
  <c r="K3423" i="12"/>
  <c r="F3423" i="12"/>
  <c r="P3422" i="12"/>
  <c r="M3422" i="12"/>
  <c r="K3422" i="12"/>
  <c r="F3422" i="12"/>
  <c r="P3421" i="12"/>
  <c r="M3421" i="12"/>
  <c r="K3421" i="12"/>
  <c r="F3421" i="12"/>
  <c r="P3420" i="12"/>
  <c r="M3420" i="12"/>
  <c r="K3420" i="12"/>
  <c r="F3420" i="12"/>
  <c r="P3419" i="12"/>
  <c r="M3419" i="12"/>
  <c r="K3419" i="12"/>
  <c r="F3419" i="12"/>
  <c r="P3418" i="12"/>
  <c r="M3418" i="12"/>
  <c r="K3418" i="12"/>
  <c r="F3418" i="12"/>
  <c r="P3417" i="12"/>
  <c r="M3417" i="12"/>
  <c r="K3417" i="12"/>
  <c r="F3417" i="12"/>
  <c r="P3416" i="12"/>
  <c r="M3416" i="12"/>
  <c r="K3416" i="12"/>
  <c r="F3416" i="12"/>
  <c r="P3415" i="12"/>
  <c r="M3415" i="12"/>
  <c r="K3415" i="12"/>
  <c r="F3415" i="12"/>
  <c r="P3414" i="12"/>
  <c r="M3414" i="12"/>
  <c r="K3414" i="12"/>
  <c r="F3414" i="12"/>
  <c r="P3413" i="12"/>
  <c r="M3413" i="12"/>
  <c r="K3413" i="12"/>
  <c r="F3413" i="12"/>
  <c r="P3412" i="12"/>
  <c r="M3412" i="12"/>
  <c r="K3412" i="12"/>
  <c r="F3412" i="12"/>
  <c r="P3411" i="12"/>
  <c r="M3411" i="12"/>
  <c r="K3411" i="12"/>
  <c r="F3411" i="12"/>
  <c r="P3410" i="12"/>
  <c r="M3410" i="12"/>
  <c r="K3410" i="12"/>
  <c r="F3410" i="12"/>
  <c r="P3409" i="12"/>
  <c r="M3409" i="12"/>
  <c r="K3409" i="12"/>
  <c r="F3409" i="12"/>
  <c r="P3408" i="12"/>
  <c r="M3408" i="12"/>
  <c r="K3408" i="12"/>
  <c r="F3408" i="12"/>
  <c r="P3407" i="12"/>
  <c r="M3407" i="12"/>
  <c r="K3407" i="12"/>
  <c r="F3407" i="12"/>
  <c r="P3406" i="12"/>
  <c r="M3406" i="12"/>
  <c r="K3406" i="12"/>
  <c r="F3406" i="12"/>
  <c r="P3405" i="12"/>
  <c r="M3405" i="12"/>
  <c r="K3405" i="12"/>
  <c r="F3405" i="12"/>
  <c r="P3404" i="12"/>
  <c r="M3404" i="12"/>
  <c r="K3404" i="12"/>
  <c r="F3404" i="12"/>
  <c r="P3403" i="12"/>
  <c r="M3403" i="12"/>
  <c r="K3403" i="12"/>
  <c r="F3403" i="12"/>
  <c r="P3402" i="12"/>
  <c r="M3402" i="12"/>
  <c r="K3402" i="12"/>
  <c r="F3402" i="12"/>
  <c r="P3401" i="12"/>
  <c r="M3401" i="12"/>
  <c r="K3401" i="12"/>
  <c r="F3401" i="12"/>
  <c r="P3400" i="12"/>
  <c r="M3400" i="12"/>
  <c r="K3400" i="12"/>
  <c r="F3400" i="12"/>
  <c r="P3399" i="12"/>
  <c r="M3399" i="12"/>
  <c r="K3399" i="12"/>
  <c r="F3399" i="12"/>
  <c r="P3398" i="12"/>
  <c r="M3398" i="12"/>
  <c r="K3398" i="12"/>
  <c r="F3398" i="12"/>
  <c r="P3397" i="12"/>
  <c r="M3397" i="12"/>
  <c r="K3397" i="12"/>
  <c r="F3397" i="12"/>
  <c r="P3396" i="12"/>
  <c r="M3396" i="12"/>
  <c r="K3396" i="12"/>
  <c r="F3396" i="12"/>
  <c r="P3395" i="12"/>
  <c r="M3395" i="12"/>
  <c r="K3395" i="12"/>
  <c r="F3395" i="12"/>
  <c r="P3394" i="12"/>
  <c r="M3394" i="12"/>
  <c r="K3394" i="12"/>
  <c r="F3394" i="12"/>
  <c r="P3393" i="12"/>
  <c r="M3393" i="12"/>
  <c r="K3393" i="12"/>
  <c r="F3393" i="12"/>
  <c r="P3392" i="12"/>
  <c r="M3392" i="12"/>
  <c r="K3392" i="12"/>
  <c r="F3392" i="12"/>
  <c r="P3391" i="12"/>
  <c r="M3391" i="12"/>
  <c r="K3391" i="12"/>
  <c r="F3391" i="12"/>
  <c r="P3390" i="12"/>
  <c r="M3390" i="12"/>
  <c r="K3390" i="12"/>
  <c r="F3390" i="12"/>
  <c r="P3389" i="12"/>
  <c r="M3389" i="12"/>
  <c r="K3389" i="12"/>
  <c r="F3389" i="12"/>
  <c r="P3388" i="12"/>
  <c r="M3388" i="12"/>
  <c r="K3388" i="12"/>
  <c r="F3388" i="12"/>
  <c r="P3387" i="12"/>
  <c r="M3387" i="12"/>
  <c r="K3387" i="12"/>
  <c r="F3387" i="12"/>
  <c r="P3386" i="12"/>
  <c r="M3386" i="12"/>
  <c r="K3386" i="12"/>
  <c r="F3386" i="12"/>
  <c r="P3385" i="12"/>
  <c r="M3385" i="12"/>
  <c r="K3385" i="12"/>
  <c r="F3385" i="12"/>
  <c r="P3384" i="12"/>
  <c r="M3384" i="12"/>
  <c r="K3384" i="12"/>
  <c r="F3384" i="12"/>
  <c r="P3383" i="12"/>
  <c r="M3383" i="12"/>
  <c r="K3383" i="12"/>
  <c r="F3383" i="12"/>
  <c r="P3382" i="12"/>
  <c r="M3382" i="12"/>
  <c r="K3382" i="12"/>
  <c r="F3382" i="12"/>
  <c r="P3381" i="12"/>
  <c r="M3381" i="12"/>
  <c r="K3381" i="12"/>
  <c r="F3381" i="12"/>
  <c r="P3380" i="12"/>
  <c r="M3380" i="12"/>
  <c r="K3380" i="12"/>
  <c r="F3380" i="12"/>
  <c r="P3379" i="12"/>
  <c r="M3379" i="12"/>
  <c r="K3379" i="12"/>
  <c r="F3379" i="12"/>
  <c r="P3378" i="12"/>
  <c r="M3378" i="12"/>
  <c r="K3378" i="12"/>
  <c r="F3378" i="12"/>
  <c r="P3377" i="12"/>
  <c r="M3377" i="12"/>
  <c r="K3377" i="12"/>
  <c r="F3377" i="12"/>
  <c r="P3376" i="12"/>
  <c r="M3376" i="12"/>
  <c r="K3376" i="12"/>
  <c r="F3376" i="12"/>
  <c r="P3375" i="12"/>
  <c r="M3375" i="12"/>
  <c r="K3375" i="12"/>
  <c r="F3375" i="12"/>
  <c r="P3374" i="12"/>
  <c r="M3374" i="12"/>
  <c r="K3374" i="12"/>
  <c r="F3374" i="12"/>
  <c r="P3373" i="12"/>
  <c r="M3373" i="12"/>
  <c r="K3373" i="12"/>
  <c r="F3373" i="12"/>
  <c r="P3372" i="12"/>
  <c r="M3372" i="12"/>
  <c r="K3372" i="12"/>
  <c r="F3372" i="12"/>
  <c r="P3371" i="12"/>
  <c r="M3371" i="12"/>
  <c r="K3371" i="12"/>
  <c r="F3371" i="12"/>
  <c r="P3370" i="12"/>
  <c r="M3370" i="12"/>
  <c r="K3370" i="12"/>
  <c r="F3370" i="12"/>
  <c r="P3369" i="12"/>
  <c r="M3369" i="12"/>
  <c r="K3369" i="12"/>
  <c r="F3369" i="12"/>
  <c r="P3368" i="12"/>
  <c r="M3368" i="12"/>
  <c r="K3368" i="12"/>
  <c r="F3368" i="12"/>
  <c r="P3367" i="12"/>
  <c r="M3367" i="12"/>
  <c r="K3367" i="12"/>
  <c r="F3367" i="12"/>
  <c r="P3366" i="12"/>
  <c r="M3366" i="12"/>
  <c r="K3366" i="12"/>
  <c r="F3366" i="12"/>
  <c r="P3365" i="12"/>
  <c r="M3365" i="12"/>
  <c r="K3365" i="12"/>
  <c r="F3365" i="12"/>
  <c r="P3364" i="12"/>
  <c r="M3364" i="12"/>
  <c r="K3364" i="12"/>
  <c r="F3364" i="12"/>
  <c r="P3363" i="12"/>
  <c r="M3363" i="12"/>
  <c r="K3363" i="12"/>
  <c r="F3363" i="12"/>
  <c r="P3362" i="12"/>
  <c r="M3362" i="12"/>
  <c r="K3362" i="12"/>
  <c r="F3362" i="12"/>
  <c r="P3361" i="12"/>
  <c r="M3361" i="12"/>
  <c r="K3361" i="12"/>
  <c r="F3361" i="12"/>
  <c r="P3360" i="12"/>
  <c r="M3360" i="12"/>
  <c r="K3360" i="12"/>
  <c r="F3360" i="12"/>
  <c r="P3359" i="12"/>
  <c r="M3359" i="12"/>
  <c r="K3359" i="12"/>
  <c r="F3359" i="12"/>
  <c r="P3358" i="12"/>
  <c r="M3358" i="12"/>
  <c r="K3358" i="12"/>
  <c r="F3358" i="12"/>
  <c r="P3357" i="12"/>
  <c r="M3357" i="12"/>
  <c r="K3357" i="12"/>
  <c r="F3357" i="12"/>
  <c r="P3356" i="12"/>
  <c r="M3356" i="12"/>
  <c r="K3356" i="12"/>
  <c r="F3356" i="12"/>
  <c r="P3355" i="12"/>
  <c r="M3355" i="12"/>
  <c r="K3355" i="12"/>
  <c r="F3355" i="12"/>
  <c r="P3354" i="12"/>
  <c r="M3354" i="12"/>
  <c r="K3354" i="12"/>
  <c r="F3354" i="12"/>
  <c r="P3353" i="12"/>
  <c r="M3353" i="12"/>
  <c r="K3353" i="12"/>
  <c r="F3353" i="12"/>
  <c r="P3352" i="12"/>
  <c r="M3352" i="12"/>
  <c r="K3352" i="12"/>
  <c r="F3352" i="12"/>
  <c r="P3351" i="12"/>
  <c r="M3351" i="12"/>
  <c r="K3351" i="12"/>
  <c r="F3351" i="12"/>
  <c r="P3350" i="12"/>
  <c r="M3350" i="12"/>
  <c r="K3350" i="12"/>
  <c r="F3350" i="12"/>
  <c r="P3349" i="12"/>
  <c r="M3349" i="12"/>
  <c r="K3349" i="12"/>
  <c r="F3349" i="12"/>
  <c r="P3348" i="12"/>
  <c r="M3348" i="12"/>
  <c r="K3348" i="12"/>
  <c r="F3348" i="12"/>
  <c r="P3347" i="12"/>
  <c r="M3347" i="12"/>
  <c r="K3347" i="12"/>
  <c r="F3347" i="12"/>
  <c r="P3346" i="12"/>
  <c r="M3346" i="12"/>
  <c r="K3346" i="12"/>
  <c r="F3346" i="12"/>
  <c r="P3345" i="12"/>
  <c r="M3345" i="12"/>
  <c r="K3345" i="12"/>
  <c r="F3345" i="12"/>
  <c r="P3344" i="12"/>
  <c r="M3344" i="12"/>
  <c r="K3344" i="12"/>
  <c r="F3344" i="12"/>
  <c r="P3343" i="12"/>
  <c r="M3343" i="12"/>
  <c r="K3343" i="12"/>
  <c r="F3343" i="12"/>
  <c r="P3342" i="12"/>
  <c r="M3342" i="12"/>
  <c r="K3342" i="12"/>
  <c r="F3342" i="12"/>
  <c r="P3341" i="12"/>
  <c r="M3341" i="12"/>
  <c r="K3341" i="12"/>
  <c r="F3341" i="12"/>
  <c r="P3340" i="12"/>
  <c r="M3340" i="12"/>
  <c r="K3340" i="12"/>
  <c r="F3340" i="12"/>
  <c r="P3339" i="12"/>
  <c r="M3339" i="12"/>
  <c r="K3339" i="12"/>
  <c r="F3339" i="12"/>
  <c r="P3338" i="12"/>
  <c r="M3338" i="12"/>
  <c r="K3338" i="12"/>
  <c r="F3338" i="12"/>
  <c r="P3337" i="12"/>
  <c r="M3337" i="12"/>
  <c r="K3337" i="12"/>
  <c r="F3337" i="12"/>
  <c r="P3336" i="12"/>
  <c r="M3336" i="12"/>
  <c r="K3336" i="12"/>
  <c r="F3336" i="12"/>
  <c r="P3335" i="12"/>
  <c r="M3335" i="12"/>
  <c r="K3335" i="12"/>
  <c r="F3335" i="12"/>
  <c r="P3334" i="12"/>
  <c r="M3334" i="12"/>
  <c r="K3334" i="12"/>
  <c r="F3334" i="12"/>
  <c r="P3333" i="12"/>
  <c r="M3333" i="12"/>
  <c r="K3333" i="12"/>
  <c r="F3333" i="12"/>
  <c r="P3332" i="12"/>
  <c r="M3332" i="12"/>
  <c r="K3332" i="12"/>
  <c r="F3332" i="12"/>
  <c r="P3331" i="12"/>
  <c r="M3331" i="12"/>
  <c r="K3331" i="12"/>
  <c r="F3331" i="12"/>
  <c r="P3330" i="12"/>
  <c r="M3330" i="12"/>
  <c r="K3330" i="12"/>
  <c r="F3330" i="12"/>
  <c r="P3329" i="12"/>
  <c r="M3329" i="12"/>
  <c r="K3329" i="12"/>
  <c r="F3329" i="12"/>
  <c r="P3328" i="12"/>
  <c r="M3328" i="12"/>
  <c r="K3328" i="12"/>
  <c r="F3328" i="12"/>
  <c r="P3327" i="12"/>
  <c r="M3327" i="12"/>
  <c r="K3327" i="12"/>
  <c r="F3327" i="12"/>
  <c r="P3326" i="12"/>
  <c r="M3326" i="12"/>
  <c r="K3326" i="12"/>
  <c r="F3326" i="12"/>
  <c r="P3325" i="12"/>
  <c r="M3325" i="12"/>
  <c r="K3325" i="12"/>
  <c r="F3325" i="12"/>
  <c r="P3324" i="12"/>
  <c r="M3324" i="12"/>
  <c r="K3324" i="12"/>
  <c r="F3324" i="12"/>
  <c r="P3323" i="12"/>
  <c r="M3323" i="12"/>
  <c r="K3323" i="12"/>
  <c r="F3323" i="12"/>
  <c r="P3322" i="12"/>
  <c r="M3322" i="12"/>
  <c r="K3322" i="12"/>
  <c r="F3322" i="12"/>
  <c r="P3321" i="12"/>
  <c r="M3321" i="12"/>
  <c r="K3321" i="12"/>
  <c r="F3321" i="12"/>
  <c r="P3320" i="12"/>
  <c r="M3320" i="12"/>
  <c r="K3320" i="12"/>
  <c r="F3320" i="12"/>
  <c r="P3319" i="12"/>
  <c r="M3319" i="12"/>
  <c r="K3319" i="12"/>
  <c r="F3319" i="12"/>
  <c r="P3318" i="12"/>
  <c r="M3318" i="12"/>
  <c r="K3318" i="12"/>
  <c r="F3318" i="12"/>
  <c r="P3317" i="12"/>
  <c r="M3317" i="12"/>
  <c r="K3317" i="12"/>
  <c r="F3317" i="12"/>
  <c r="P3316" i="12"/>
  <c r="M3316" i="12"/>
  <c r="K3316" i="12"/>
  <c r="F3316" i="12"/>
  <c r="P3315" i="12"/>
  <c r="M3315" i="12"/>
  <c r="K3315" i="12"/>
  <c r="F3315" i="12"/>
  <c r="P3314" i="12"/>
  <c r="M3314" i="12"/>
  <c r="K3314" i="12"/>
  <c r="F3314" i="12"/>
  <c r="P3313" i="12"/>
  <c r="M3313" i="12"/>
  <c r="K3313" i="12"/>
  <c r="F3313" i="12"/>
  <c r="P3312" i="12"/>
  <c r="M3312" i="12"/>
  <c r="K3312" i="12"/>
  <c r="F3312" i="12"/>
  <c r="P3311" i="12"/>
  <c r="M3311" i="12"/>
  <c r="K3311" i="12"/>
  <c r="F3311" i="12"/>
  <c r="P3310" i="12"/>
  <c r="M3310" i="12"/>
  <c r="K3310" i="12"/>
  <c r="F3310" i="12"/>
  <c r="P3309" i="12"/>
  <c r="M3309" i="12"/>
  <c r="K3309" i="12"/>
  <c r="F3309" i="12"/>
  <c r="P3308" i="12"/>
  <c r="M3308" i="12"/>
  <c r="K3308" i="12"/>
  <c r="F3308" i="12"/>
  <c r="P3307" i="12"/>
  <c r="M3307" i="12"/>
  <c r="K3307" i="12"/>
  <c r="F3307" i="12"/>
  <c r="P3306" i="12"/>
  <c r="M3306" i="12"/>
  <c r="K3306" i="12"/>
  <c r="F3306" i="12"/>
  <c r="P3305" i="12"/>
  <c r="M3305" i="12"/>
  <c r="K3305" i="12"/>
  <c r="F3305" i="12"/>
  <c r="P3304" i="12"/>
  <c r="M3304" i="12"/>
  <c r="K3304" i="12"/>
  <c r="F3304" i="12"/>
  <c r="P3303" i="12"/>
  <c r="M3303" i="12"/>
  <c r="K3303" i="12"/>
  <c r="F3303" i="12"/>
  <c r="P3302" i="12"/>
  <c r="M3302" i="12"/>
  <c r="K3302" i="12"/>
  <c r="F3302" i="12"/>
  <c r="P3301" i="12"/>
  <c r="M3301" i="12"/>
  <c r="K3301" i="12"/>
  <c r="F3301" i="12"/>
  <c r="P3300" i="12"/>
  <c r="M3300" i="12"/>
  <c r="K3300" i="12"/>
  <c r="F3300" i="12"/>
  <c r="P3299" i="12"/>
  <c r="M3299" i="12"/>
  <c r="K3299" i="12"/>
  <c r="F3299" i="12"/>
  <c r="P3298" i="12"/>
  <c r="M3298" i="12"/>
  <c r="K3298" i="12"/>
  <c r="F3298" i="12"/>
  <c r="P3297" i="12"/>
  <c r="M3297" i="12"/>
  <c r="K3297" i="12"/>
  <c r="F3297" i="12"/>
  <c r="P3296" i="12"/>
  <c r="M3296" i="12"/>
  <c r="K3296" i="12"/>
  <c r="F3296" i="12"/>
  <c r="P3295" i="12"/>
  <c r="M3295" i="12"/>
  <c r="K3295" i="12"/>
  <c r="F3295" i="12"/>
  <c r="P3294" i="12"/>
  <c r="M3294" i="12"/>
  <c r="K3294" i="12"/>
  <c r="F3294" i="12"/>
  <c r="P3293" i="12"/>
  <c r="M3293" i="12"/>
  <c r="K3293" i="12"/>
  <c r="F3293" i="12"/>
  <c r="P3292" i="12"/>
  <c r="M3292" i="12"/>
  <c r="K3292" i="12"/>
  <c r="F3292" i="12"/>
  <c r="P3291" i="12"/>
  <c r="M3291" i="12"/>
  <c r="K3291" i="12"/>
  <c r="F3291" i="12"/>
  <c r="P3290" i="12"/>
  <c r="M3290" i="12"/>
  <c r="K3290" i="12"/>
  <c r="F3290" i="12"/>
  <c r="P3289" i="12"/>
  <c r="M3289" i="12"/>
  <c r="K3289" i="12"/>
  <c r="F3289" i="12"/>
  <c r="P3288" i="12"/>
  <c r="M3288" i="12"/>
  <c r="K3288" i="12"/>
  <c r="F3288" i="12"/>
  <c r="P3287" i="12"/>
  <c r="M3287" i="12"/>
  <c r="K3287" i="12"/>
  <c r="F3287" i="12"/>
  <c r="P3286" i="12"/>
  <c r="M3286" i="12"/>
  <c r="K3286" i="12"/>
  <c r="F3286" i="12"/>
  <c r="P3285" i="12"/>
  <c r="M3285" i="12"/>
  <c r="K3285" i="12"/>
  <c r="F3285" i="12"/>
  <c r="P3284" i="12"/>
  <c r="M3284" i="12"/>
  <c r="K3284" i="12"/>
  <c r="F3284" i="12"/>
  <c r="P3283" i="12"/>
  <c r="M3283" i="12"/>
  <c r="K3283" i="12"/>
  <c r="F3283" i="12"/>
  <c r="P3282" i="12"/>
  <c r="M3282" i="12"/>
  <c r="K3282" i="12"/>
  <c r="F3282" i="12"/>
  <c r="P3281" i="12"/>
  <c r="M3281" i="12"/>
  <c r="K3281" i="12"/>
  <c r="F3281" i="12"/>
  <c r="P3280" i="12"/>
  <c r="M3280" i="12"/>
  <c r="K3280" i="12"/>
  <c r="F3280" i="12"/>
  <c r="P3279" i="12"/>
  <c r="M3279" i="12"/>
  <c r="K3279" i="12"/>
  <c r="F3279" i="12"/>
  <c r="P3278" i="12"/>
  <c r="M3278" i="12"/>
  <c r="K3278" i="12"/>
  <c r="F3278" i="12"/>
  <c r="P3277" i="12"/>
  <c r="M3277" i="12"/>
  <c r="K3277" i="12"/>
  <c r="F3277" i="12"/>
  <c r="P3276" i="12"/>
  <c r="M3276" i="12"/>
  <c r="K3276" i="12"/>
  <c r="F3276" i="12"/>
  <c r="P3275" i="12"/>
  <c r="M3275" i="12"/>
  <c r="K3275" i="12"/>
  <c r="F3275" i="12"/>
  <c r="P3274" i="12"/>
  <c r="M3274" i="12"/>
  <c r="K3274" i="12"/>
  <c r="F3274" i="12"/>
  <c r="P3273" i="12"/>
  <c r="M3273" i="12"/>
  <c r="K3273" i="12"/>
  <c r="F3273" i="12"/>
  <c r="P3272" i="12"/>
  <c r="M3272" i="12"/>
  <c r="K3272" i="12"/>
  <c r="F3272" i="12"/>
  <c r="P3271" i="12"/>
  <c r="M3271" i="12"/>
  <c r="K3271" i="12"/>
  <c r="F3271" i="12"/>
  <c r="P3270" i="12"/>
  <c r="M3270" i="12"/>
  <c r="K3270" i="12"/>
  <c r="F3270" i="12"/>
  <c r="P3269" i="12"/>
  <c r="M3269" i="12"/>
  <c r="K3269" i="12"/>
  <c r="F3269" i="12"/>
  <c r="P3268" i="12"/>
  <c r="M3268" i="12"/>
  <c r="K3268" i="12"/>
  <c r="F3268" i="12"/>
  <c r="P3267" i="12"/>
  <c r="M3267" i="12"/>
  <c r="K3267" i="12"/>
  <c r="F3267" i="12"/>
  <c r="P3266" i="12"/>
  <c r="M3266" i="12"/>
  <c r="K3266" i="12"/>
  <c r="F3266" i="12"/>
  <c r="P3265" i="12"/>
  <c r="M3265" i="12"/>
  <c r="K3265" i="12"/>
  <c r="F3265" i="12"/>
  <c r="P3264" i="12"/>
  <c r="M3264" i="12"/>
  <c r="K3264" i="12"/>
  <c r="F3264" i="12"/>
  <c r="P3263" i="12"/>
  <c r="M3263" i="12"/>
  <c r="K3263" i="12"/>
  <c r="F3263" i="12"/>
  <c r="P3262" i="12"/>
  <c r="M3262" i="12"/>
  <c r="K3262" i="12"/>
  <c r="F3262" i="12"/>
  <c r="P3261" i="12"/>
  <c r="M3261" i="12"/>
  <c r="K3261" i="12"/>
  <c r="F3261" i="12"/>
  <c r="P3260" i="12"/>
  <c r="M3260" i="12"/>
  <c r="K3260" i="12"/>
  <c r="F3260" i="12"/>
  <c r="P3259" i="12"/>
  <c r="M3259" i="12"/>
  <c r="K3259" i="12"/>
  <c r="F3259" i="12"/>
  <c r="P3258" i="12"/>
  <c r="M3258" i="12"/>
  <c r="K3258" i="12"/>
  <c r="F3258" i="12"/>
  <c r="P3257" i="12"/>
  <c r="M3257" i="12"/>
  <c r="K3257" i="12"/>
  <c r="F3257" i="12"/>
  <c r="P3256" i="12"/>
  <c r="M3256" i="12"/>
  <c r="K3256" i="12"/>
  <c r="F3256" i="12"/>
  <c r="P3255" i="12"/>
  <c r="M3255" i="12"/>
  <c r="K3255" i="12"/>
  <c r="F3255" i="12"/>
  <c r="P3254" i="12"/>
  <c r="M3254" i="12"/>
  <c r="K3254" i="12"/>
  <c r="F3254" i="12"/>
  <c r="P3253" i="12"/>
  <c r="M3253" i="12"/>
  <c r="K3253" i="12"/>
  <c r="F3253" i="12"/>
  <c r="P3252" i="12"/>
  <c r="M3252" i="12"/>
  <c r="K3252" i="12"/>
  <c r="F3252" i="12"/>
  <c r="P3251" i="12"/>
  <c r="M3251" i="12"/>
  <c r="K3251" i="12"/>
  <c r="F3251" i="12"/>
  <c r="P3250" i="12"/>
  <c r="M3250" i="12"/>
  <c r="K3250" i="12"/>
  <c r="F3250" i="12"/>
  <c r="P3249" i="12"/>
  <c r="M3249" i="12"/>
  <c r="K3249" i="12"/>
  <c r="F3249" i="12"/>
  <c r="P3248" i="12"/>
  <c r="M3248" i="12"/>
  <c r="K3248" i="12"/>
  <c r="F3248" i="12"/>
  <c r="P3247" i="12"/>
  <c r="M3247" i="12"/>
  <c r="K3247" i="12"/>
  <c r="F3247" i="12"/>
  <c r="P3246" i="12"/>
  <c r="M3246" i="12"/>
  <c r="K3246" i="12"/>
  <c r="F3246" i="12"/>
  <c r="P3245" i="12"/>
  <c r="M3245" i="12"/>
  <c r="K3245" i="12"/>
  <c r="F3245" i="12"/>
  <c r="P3244" i="12"/>
  <c r="M3244" i="12"/>
  <c r="K3244" i="12"/>
  <c r="F3244" i="12"/>
  <c r="P3243" i="12"/>
  <c r="M3243" i="12"/>
  <c r="K3243" i="12"/>
  <c r="F3243" i="12"/>
  <c r="P3242" i="12"/>
  <c r="M3242" i="12"/>
  <c r="K3242" i="12"/>
  <c r="F3242" i="12"/>
  <c r="P3241" i="12"/>
  <c r="M3241" i="12"/>
  <c r="K3241" i="12"/>
  <c r="F3241" i="12"/>
  <c r="P3240" i="12"/>
  <c r="M3240" i="12"/>
  <c r="K3240" i="12"/>
  <c r="F3240" i="12"/>
  <c r="P3239" i="12"/>
  <c r="M3239" i="12"/>
  <c r="K3239" i="12"/>
  <c r="F3239" i="12"/>
  <c r="P3238" i="12"/>
  <c r="M3238" i="12"/>
  <c r="K3238" i="12"/>
  <c r="F3238" i="12"/>
  <c r="P3237" i="12"/>
  <c r="M3237" i="12"/>
  <c r="K3237" i="12"/>
  <c r="F3237" i="12"/>
  <c r="P3236" i="12"/>
  <c r="M3236" i="12"/>
  <c r="K3236" i="12"/>
  <c r="F3236" i="12"/>
  <c r="P3235" i="12"/>
  <c r="M3235" i="12"/>
  <c r="K3235" i="12"/>
  <c r="F3235" i="12"/>
  <c r="P3234" i="12"/>
  <c r="M3234" i="12"/>
  <c r="K3234" i="12"/>
  <c r="F3234" i="12"/>
  <c r="P3233" i="12"/>
  <c r="M3233" i="12"/>
  <c r="K3233" i="12"/>
  <c r="F3233" i="12"/>
  <c r="P3232" i="12"/>
  <c r="M3232" i="12"/>
  <c r="K3232" i="12"/>
  <c r="F3232" i="12"/>
  <c r="P3231" i="12"/>
  <c r="M3231" i="12"/>
  <c r="K3231" i="12"/>
  <c r="F3231" i="12"/>
  <c r="P3230" i="12"/>
  <c r="M3230" i="12"/>
  <c r="K3230" i="12"/>
  <c r="F3230" i="12"/>
  <c r="P3229" i="12"/>
  <c r="M3229" i="12"/>
  <c r="K3229" i="12"/>
  <c r="F3229" i="12"/>
  <c r="P3228" i="12"/>
  <c r="M3228" i="12"/>
  <c r="K3228" i="12"/>
  <c r="F3228" i="12"/>
  <c r="P3227" i="12"/>
  <c r="M3227" i="12"/>
  <c r="K3227" i="12"/>
  <c r="F3227" i="12"/>
  <c r="P3226" i="12"/>
  <c r="M3226" i="12"/>
  <c r="K3226" i="12"/>
  <c r="F3226" i="12"/>
  <c r="P3225" i="12"/>
  <c r="M3225" i="12"/>
  <c r="K3225" i="12"/>
  <c r="F3225" i="12"/>
  <c r="P3224" i="12"/>
  <c r="M3224" i="12"/>
  <c r="K3224" i="12"/>
  <c r="F3224" i="12"/>
  <c r="P3223" i="12"/>
  <c r="M3223" i="12"/>
  <c r="K3223" i="12"/>
  <c r="F3223" i="12"/>
  <c r="P3222" i="12"/>
  <c r="M3222" i="12"/>
  <c r="K3222" i="12"/>
  <c r="F3222" i="12"/>
  <c r="P3221" i="12"/>
  <c r="M3221" i="12"/>
  <c r="K3221" i="12"/>
  <c r="F3221" i="12"/>
  <c r="P3220" i="12"/>
  <c r="M3220" i="12"/>
  <c r="K3220" i="12"/>
  <c r="F3220" i="12"/>
  <c r="P3219" i="12"/>
  <c r="M3219" i="12"/>
  <c r="K3219" i="12"/>
  <c r="F3219" i="12"/>
  <c r="P3218" i="12"/>
  <c r="M3218" i="12"/>
  <c r="K3218" i="12"/>
  <c r="F3218" i="12"/>
  <c r="P3217" i="12"/>
  <c r="M3217" i="12"/>
  <c r="K3217" i="12"/>
  <c r="F3217" i="12"/>
  <c r="P3216" i="12"/>
  <c r="M3216" i="12"/>
  <c r="K3216" i="12"/>
  <c r="F3216" i="12"/>
  <c r="P3215" i="12"/>
  <c r="M3215" i="12"/>
  <c r="K3215" i="12"/>
  <c r="F3215" i="12"/>
  <c r="P3214" i="12"/>
  <c r="M3214" i="12"/>
  <c r="K3214" i="12"/>
  <c r="F3214" i="12"/>
  <c r="P3213" i="12"/>
  <c r="M3213" i="12"/>
  <c r="K3213" i="12"/>
  <c r="F3213" i="12"/>
  <c r="P3212" i="12"/>
  <c r="M3212" i="12"/>
  <c r="K3212" i="12"/>
  <c r="F3212" i="12"/>
  <c r="P3211" i="12"/>
  <c r="M3211" i="12"/>
  <c r="K3211" i="12"/>
  <c r="F3211" i="12"/>
  <c r="P3210" i="12"/>
  <c r="M3210" i="12"/>
  <c r="K3210" i="12"/>
  <c r="F3210" i="12"/>
  <c r="P3209" i="12"/>
  <c r="M3209" i="12"/>
  <c r="K3209" i="12"/>
  <c r="F3209" i="12"/>
  <c r="P3208" i="12"/>
  <c r="M3208" i="12"/>
  <c r="K3208" i="12"/>
  <c r="F3208" i="12"/>
  <c r="P3207" i="12"/>
  <c r="M3207" i="12"/>
  <c r="K3207" i="12"/>
  <c r="F3207" i="12"/>
  <c r="P3206" i="12"/>
  <c r="M3206" i="12"/>
  <c r="K3206" i="12"/>
  <c r="F3206" i="12"/>
  <c r="P3205" i="12"/>
  <c r="M3205" i="12"/>
  <c r="K3205" i="12"/>
  <c r="F3205" i="12"/>
  <c r="P3204" i="12"/>
  <c r="M3204" i="12"/>
  <c r="K3204" i="12"/>
  <c r="F3204" i="12"/>
  <c r="P3203" i="12"/>
  <c r="M3203" i="12"/>
  <c r="K3203" i="12"/>
  <c r="F3203" i="12"/>
  <c r="P3202" i="12"/>
  <c r="M3202" i="12"/>
  <c r="K3202" i="12"/>
  <c r="F3202" i="12"/>
  <c r="P3201" i="12"/>
  <c r="M3201" i="12"/>
  <c r="K3201" i="12"/>
  <c r="F3201" i="12"/>
  <c r="P3200" i="12"/>
  <c r="M3200" i="12"/>
  <c r="K3200" i="12"/>
  <c r="F3200" i="12"/>
  <c r="P3199" i="12"/>
  <c r="M3199" i="12"/>
  <c r="K3199" i="12"/>
  <c r="F3199" i="12"/>
  <c r="P3198" i="12"/>
  <c r="M3198" i="12"/>
  <c r="K3198" i="12"/>
  <c r="F3198" i="12"/>
  <c r="P3197" i="12"/>
  <c r="M3197" i="12"/>
  <c r="K3197" i="12"/>
  <c r="F3197" i="12"/>
  <c r="P3196" i="12"/>
  <c r="M3196" i="12"/>
  <c r="K3196" i="12"/>
  <c r="F3196" i="12"/>
  <c r="P3195" i="12"/>
  <c r="M3195" i="12"/>
  <c r="K3195" i="12"/>
  <c r="F3195" i="12"/>
  <c r="P3194" i="12"/>
  <c r="M3194" i="12"/>
  <c r="K3194" i="12"/>
  <c r="F3194" i="12"/>
  <c r="P3193" i="12"/>
  <c r="M3193" i="12"/>
  <c r="K3193" i="12"/>
  <c r="F3193" i="12"/>
  <c r="P3192" i="12"/>
  <c r="M3192" i="12"/>
  <c r="K3192" i="12"/>
  <c r="F3192" i="12"/>
  <c r="P3191" i="12"/>
  <c r="M3191" i="12"/>
  <c r="K3191" i="12"/>
  <c r="F3191" i="12"/>
  <c r="P3190" i="12"/>
  <c r="M3190" i="12"/>
  <c r="K3190" i="12"/>
  <c r="F3190" i="12"/>
  <c r="P3189" i="12"/>
  <c r="M3189" i="12"/>
  <c r="K3189" i="12"/>
  <c r="F3189" i="12"/>
  <c r="P3188" i="12"/>
  <c r="M3188" i="12"/>
  <c r="K3188" i="12"/>
  <c r="F3188" i="12"/>
  <c r="P3187" i="12"/>
  <c r="M3187" i="12"/>
  <c r="K3187" i="12"/>
  <c r="F3187" i="12"/>
  <c r="P3186" i="12"/>
  <c r="M3186" i="12"/>
  <c r="K3186" i="12"/>
  <c r="F3186" i="12"/>
  <c r="P3185" i="12"/>
  <c r="M3185" i="12"/>
  <c r="K3185" i="12"/>
  <c r="F3185" i="12"/>
  <c r="P3184" i="12"/>
  <c r="M3184" i="12"/>
  <c r="K3184" i="12"/>
  <c r="F3184" i="12"/>
  <c r="P3183" i="12"/>
  <c r="M3183" i="12"/>
  <c r="K3183" i="12"/>
  <c r="F3183" i="12"/>
  <c r="P3182" i="12"/>
  <c r="M3182" i="12"/>
  <c r="K3182" i="12"/>
  <c r="F3182" i="12"/>
  <c r="P3181" i="12"/>
  <c r="M3181" i="12"/>
  <c r="K3181" i="12"/>
  <c r="F3181" i="12"/>
  <c r="P3180" i="12"/>
  <c r="M3180" i="12"/>
  <c r="K3180" i="12"/>
  <c r="F3180" i="12"/>
  <c r="P3179" i="12"/>
  <c r="M3179" i="12"/>
  <c r="K3179" i="12"/>
  <c r="F3179" i="12"/>
  <c r="P3178" i="12"/>
  <c r="M3178" i="12"/>
  <c r="K3178" i="12"/>
  <c r="F3178" i="12"/>
  <c r="P3177" i="12"/>
  <c r="M3177" i="12"/>
  <c r="K3177" i="12"/>
  <c r="F3177" i="12"/>
  <c r="P3176" i="12"/>
  <c r="M3176" i="12"/>
  <c r="K3176" i="12"/>
  <c r="F3176" i="12"/>
  <c r="P3175" i="12"/>
  <c r="M3175" i="12"/>
  <c r="K3175" i="12"/>
  <c r="F3175" i="12"/>
  <c r="P3174" i="12"/>
  <c r="M3174" i="12"/>
  <c r="K3174" i="12"/>
  <c r="F3174" i="12"/>
  <c r="P3173" i="12"/>
  <c r="M3173" i="12"/>
  <c r="K3173" i="12"/>
  <c r="F3173" i="12"/>
  <c r="P3172" i="12"/>
  <c r="M3172" i="12"/>
  <c r="K3172" i="12"/>
  <c r="F3172" i="12"/>
  <c r="P3171" i="12"/>
  <c r="M3171" i="12"/>
  <c r="K3171" i="12"/>
  <c r="F3171" i="12"/>
  <c r="P3170" i="12"/>
  <c r="M3170" i="12"/>
  <c r="K3170" i="12"/>
  <c r="F3170" i="12"/>
  <c r="P3169" i="12"/>
  <c r="M3169" i="12"/>
  <c r="K3169" i="12"/>
  <c r="F3169" i="12"/>
  <c r="P3168" i="12"/>
  <c r="M3168" i="12"/>
  <c r="K3168" i="12"/>
  <c r="F3168" i="12"/>
  <c r="P3167" i="12"/>
  <c r="M3167" i="12"/>
  <c r="K3167" i="12"/>
  <c r="F3167" i="12"/>
  <c r="P3166" i="12"/>
  <c r="M3166" i="12"/>
  <c r="K3166" i="12"/>
  <c r="F3166" i="12"/>
  <c r="P3165" i="12"/>
  <c r="M3165" i="12"/>
  <c r="K3165" i="12"/>
  <c r="F3165" i="12"/>
  <c r="P3164" i="12"/>
  <c r="M3164" i="12"/>
  <c r="K3164" i="12"/>
  <c r="F3164" i="12"/>
  <c r="P3163" i="12"/>
  <c r="M3163" i="12"/>
  <c r="K3163" i="12"/>
  <c r="F3163" i="12"/>
  <c r="P3162" i="12"/>
  <c r="M3162" i="12"/>
  <c r="K3162" i="12"/>
  <c r="F3162" i="12"/>
  <c r="P3161" i="12"/>
  <c r="M3161" i="12"/>
  <c r="K3161" i="12"/>
  <c r="F3161" i="12"/>
  <c r="P3160" i="12"/>
  <c r="M3160" i="12"/>
  <c r="K3160" i="12"/>
  <c r="F3160" i="12"/>
  <c r="P3159" i="12"/>
  <c r="M3159" i="12"/>
  <c r="K3159" i="12"/>
  <c r="F3159" i="12"/>
  <c r="P3158" i="12"/>
  <c r="M3158" i="12"/>
  <c r="K3158" i="12"/>
  <c r="F3158" i="12"/>
  <c r="P3157" i="12"/>
  <c r="M3157" i="12"/>
  <c r="K3157" i="12"/>
  <c r="F3157" i="12"/>
  <c r="P3156" i="12"/>
  <c r="M3156" i="12"/>
  <c r="K3156" i="12"/>
  <c r="F3156" i="12"/>
  <c r="P3155" i="12"/>
  <c r="M3155" i="12"/>
  <c r="K3155" i="12"/>
  <c r="F3155" i="12"/>
  <c r="P3154" i="12"/>
  <c r="M3154" i="12"/>
  <c r="K3154" i="12"/>
  <c r="F3154" i="12"/>
  <c r="P3153" i="12"/>
  <c r="M3153" i="12"/>
  <c r="K3153" i="12"/>
  <c r="F3153" i="12"/>
  <c r="P3152" i="12"/>
  <c r="M3152" i="12"/>
  <c r="K3152" i="12"/>
  <c r="F3152" i="12"/>
  <c r="P3151" i="12"/>
  <c r="M3151" i="12"/>
  <c r="K3151" i="12"/>
  <c r="F3151" i="12"/>
  <c r="P3150" i="12"/>
  <c r="M3150" i="12"/>
  <c r="K3150" i="12"/>
  <c r="F3150" i="12"/>
  <c r="P3149" i="12"/>
  <c r="M3149" i="12"/>
  <c r="K3149" i="12"/>
  <c r="F3149" i="12"/>
  <c r="P3148" i="12"/>
  <c r="M3148" i="12"/>
  <c r="K3148" i="12"/>
  <c r="F3148" i="12"/>
  <c r="P3147" i="12"/>
  <c r="M3147" i="12"/>
  <c r="K3147" i="12"/>
  <c r="F3147" i="12"/>
  <c r="P3146" i="12"/>
  <c r="M3146" i="12"/>
  <c r="K3146" i="12"/>
  <c r="F3146" i="12"/>
  <c r="P3145" i="12"/>
  <c r="M3145" i="12"/>
  <c r="K3145" i="12"/>
  <c r="F3145" i="12"/>
  <c r="P3144" i="12"/>
  <c r="M3144" i="12"/>
  <c r="K3144" i="12"/>
  <c r="F3144" i="12"/>
  <c r="P3143" i="12"/>
  <c r="M3143" i="12"/>
  <c r="K3143" i="12"/>
  <c r="F3143" i="12"/>
  <c r="P3142" i="12"/>
  <c r="M3142" i="12"/>
  <c r="K3142" i="12"/>
  <c r="F3142" i="12"/>
  <c r="P3141" i="12"/>
  <c r="M3141" i="12"/>
  <c r="K3141" i="12"/>
  <c r="F3141" i="12"/>
  <c r="P3140" i="12"/>
  <c r="M3140" i="12"/>
  <c r="K3140" i="12"/>
  <c r="F3140" i="12"/>
  <c r="P3139" i="12"/>
  <c r="M3139" i="12"/>
  <c r="K3139" i="12"/>
  <c r="F3139" i="12"/>
  <c r="P3138" i="12"/>
  <c r="M3138" i="12"/>
  <c r="K3138" i="12"/>
  <c r="F3138" i="12"/>
  <c r="P3137" i="12"/>
  <c r="M3137" i="12"/>
  <c r="K3137" i="12"/>
  <c r="F3137" i="12"/>
  <c r="P3136" i="12"/>
  <c r="M3136" i="12"/>
  <c r="K3136" i="12"/>
  <c r="F3136" i="12"/>
  <c r="P3135" i="12"/>
  <c r="M3135" i="12"/>
  <c r="K3135" i="12"/>
  <c r="F3135" i="12"/>
  <c r="P3134" i="12"/>
  <c r="M3134" i="12"/>
  <c r="K3134" i="12"/>
  <c r="F3134" i="12"/>
  <c r="P3133" i="12"/>
  <c r="M3133" i="12"/>
  <c r="K3133" i="12"/>
  <c r="F3133" i="12"/>
  <c r="P3132" i="12"/>
  <c r="M3132" i="12"/>
  <c r="K3132" i="12"/>
  <c r="F3132" i="12"/>
  <c r="P3131" i="12"/>
  <c r="M3131" i="12"/>
  <c r="K3131" i="12"/>
  <c r="F3131" i="12"/>
  <c r="P3130" i="12"/>
  <c r="M3130" i="12"/>
  <c r="K3130" i="12"/>
  <c r="F3130" i="12"/>
  <c r="P3129" i="12"/>
  <c r="M3129" i="12"/>
  <c r="K3129" i="12"/>
  <c r="F3129" i="12"/>
  <c r="P3128" i="12"/>
  <c r="M3128" i="12"/>
  <c r="K3128" i="12"/>
  <c r="F3128" i="12"/>
  <c r="P3127" i="12"/>
  <c r="M3127" i="12"/>
  <c r="K3127" i="12"/>
  <c r="F3127" i="12"/>
  <c r="P3126" i="12"/>
  <c r="M3126" i="12"/>
  <c r="K3126" i="12"/>
  <c r="F3126" i="12"/>
  <c r="P3125" i="12"/>
  <c r="M3125" i="12"/>
  <c r="K3125" i="12"/>
  <c r="F3125" i="12"/>
  <c r="P3124" i="12"/>
  <c r="M3124" i="12"/>
  <c r="K3124" i="12"/>
  <c r="F3124" i="12"/>
  <c r="P3123" i="12"/>
  <c r="M3123" i="12"/>
  <c r="K3123" i="12"/>
  <c r="F3123" i="12"/>
  <c r="P3122" i="12"/>
  <c r="M3122" i="12"/>
  <c r="K3122" i="12"/>
  <c r="F3122" i="12"/>
  <c r="P3121" i="12"/>
  <c r="M3121" i="12"/>
  <c r="K3121" i="12"/>
  <c r="F3121" i="12"/>
  <c r="P3120" i="12"/>
  <c r="M3120" i="12"/>
  <c r="K3120" i="12"/>
  <c r="F3120" i="12"/>
  <c r="P3119" i="12"/>
  <c r="M3119" i="12"/>
  <c r="K3119" i="12"/>
  <c r="F3119" i="12"/>
  <c r="P3118" i="12"/>
  <c r="M3118" i="12"/>
  <c r="K3118" i="12"/>
  <c r="F3118" i="12"/>
  <c r="P3117" i="12"/>
  <c r="M3117" i="12"/>
  <c r="K3117" i="12"/>
  <c r="F3117" i="12"/>
  <c r="P3116" i="12"/>
  <c r="M3116" i="12"/>
  <c r="K3116" i="12"/>
  <c r="F3116" i="12"/>
  <c r="P3115" i="12"/>
  <c r="M3115" i="12"/>
  <c r="K3115" i="12"/>
  <c r="F3115" i="12"/>
  <c r="P3114" i="12"/>
  <c r="M3114" i="12"/>
  <c r="K3114" i="12"/>
  <c r="F3114" i="12"/>
  <c r="P3113" i="12"/>
  <c r="M3113" i="12"/>
  <c r="K3113" i="12"/>
  <c r="F3113" i="12"/>
  <c r="P3112" i="12"/>
  <c r="M3112" i="12"/>
  <c r="K3112" i="12"/>
  <c r="F3112" i="12"/>
  <c r="P3111" i="12"/>
  <c r="M3111" i="12"/>
  <c r="K3111" i="12"/>
  <c r="F3111" i="12"/>
  <c r="P3110" i="12"/>
  <c r="M3110" i="12"/>
  <c r="K3110" i="12"/>
  <c r="F3110" i="12"/>
  <c r="P3109" i="12"/>
  <c r="M3109" i="12"/>
  <c r="K3109" i="12"/>
  <c r="F3109" i="12"/>
  <c r="P3108" i="12"/>
  <c r="M3108" i="12"/>
  <c r="K3108" i="12"/>
  <c r="F3108" i="12"/>
  <c r="P3107" i="12"/>
  <c r="M3107" i="12"/>
  <c r="K3107" i="12"/>
  <c r="F3107" i="12"/>
  <c r="P3106" i="12"/>
  <c r="M3106" i="12"/>
  <c r="K3106" i="12"/>
  <c r="F3106" i="12"/>
  <c r="P3105" i="12"/>
  <c r="M3105" i="12"/>
  <c r="K3105" i="12"/>
  <c r="F3105" i="12"/>
  <c r="P3104" i="12"/>
  <c r="M3104" i="12"/>
  <c r="K3104" i="12"/>
  <c r="F3104" i="12"/>
  <c r="P3103" i="12"/>
  <c r="M3103" i="12"/>
  <c r="K3103" i="12"/>
  <c r="F3103" i="12"/>
  <c r="P3102" i="12"/>
  <c r="M3102" i="12"/>
  <c r="K3102" i="12"/>
  <c r="F3102" i="12"/>
  <c r="P3101" i="12"/>
  <c r="M3101" i="12"/>
  <c r="K3101" i="12"/>
  <c r="F3101" i="12"/>
  <c r="P3100" i="12"/>
  <c r="M3100" i="12"/>
  <c r="K3100" i="12"/>
  <c r="F3100" i="12"/>
  <c r="P3099" i="12"/>
  <c r="M3099" i="12"/>
  <c r="K3099" i="12"/>
  <c r="F3099" i="12"/>
  <c r="P3098" i="12"/>
  <c r="M3098" i="12"/>
  <c r="K3098" i="12"/>
  <c r="F3098" i="12"/>
  <c r="P3097" i="12"/>
  <c r="M3097" i="12"/>
  <c r="K3097" i="12"/>
  <c r="F3097" i="12"/>
  <c r="P3096" i="12"/>
  <c r="M3096" i="12"/>
  <c r="K3096" i="12"/>
  <c r="F3096" i="12"/>
  <c r="P3095" i="12"/>
  <c r="M3095" i="12"/>
  <c r="K3095" i="12"/>
  <c r="F3095" i="12"/>
  <c r="P3094" i="12"/>
  <c r="M3094" i="12"/>
  <c r="K3094" i="12"/>
  <c r="F3094" i="12"/>
  <c r="P3093" i="12"/>
  <c r="M3093" i="12"/>
  <c r="K3093" i="12"/>
  <c r="F3093" i="12"/>
  <c r="P3092" i="12"/>
  <c r="M3092" i="12"/>
  <c r="K3092" i="12"/>
  <c r="F3092" i="12"/>
  <c r="P3091" i="12"/>
  <c r="M3091" i="12"/>
  <c r="K3091" i="12"/>
  <c r="F3091" i="12"/>
  <c r="P3090" i="12"/>
  <c r="M3090" i="12"/>
  <c r="K3090" i="12"/>
  <c r="F3090" i="12"/>
  <c r="P3089" i="12"/>
  <c r="M3089" i="12"/>
  <c r="K3089" i="12"/>
  <c r="F3089" i="12"/>
  <c r="P3088" i="12"/>
  <c r="M3088" i="12"/>
  <c r="K3088" i="12"/>
  <c r="F3088" i="12"/>
  <c r="P3087" i="12"/>
  <c r="M3087" i="12"/>
  <c r="K3087" i="12"/>
  <c r="F3087" i="12"/>
  <c r="P3086" i="12"/>
  <c r="M3086" i="12"/>
  <c r="K3086" i="12"/>
  <c r="F3086" i="12"/>
  <c r="P3085" i="12"/>
  <c r="M3085" i="12"/>
  <c r="K3085" i="12"/>
  <c r="F3085" i="12"/>
  <c r="P3084" i="12"/>
  <c r="M3084" i="12"/>
  <c r="K3084" i="12"/>
  <c r="F3084" i="12"/>
  <c r="P3083" i="12"/>
  <c r="M3083" i="12"/>
  <c r="K3083" i="12"/>
  <c r="F3083" i="12"/>
  <c r="P3082" i="12"/>
  <c r="M3082" i="12"/>
  <c r="K3082" i="12"/>
  <c r="F3082" i="12"/>
  <c r="P3081" i="12"/>
  <c r="M3081" i="12"/>
  <c r="K3081" i="12"/>
  <c r="F3081" i="12"/>
  <c r="P3080" i="12"/>
  <c r="M3080" i="12"/>
  <c r="K3080" i="12"/>
  <c r="F3080" i="12"/>
  <c r="P3079" i="12"/>
  <c r="M3079" i="12"/>
  <c r="K3079" i="12"/>
  <c r="F3079" i="12"/>
  <c r="P3078" i="12"/>
  <c r="M3078" i="12"/>
  <c r="K3078" i="12"/>
  <c r="F3078" i="12"/>
  <c r="P3077" i="12"/>
  <c r="M3077" i="12"/>
  <c r="K3077" i="12"/>
  <c r="F3077" i="12"/>
  <c r="P3076" i="12"/>
  <c r="M3076" i="12"/>
  <c r="K3076" i="12"/>
  <c r="F3076" i="12"/>
  <c r="P3075" i="12"/>
  <c r="M3075" i="12"/>
  <c r="K3075" i="12"/>
  <c r="F3075" i="12"/>
  <c r="P3074" i="12"/>
  <c r="M3074" i="12"/>
  <c r="K3074" i="12"/>
  <c r="F3074" i="12"/>
  <c r="P3073" i="12"/>
  <c r="M3073" i="12"/>
  <c r="K3073" i="12"/>
  <c r="F3073" i="12"/>
  <c r="P3072" i="12"/>
  <c r="M3072" i="12"/>
  <c r="K3072" i="12"/>
  <c r="F3072" i="12"/>
  <c r="P3071" i="12"/>
  <c r="M3071" i="12"/>
  <c r="K3071" i="12"/>
  <c r="F3071" i="12"/>
  <c r="P3070" i="12"/>
  <c r="M3070" i="12"/>
  <c r="K3070" i="12"/>
  <c r="F3070" i="12"/>
  <c r="P3069" i="12"/>
  <c r="M3069" i="12"/>
  <c r="K3069" i="12"/>
  <c r="F3069" i="12"/>
  <c r="P3068" i="12"/>
  <c r="M3068" i="12"/>
  <c r="K3068" i="12"/>
  <c r="F3068" i="12"/>
  <c r="P3067" i="12"/>
  <c r="M3067" i="12"/>
  <c r="K3067" i="12"/>
  <c r="F3067" i="12"/>
  <c r="P3066" i="12"/>
  <c r="M3066" i="12"/>
  <c r="K3066" i="12"/>
  <c r="F3066" i="12"/>
  <c r="P3065" i="12"/>
  <c r="M3065" i="12"/>
  <c r="K3065" i="12"/>
  <c r="F3065" i="12"/>
  <c r="P3064" i="12"/>
  <c r="M3064" i="12"/>
  <c r="K3064" i="12"/>
  <c r="F3064" i="12"/>
  <c r="P3063" i="12"/>
  <c r="M3063" i="12"/>
  <c r="K3063" i="12"/>
  <c r="F3063" i="12"/>
  <c r="P3062" i="12"/>
  <c r="M3062" i="12"/>
  <c r="K3062" i="12"/>
  <c r="F3062" i="12"/>
  <c r="P3061" i="12"/>
  <c r="M3061" i="12"/>
  <c r="K3061" i="12"/>
  <c r="F3061" i="12"/>
  <c r="P3060" i="12"/>
  <c r="M3060" i="12"/>
  <c r="K3060" i="12"/>
  <c r="F3060" i="12"/>
  <c r="P3059" i="12"/>
  <c r="M3059" i="12"/>
  <c r="K3059" i="12"/>
  <c r="F3059" i="12"/>
  <c r="P3058" i="12"/>
  <c r="M3058" i="12"/>
  <c r="K3058" i="12"/>
  <c r="F3058" i="12"/>
  <c r="P3057" i="12"/>
  <c r="M3057" i="12"/>
  <c r="K3057" i="12"/>
  <c r="F3057" i="12"/>
  <c r="P3056" i="12"/>
  <c r="M3056" i="12"/>
  <c r="K3056" i="12"/>
  <c r="F3056" i="12"/>
  <c r="P3055" i="12"/>
  <c r="M3055" i="12"/>
  <c r="K3055" i="12"/>
  <c r="F3055" i="12"/>
  <c r="P3054" i="12"/>
  <c r="M3054" i="12"/>
  <c r="K3054" i="12"/>
  <c r="F3054" i="12"/>
  <c r="P3053" i="12"/>
  <c r="M3053" i="12"/>
  <c r="K3053" i="12"/>
  <c r="F3053" i="12"/>
  <c r="P3052" i="12"/>
  <c r="M3052" i="12"/>
  <c r="K3052" i="12"/>
  <c r="F3052" i="12"/>
  <c r="P3051" i="12"/>
  <c r="M3051" i="12"/>
  <c r="K3051" i="12"/>
  <c r="F3051" i="12"/>
  <c r="P3050" i="12"/>
  <c r="M3050" i="12"/>
  <c r="K3050" i="12"/>
  <c r="F3050" i="12"/>
  <c r="P3049" i="12"/>
  <c r="M3049" i="12"/>
  <c r="K3049" i="12"/>
  <c r="F3049" i="12"/>
  <c r="P3048" i="12"/>
  <c r="M3048" i="12"/>
  <c r="K3048" i="12"/>
  <c r="F3048" i="12"/>
  <c r="P3047" i="12"/>
  <c r="M3047" i="12"/>
  <c r="K3047" i="12"/>
  <c r="F3047" i="12"/>
  <c r="P3046" i="12"/>
  <c r="M3046" i="12"/>
  <c r="K3046" i="12"/>
  <c r="F3046" i="12"/>
  <c r="P3045" i="12"/>
  <c r="M3045" i="12"/>
  <c r="K3045" i="12"/>
  <c r="F3045" i="12"/>
  <c r="P3044" i="12"/>
  <c r="M3044" i="12"/>
  <c r="K3044" i="12"/>
  <c r="F3044" i="12"/>
  <c r="P3043" i="12"/>
  <c r="M3043" i="12"/>
  <c r="K3043" i="12"/>
  <c r="F3043" i="12"/>
  <c r="P3042" i="12"/>
  <c r="M3042" i="12"/>
  <c r="K3042" i="12"/>
  <c r="F3042" i="12"/>
  <c r="P3041" i="12"/>
  <c r="M3041" i="12"/>
  <c r="K3041" i="12"/>
  <c r="F3041" i="12"/>
  <c r="P3040" i="12"/>
  <c r="M3040" i="12"/>
  <c r="K3040" i="12"/>
  <c r="F3040" i="12"/>
  <c r="P3039" i="12"/>
  <c r="M3039" i="12"/>
  <c r="K3039" i="12"/>
  <c r="F3039" i="12"/>
  <c r="P3038" i="12"/>
  <c r="M3038" i="12"/>
  <c r="K3038" i="12"/>
  <c r="F3038" i="12"/>
  <c r="P3037" i="12"/>
  <c r="M3037" i="12"/>
  <c r="K3037" i="12"/>
  <c r="F3037" i="12"/>
  <c r="P3036" i="12"/>
  <c r="M3036" i="12"/>
  <c r="K3036" i="12"/>
  <c r="F3036" i="12"/>
  <c r="P3035" i="12"/>
  <c r="M3035" i="12"/>
  <c r="K3035" i="12"/>
  <c r="F3035" i="12"/>
  <c r="P3034" i="12"/>
  <c r="M3034" i="12"/>
  <c r="K3034" i="12"/>
  <c r="F3034" i="12"/>
  <c r="P3033" i="12"/>
  <c r="M3033" i="12"/>
  <c r="K3033" i="12"/>
  <c r="F3033" i="12"/>
  <c r="P3032" i="12"/>
  <c r="M3032" i="12"/>
  <c r="K3032" i="12"/>
  <c r="F3032" i="12"/>
  <c r="P3031" i="12"/>
  <c r="M3031" i="12"/>
  <c r="K3031" i="12"/>
  <c r="F3031" i="12"/>
  <c r="P3030" i="12"/>
  <c r="M3030" i="12"/>
  <c r="K3030" i="12"/>
  <c r="F3030" i="12"/>
  <c r="P3029" i="12"/>
  <c r="M3029" i="12"/>
  <c r="K3029" i="12"/>
  <c r="F3029" i="12"/>
  <c r="P3028" i="12"/>
  <c r="M3028" i="12"/>
  <c r="K3028" i="12"/>
  <c r="F3028" i="12"/>
  <c r="P3027" i="12"/>
  <c r="M3027" i="12"/>
  <c r="K3027" i="12"/>
  <c r="F3027" i="12"/>
  <c r="P3026" i="12"/>
  <c r="M3026" i="12"/>
  <c r="K3026" i="12"/>
  <c r="F3026" i="12"/>
  <c r="P3025" i="12"/>
  <c r="M3025" i="12"/>
  <c r="K3025" i="12"/>
  <c r="F3025" i="12"/>
  <c r="P3024" i="12"/>
  <c r="M3024" i="12"/>
  <c r="K3024" i="12"/>
  <c r="F3024" i="12"/>
  <c r="P3023" i="12"/>
  <c r="M3023" i="12"/>
  <c r="K3023" i="12"/>
  <c r="F3023" i="12"/>
  <c r="P3022" i="12"/>
  <c r="M3022" i="12"/>
  <c r="K3022" i="12"/>
  <c r="F3022" i="12"/>
  <c r="P3021" i="12"/>
  <c r="M3021" i="12"/>
  <c r="K3021" i="12"/>
  <c r="F3021" i="12"/>
  <c r="P3020" i="12"/>
  <c r="M3020" i="12"/>
  <c r="K3020" i="12"/>
  <c r="F3020" i="12"/>
  <c r="P3019" i="12"/>
  <c r="M3019" i="12"/>
  <c r="K3019" i="12"/>
  <c r="F3019" i="12"/>
  <c r="P3018" i="12"/>
  <c r="M3018" i="12"/>
  <c r="K3018" i="12"/>
  <c r="F3018" i="12"/>
  <c r="P3017" i="12"/>
  <c r="M3017" i="12"/>
  <c r="K3017" i="12"/>
  <c r="F3017" i="12"/>
  <c r="P3016" i="12"/>
  <c r="M3016" i="12"/>
  <c r="K3016" i="12"/>
  <c r="F3016" i="12"/>
  <c r="P3015" i="12"/>
  <c r="M3015" i="12"/>
  <c r="K3015" i="12"/>
  <c r="F3015" i="12"/>
  <c r="P3014" i="12"/>
  <c r="M3014" i="12"/>
  <c r="K3014" i="12"/>
  <c r="F3014" i="12"/>
  <c r="P3013" i="12"/>
  <c r="M3013" i="12"/>
  <c r="K3013" i="12"/>
  <c r="F3013" i="12"/>
  <c r="P3012" i="12"/>
  <c r="M3012" i="12"/>
  <c r="K3012" i="12"/>
  <c r="F3012" i="12"/>
  <c r="P3011" i="12"/>
  <c r="M3011" i="12"/>
  <c r="K3011" i="12"/>
  <c r="F3011" i="12"/>
  <c r="P3010" i="12"/>
  <c r="M3010" i="12"/>
  <c r="K3010" i="12"/>
  <c r="F3010" i="12"/>
  <c r="P3009" i="12"/>
  <c r="M3009" i="12"/>
  <c r="K3009" i="12"/>
  <c r="F3009" i="12"/>
  <c r="P3008" i="12"/>
  <c r="M3008" i="12"/>
  <c r="K3008" i="12"/>
  <c r="F3008" i="12"/>
  <c r="P3007" i="12"/>
  <c r="M3007" i="12"/>
  <c r="K3007" i="12"/>
  <c r="F3007" i="12"/>
  <c r="P3006" i="12"/>
  <c r="M3006" i="12"/>
  <c r="K3006" i="12"/>
  <c r="F3006" i="12"/>
  <c r="P3005" i="12"/>
  <c r="M3005" i="12"/>
  <c r="K3005" i="12"/>
  <c r="F3005" i="12"/>
  <c r="P3004" i="12"/>
  <c r="M3004" i="12"/>
  <c r="K3004" i="12"/>
  <c r="F3004" i="12"/>
  <c r="P3003" i="12"/>
  <c r="M3003" i="12"/>
  <c r="K3003" i="12"/>
  <c r="F3003" i="12"/>
  <c r="P3002" i="12"/>
  <c r="M3002" i="12"/>
  <c r="K3002" i="12"/>
  <c r="F3002" i="12"/>
  <c r="P3001" i="12"/>
  <c r="M3001" i="12"/>
  <c r="K3001" i="12"/>
  <c r="F3001" i="12"/>
  <c r="P3000" i="12"/>
  <c r="M3000" i="12"/>
  <c r="K3000" i="12"/>
  <c r="F3000" i="12"/>
  <c r="P2999" i="12"/>
  <c r="M2999" i="12"/>
  <c r="K2999" i="12"/>
  <c r="F2999" i="12"/>
  <c r="P2998" i="12"/>
  <c r="M2998" i="12"/>
  <c r="K2998" i="12"/>
  <c r="F2998" i="12"/>
  <c r="P2997" i="12"/>
  <c r="M2997" i="12"/>
  <c r="K2997" i="12"/>
  <c r="F2997" i="12"/>
  <c r="P2996" i="12"/>
  <c r="M2996" i="12"/>
  <c r="K2996" i="12"/>
  <c r="F2996" i="12"/>
  <c r="P2995" i="12"/>
  <c r="M2995" i="12"/>
  <c r="K2995" i="12"/>
  <c r="F2995" i="12"/>
  <c r="P2994" i="12"/>
  <c r="M2994" i="12"/>
  <c r="K2994" i="12"/>
  <c r="F2994" i="12"/>
  <c r="P2993" i="12"/>
  <c r="M2993" i="12"/>
  <c r="K2993" i="12"/>
  <c r="F2993" i="12"/>
  <c r="P2992" i="12"/>
  <c r="M2992" i="12"/>
  <c r="K2992" i="12"/>
  <c r="F2992" i="12"/>
  <c r="P2991" i="12"/>
  <c r="M2991" i="12"/>
  <c r="K2991" i="12"/>
  <c r="F2991" i="12"/>
  <c r="P2990" i="12"/>
  <c r="M2990" i="12"/>
  <c r="K2990" i="12"/>
  <c r="F2990" i="12"/>
  <c r="P2989" i="12"/>
  <c r="M2989" i="12"/>
  <c r="K2989" i="12"/>
  <c r="F2989" i="12"/>
  <c r="P2988" i="12"/>
  <c r="M2988" i="12"/>
  <c r="K2988" i="12"/>
  <c r="F2988" i="12"/>
  <c r="P2987" i="12"/>
  <c r="M2987" i="12"/>
  <c r="K2987" i="12"/>
  <c r="F2987" i="12"/>
  <c r="P2986" i="12"/>
  <c r="M2986" i="12"/>
  <c r="K2986" i="12"/>
  <c r="F2986" i="12"/>
  <c r="P2985" i="12"/>
  <c r="M2985" i="12"/>
  <c r="K2985" i="12"/>
  <c r="F2985" i="12"/>
  <c r="P2984" i="12"/>
  <c r="M2984" i="12"/>
  <c r="K2984" i="12"/>
  <c r="F2984" i="12"/>
  <c r="P2983" i="12"/>
  <c r="M2983" i="12"/>
  <c r="K2983" i="12"/>
  <c r="F2983" i="12"/>
  <c r="P2982" i="12"/>
  <c r="M2982" i="12"/>
  <c r="K2982" i="12"/>
  <c r="F2982" i="12"/>
  <c r="P2981" i="12"/>
  <c r="M2981" i="12"/>
  <c r="K2981" i="12"/>
  <c r="F2981" i="12"/>
  <c r="P2980" i="12"/>
  <c r="M2980" i="12"/>
  <c r="K2980" i="12"/>
  <c r="F2980" i="12"/>
  <c r="P2979" i="12"/>
  <c r="M2979" i="12"/>
  <c r="K2979" i="12"/>
  <c r="F2979" i="12"/>
  <c r="P2978" i="12"/>
  <c r="M2978" i="12"/>
  <c r="K2978" i="12"/>
  <c r="F2978" i="12"/>
  <c r="P2977" i="12"/>
  <c r="M2977" i="12"/>
  <c r="K2977" i="12"/>
  <c r="F2977" i="12"/>
  <c r="P2976" i="12"/>
  <c r="M2976" i="12"/>
  <c r="K2976" i="12"/>
  <c r="F2976" i="12"/>
  <c r="P2975" i="12"/>
  <c r="M2975" i="12"/>
  <c r="K2975" i="12"/>
  <c r="F2975" i="12"/>
  <c r="P2974" i="12"/>
  <c r="M2974" i="12"/>
  <c r="K2974" i="12"/>
  <c r="F2974" i="12"/>
  <c r="P2973" i="12"/>
  <c r="M2973" i="12"/>
  <c r="K2973" i="12"/>
  <c r="F2973" i="12"/>
  <c r="P2972" i="12"/>
  <c r="M2972" i="12"/>
  <c r="K2972" i="12"/>
  <c r="F2972" i="12"/>
  <c r="P2971" i="12"/>
  <c r="M2971" i="12"/>
  <c r="K2971" i="12"/>
  <c r="F2971" i="12"/>
  <c r="P2970" i="12"/>
  <c r="M2970" i="12"/>
  <c r="K2970" i="12"/>
  <c r="F2970" i="12"/>
  <c r="P2969" i="12"/>
  <c r="M2969" i="12"/>
  <c r="K2969" i="12"/>
  <c r="F2969" i="12"/>
  <c r="P2968" i="12"/>
  <c r="M2968" i="12"/>
  <c r="K2968" i="12"/>
  <c r="F2968" i="12"/>
  <c r="P2967" i="12"/>
  <c r="M2967" i="12"/>
  <c r="K2967" i="12"/>
  <c r="F2967" i="12"/>
  <c r="P2966" i="12"/>
  <c r="M2966" i="12"/>
  <c r="K2966" i="12"/>
  <c r="F2966" i="12"/>
  <c r="P2965" i="12"/>
  <c r="M2965" i="12"/>
  <c r="K2965" i="12"/>
  <c r="F2965" i="12"/>
  <c r="P2964" i="12"/>
  <c r="M2964" i="12"/>
  <c r="K2964" i="12"/>
  <c r="F2964" i="12"/>
  <c r="P2963" i="12"/>
  <c r="M2963" i="12"/>
  <c r="K2963" i="12"/>
  <c r="F2963" i="12"/>
  <c r="P2962" i="12"/>
  <c r="M2962" i="12"/>
  <c r="K2962" i="12"/>
  <c r="F2962" i="12"/>
  <c r="P2961" i="12"/>
  <c r="M2961" i="12"/>
  <c r="K2961" i="12"/>
  <c r="F2961" i="12"/>
  <c r="P2960" i="12"/>
  <c r="M2960" i="12"/>
  <c r="K2960" i="12"/>
  <c r="F2960" i="12"/>
  <c r="P2959" i="12"/>
  <c r="M2959" i="12"/>
  <c r="K2959" i="12"/>
  <c r="F2959" i="12"/>
  <c r="P2958" i="12"/>
  <c r="M2958" i="12"/>
  <c r="K2958" i="12"/>
  <c r="F2958" i="12"/>
  <c r="P2957" i="12"/>
  <c r="M2957" i="12"/>
  <c r="K2957" i="12"/>
  <c r="F2957" i="12"/>
  <c r="P2956" i="12"/>
  <c r="M2956" i="12"/>
  <c r="K2956" i="12"/>
  <c r="F2956" i="12"/>
  <c r="P2955" i="12"/>
  <c r="M2955" i="12"/>
  <c r="K2955" i="12"/>
  <c r="F2955" i="12"/>
  <c r="P2954" i="12"/>
  <c r="M2954" i="12"/>
  <c r="K2954" i="12"/>
  <c r="F2954" i="12"/>
  <c r="P2953" i="12"/>
  <c r="M2953" i="12"/>
  <c r="K2953" i="12"/>
  <c r="F2953" i="12"/>
  <c r="P2952" i="12"/>
  <c r="M2952" i="12"/>
  <c r="K2952" i="12"/>
  <c r="F2952" i="12"/>
  <c r="P2951" i="12"/>
  <c r="M2951" i="12"/>
  <c r="K2951" i="12"/>
  <c r="F2951" i="12"/>
  <c r="P2950" i="12"/>
  <c r="M2950" i="12"/>
  <c r="K2950" i="12"/>
  <c r="F2950" i="12"/>
  <c r="P2949" i="12"/>
  <c r="M2949" i="12"/>
  <c r="K2949" i="12"/>
  <c r="F2949" i="12"/>
  <c r="P2948" i="12"/>
  <c r="M2948" i="12"/>
  <c r="K2948" i="12"/>
  <c r="F2948" i="12"/>
  <c r="P2947" i="12"/>
  <c r="M2947" i="12"/>
  <c r="K2947" i="12"/>
  <c r="F2947" i="12"/>
  <c r="P2946" i="12"/>
  <c r="M2946" i="12"/>
  <c r="K2946" i="12"/>
  <c r="F2946" i="12"/>
  <c r="P2945" i="12"/>
  <c r="M2945" i="12"/>
  <c r="K2945" i="12"/>
  <c r="F2945" i="12"/>
  <c r="P2944" i="12"/>
  <c r="M2944" i="12"/>
  <c r="K2944" i="12"/>
  <c r="F2944" i="12"/>
  <c r="P2943" i="12"/>
  <c r="M2943" i="12"/>
  <c r="K2943" i="12"/>
  <c r="F2943" i="12"/>
  <c r="P2942" i="12"/>
  <c r="M2942" i="12"/>
  <c r="K2942" i="12"/>
  <c r="F2942" i="12"/>
  <c r="P2941" i="12"/>
  <c r="M2941" i="12"/>
  <c r="K2941" i="12"/>
  <c r="F2941" i="12"/>
  <c r="P2940" i="12"/>
  <c r="M2940" i="12"/>
  <c r="K2940" i="12"/>
  <c r="F2940" i="12"/>
  <c r="P2939" i="12"/>
  <c r="M2939" i="12"/>
  <c r="K2939" i="12"/>
  <c r="F2939" i="12"/>
  <c r="P2938" i="12"/>
  <c r="M2938" i="12"/>
  <c r="K2938" i="12"/>
  <c r="F2938" i="12"/>
  <c r="P2937" i="12"/>
  <c r="M2937" i="12"/>
  <c r="K2937" i="12"/>
  <c r="F2937" i="12"/>
  <c r="P2936" i="12"/>
  <c r="M2936" i="12"/>
  <c r="K2936" i="12"/>
  <c r="F2936" i="12"/>
  <c r="P2935" i="12"/>
  <c r="M2935" i="12"/>
  <c r="K2935" i="12"/>
  <c r="F2935" i="12"/>
  <c r="P2934" i="12"/>
  <c r="M2934" i="12"/>
  <c r="K2934" i="12"/>
  <c r="F2934" i="12"/>
  <c r="P2933" i="12"/>
  <c r="M2933" i="12"/>
  <c r="K2933" i="12"/>
  <c r="F2933" i="12"/>
  <c r="P2932" i="12"/>
  <c r="M2932" i="12"/>
  <c r="K2932" i="12"/>
  <c r="F2932" i="12"/>
  <c r="P2931" i="12"/>
  <c r="M2931" i="12"/>
  <c r="K2931" i="12"/>
  <c r="F2931" i="12"/>
  <c r="P2930" i="12"/>
  <c r="M2930" i="12"/>
  <c r="K2930" i="12"/>
  <c r="F2930" i="12"/>
  <c r="P2929" i="12"/>
  <c r="M2929" i="12"/>
  <c r="K2929" i="12"/>
  <c r="F2929" i="12"/>
  <c r="P2928" i="12"/>
  <c r="M2928" i="12"/>
  <c r="K2928" i="12"/>
  <c r="F2928" i="12"/>
  <c r="P2927" i="12"/>
  <c r="M2927" i="12"/>
  <c r="K2927" i="12"/>
  <c r="F2927" i="12"/>
  <c r="P2926" i="12"/>
  <c r="M2926" i="12"/>
  <c r="K2926" i="12"/>
  <c r="F2926" i="12"/>
  <c r="P2925" i="12"/>
  <c r="M2925" i="12"/>
  <c r="K2925" i="12"/>
  <c r="F2925" i="12"/>
  <c r="P2924" i="12"/>
  <c r="M2924" i="12"/>
  <c r="K2924" i="12"/>
  <c r="F2924" i="12"/>
  <c r="P2923" i="12"/>
  <c r="M2923" i="12"/>
  <c r="K2923" i="12"/>
  <c r="F2923" i="12"/>
  <c r="P2922" i="12"/>
  <c r="M2922" i="12"/>
  <c r="K2922" i="12"/>
  <c r="F2922" i="12"/>
  <c r="P2921" i="12"/>
  <c r="M2921" i="12"/>
  <c r="K2921" i="12"/>
  <c r="F2921" i="12"/>
  <c r="P2920" i="12"/>
  <c r="M2920" i="12"/>
  <c r="K2920" i="12"/>
  <c r="F2920" i="12"/>
  <c r="P2919" i="12"/>
  <c r="M2919" i="12"/>
  <c r="K2919" i="12"/>
  <c r="F2919" i="12"/>
  <c r="P2918" i="12"/>
  <c r="M2918" i="12"/>
  <c r="K2918" i="12"/>
  <c r="F2918" i="12"/>
  <c r="P2917" i="12"/>
  <c r="M2917" i="12"/>
  <c r="K2917" i="12"/>
  <c r="F2917" i="12"/>
  <c r="P2916" i="12"/>
  <c r="M2916" i="12"/>
  <c r="K2916" i="12"/>
  <c r="F2916" i="12"/>
  <c r="P2915" i="12"/>
  <c r="M2915" i="12"/>
  <c r="K2915" i="12"/>
  <c r="F2915" i="12"/>
  <c r="P2914" i="12"/>
  <c r="M2914" i="12"/>
  <c r="K2914" i="12"/>
  <c r="F2914" i="12"/>
  <c r="P2913" i="12"/>
  <c r="M2913" i="12"/>
  <c r="K2913" i="12"/>
  <c r="F2913" i="12"/>
  <c r="P2912" i="12"/>
  <c r="M2912" i="12"/>
  <c r="K2912" i="12"/>
  <c r="F2912" i="12"/>
  <c r="P2911" i="12"/>
  <c r="M2911" i="12"/>
  <c r="K2911" i="12"/>
  <c r="F2911" i="12"/>
  <c r="P2910" i="12"/>
  <c r="M2910" i="12"/>
  <c r="K2910" i="12"/>
  <c r="F2910" i="12"/>
  <c r="P2909" i="12"/>
  <c r="M2909" i="12"/>
  <c r="K2909" i="12"/>
  <c r="F2909" i="12"/>
  <c r="P2908" i="12"/>
  <c r="M2908" i="12"/>
  <c r="K2908" i="12"/>
  <c r="F2908" i="12"/>
  <c r="P2907" i="12"/>
  <c r="M2907" i="12"/>
  <c r="K2907" i="12"/>
  <c r="F2907" i="12"/>
  <c r="P2906" i="12"/>
  <c r="M2906" i="12"/>
  <c r="K2906" i="12"/>
  <c r="F2906" i="12"/>
  <c r="P2905" i="12"/>
  <c r="M2905" i="12"/>
  <c r="K2905" i="12"/>
  <c r="F2905" i="12"/>
  <c r="P2904" i="12"/>
  <c r="M2904" i="12"/>
  <c r="K2904" i="12"/>
  <c r="F2904" i="12"/>
  <c r="P2903" i="12"/>
  <c r="M2903" i="12"/>
  <c r="K2903" i="12"/>
  <c r="F2903" i="12"/>
  <c r="P2902" i="12"/>
  <c r="M2902" i="12"/>
  <c r="K2902" i="12"/>
  <c r="F2902" i="12"/>
  <c r="P2901" i="12"/>
  <c r="M2901" i="12"/>
  <c r="K2901" i="12"/>
  <c r="F2901" i="12"/>
  <c r="P2900" i="12"/>
  <c r="M2900" i="12"/>
  <c r="K2900" i="12"/>
  <c r="F2900" i="12"/>
  <c r="P2899" i="12"/>
  <c r="M2899" i="12"/>
  <c r="K2899" i="12"/>
  <c r="F2899" i="12"/>
  <c r="P2898" i="12"/>
  <c r="M2898" i="12"/>
  <c r="K2898" i="12"/>
  <c r="F2898" i="12"/>
  <c r="P2897" i="12"/>
  <c r="M2897" i="12"/>
  <c r="K2897" i="12"/>
  <c r="F2897" i="12"/>
  <c r="P2896" i="12"/>
  <c r="M2896" i="12"/>
  <c r="K2896" i="12"/>
  <c r="F2896" i="12"/>
  <c r="P2895" i="12"/>
  <c r="M2895" i="12"/>
  <c r="K2895" i="12"/>
  <c r="F2895" i="12"/>
  <c r="P2894" i="12"/>
  <c r="M2894" i="12"/>
  <c r="K2894" i="12"/>
  <c r="F2894" i="12"/>
  <c r="P2893" i="12"/>
  <c r="M2893" i="12"/>
  <c r="K2893" i="12"/>
  <c r="F2893" i="12"/>
  <c r="P2892" i="12"/>
  <c r="M2892" i="12"/>
  <c r="K2892" i="12"/>
  <c r="F2892" i="12"/>
  <c r="P2891" i="12"/>
  <c r="M2891" i="12"/>
  <c r="K2891" i="12"/>
  <c r="F2891" i="12"/>
  <c r="P2890" i="12"/>
  <c r="M2890" i="12"/>
  <c r="K2890" i="12"/>
  <c r="F2890" i="12"/>
  <c r="P2889" i="12"/>
  <c r="M2889" i="12"/>
  <c r="K2889" i="12"/>
  <c r="F2889" i="12"/>
  <c r="P2888" i="12"/>
  <c r="M2888" i="12"/>
  <c r="K2888" i="12"/>
  <c r="F2888" i="12"/>
  <c r="P2887" i="12"/>
  <c r="M2887" i="12"/>
  <c r="K2887" i="12"/>
  <c r="F2887" i="12"/>
  <c r="P2886" i="12"/>
  <c r="M2886" i="12"/>
  <c r="K2886" i="12"/>
  <c r="F2886" i="12"/>
  <c r="P2885" i="12"/>
  <c r="M2885" i="12"/>
  <c r="K2885" i="12"/>
  <c r="F2885" i="12"/>
  <c r="P2884" i="12"/>
  <c r="M2884" i="12"/>
  <c r="K2884" i="12"/>
  <c r="F2884" i="12"/>
  <c r="P2883" i="12"/>
  <c r="M2883" i="12"/>
  <c r="K2883" i="12"/>
  <c r="F2883" i="12"/>
  <c r="P2882" i="12"/>
  <c r="M2882" i="12"/>
  <c r="K2882" i="12"/>
  <c r="F2882" i="12"/>
  <c r="P2881" i="12"/>
  <c r="M2881" i="12"/>
  <c r="K2881" i="12"/>
  <c r="F2881" i="12"/>
  <c r="P2880" i="12"/>
  <c r="M2880" i="12"/>
  <c r="K2880" i="12"/>
  <c r="F2880" i="12"/>
  <c r="P2879" i="12"/>
  <c r="M2879" i="12"/>
  <c r="K2879" i="12"/>
  <c r="F2879" i="12"/>
  <c r="P2878" i="12"/>
  <c r="M2878" i="12"/>
  <c r="K2878" i="12"/>
  <c r="F2878" i="12"/>
  <c r="P2877" i="12"/>
  <c r="M2877" i="12"/>
  <c r="K2877" i="12"/>
  <c r="F2877" i="12"/>
  <c r="P2876" i="12"/>
  <c r="M2876" i="12"/>
  <c r="K2876" i="12"/>
  <c r="F2876" i="12"/>
  <c r="P2875" i="12"/>
  <c r="M2875" i="12"/>
  <c r="K2875" i="12"/>
  <c r="F2875" i="12"/>
  <c r="P2874" i="12"/>
  <c r="M2874" i="12"/>
  <c r="K2874" i="12"/>
  <c r="F2874" i="12"/>
  <c r="P2873" i="12"/>
  <c r="M2873" i="12"/>
  <c r="K2873" i="12"/>
  <c r="F2873" i="12"/>
  <c r="P2872" i="12"/>
  <c r="M2872" i="12"/>
  <c r="K2872" i="12"/>
  <c r="F2872" i="12"/>
  <c r="P2871" i="12"/>
  <c r="M2871" i="12"/>
  <c r="K2871" i="12"/>
  <c r="F2871" i="12"/>
  <c r="P2870" i="12"/>
  <c r="M2870" i="12"/>
  <c r="K2870" i="12"/>
  <c r="F2870" i="12"/>
  <c r="P2869" i="12"/>
  <c r="M2869" i="12"/>
  <c r="K2869" i="12"/>
  <c r="F2869" i="12"/>
  <c r="P2868" i="12"/>
  <c r="M2868" i="12"/>
  <c r="K2868" i="12"/>
  <c r="F2868" i="12"/>
  <c r="P2867" i="12"/>
  <c r="M2867" i="12"/>
  <c r="K2867" i="12"/>
  <c r="F2867" i="12"/>
  <c r="P2866" i="12"/>
  <c r="M2866" i="12"/>
  <c r="K2866" i="12"/>
  <c r="F2866" i="12"/>
  <c r="P2865" i="12"/>
  <c r="M2865" i="12"/>
  <c r="K2865" i="12"/>
  <c r="F2865" i="12"/>
  <c r="P2864" i="12"/>
  <c r="M2864" i="12"/>
  <c r="K2864" i="12"/>
  <c r="F2864" i="12"/>
  <c r="P2863" i="12"/>
  <c r="M2863" i="12"/>
  <c r="K2863" i="12"/>
  <c r="F2863" i="12"/>
  <c r="P2862" i="12"/>
  <c r="M2862" i="12"/>
  <c r="K2862" i="12"/>
  <c r="F2862" i="12"/>
  <c r="P2861" i="12"/>
  <c r="M2861" i="12"/>
  <c r="K2861" i="12"/>
  <c r="F2861" i="12"/>
  <c r="P2860" i="12"/>
  <c r="M2860" i="12"/>
  <c r="K2860" i="12"/>
  <c r="F2860" i="12"/>
  <c r="P2859" i="12"/>
  <c r="M2859" i="12"/>
  <c r="K2859" i="12"/>
  <c r="F2859" i="12"/>
  <c r="P2858" i="12"/>
  <c r="M2858" i="12"/>
  <c r="K2858" i="12"/>
  <c r="F2858" i="12"/>
  <c r="P2857" i="12"/>
  <c r="M2857" i="12"/>
  <c r="K2857" i="12"/>
  <c r="F2857" i="12"/>
  <c r="P2856" i="12"/>
  <c r="M2856" i="12"/>
  <c r="K2856" i="12"/>
  <c r="F2856" i="12"/>
  <c r="P2855" i="12"/>
  <c r="M2855" i="12"/>
  <c r="K2855" i="12"/>
  <c r="F2855" i="12"/>
  <c r="P2854" i="12"/>
  <c r="M2854" i="12"/>
  <c r="K2854" i="12"/>
  <c r="F2854" i="12"/>
  <c r="P2853" i="12"/>
  <c r="M2853" i="12"/>
  <c r="K2853" i="12"/>
  <c r="F2853" i="12"/>
  <c r="P2852" i="12"/>
  <c r="M2852" i="12"/>
  <c r="K2852" i="12"/>
  <c r="F2852" i="12"/>
  <c r="P2851" i="12"/>
  <c r="M2851" i="12"/>
  <c r="K2851" i="12"/>
  <c r="F2851" i="12"/>
  <c r="P2850" i="12"/>
  <c r="M2850" i="12"/>
  <c r="K2850" i="12"/>
  <c r="F2850" i="12"/>
  <c r="P2849" i="12"/>
  <c r="M2849" i="12"/>
  <c r="K2849" i="12"/>
  <c r="F2849" i="12"/>
  <c r="P2848" i="12"/>
  <c r="M2848" i="12"/>
  <c r="K2848" i="12"/>
  <c r="F2848" i="12"/>
  <c r="P2847" i="12"/>
  <c r="M2847" i="12"/>
  <c r="K2847" i="12"/>
  <c r="F2847" i="12"/>
  <c r="P2846" i="12"/>
  <c r="M2846" i="12"/>
  <c r="K2846" i="12"/>
  <c r="F2846" i="12"/>
  <c r="P2845" i="12"/>
  <c r="M2845" i="12"/>
  <c r="K2845" i="12"/>
  <c r="F2845" i="12"/>
  <c r="P2844" i="12"/>
  <c r="M2844" i="12"/>
  <c r="K2844" i="12"/>
  <c r="F2844" i="12"/>
  <c r="P2843" i="12"/>
  <c r="M2843" i="12"/>
  <c r="K2843" i="12"/>
  <c r="F2843" i="12"/>
  <c r="P2842" i="12"/>
  <c r="M2842" i="12"/>
  <c r="K2842" i="12"/>
  <c r="F2842" i="12"/>
  <c r="P2841" i="12"/>
  <c r="M2841" i="12"/>
  <c r="K2841" i="12"/>
  <c r="F2841" i="12"/>
  <c r="P2840" i="12"/>
  <c r="M2840" i="12"/>
  <c r="K2840" i="12"/>
  <c r="F2840" i="12"/>
  <c r="P2839" i="12"/>
  <c r="M2839" i="12"/>
  <c r="K2839" i="12"/>
  <c r="F2839" i="12"/>
  <c r="P2838" i="12"/>
  <c r="M2838" i="12"/>
  <c r="K2838" i="12"/>
  <c r="F2838" i="12"/>
  <c r="P2837" i="12"/>
  <c r="M2837" i="12"/>
  <c r="K2837" i="12"/>
  <c r="F2837" i="12"/>
  <c r="P2836" i="12"/>
  <c r="M2836" i="12"/>
  <c r="K2836" i="12"/>
  <c r="F2836" i="12"/>
  <c r="P2835" i="12"/>
  <c r="M2835" i="12"/>
  <c r="K2835" i="12"/>
  <c r="F2835" i="12"/>
  <c r="P2834" i="12"/>
  <c r="M2834" i="12"/>
  <c r="K2834" i="12"/>
  <c r="F2834" i="12"/>
  <c r="P2833" i="12"/>
  <c r="M2833" i="12"/>
  <c r="K2833" i="12"/>
  <c r="F2833" i="12"/>
  <c r="P2832" i="12"/>
  <c r="M2832" i="12"/>
  <c r="K2832" i="12"/>
  <c r="F2832" i="12"/>
  <c r="P2831" i="12"/>
  <c r="M2831" i="12"/>
  <c r="K2831" i="12"/>
  <c r="F2831" i="12"/>
  <c r="P2830" i="12"/>
  <c r="M2830" i="12"/>
  <c r="K2830" i="12"/>
  <c r="F2830" i="12"/>
  <c r="P2829" i="12"/>
  <c r="M2829" i="12"/>
  <c r="K2829" i="12"/>
  <c r="F2829" i="12"/>
  <c r="P2828" i="12"/>
  <c r="M2828" i="12"/>
  <c r="K2828" i="12"/>
  <c r="F2828" i="12"/>
  <c r="P2827" i="12"/>
  <c r="M2827" i="12"/>
  <c r="K2827" i="12"/>
  <c r="F2827" i="12"/>
  <c r="P2826" i="12"/>
  <c r="M2826" i="12"/>
  <c r="K2826" i="12"/>
  <c r="F2826" i="12"/>
  <c r="P2825" i="12"/>
  <c r="M2825" i="12"/>
  <c r="K2825" i="12"/>
  <c r="F2825" i="12"/>
  <c r="P2824" i="12"/>
  <c r="M2824" i="12"/>
  <c r="K2824" i="12"/>
  <c r="F2824" i="12"/>
  <c r="P2823" i="12"/>
  <c r="M2823" i="12"/>
  <c r="K2823" i="12"/>
  <c r="F2823" i="12"/>
  <c r="P2822" i="12"/>
  <c r="M2822" i="12"/>
  <c r="K2822" i="12"/>
  <c r="F2822" i="12"/>
  <c r="P2821" i="12"/>
  <c r="M2821" i="12"/>
  <c r="K2821" i="12"/>
  <c r="F2821" i="12"/>
  <c r="P2820" i="12"/>
  <c r="M2820" i="12"/>
  <c r="K2820" i="12"/>
  <c r="F2820" i="12"/>
  <c r="P2819" i="12"/>
  <c r="M2819" i="12"/>
  <c r="K2819" i="12"/>
  <c r="F2819" i="12"/>
  <c r="P2818" i="12"/>
  <c r="M2818" i="12"/>
  <c r="K2818" i="12"/>
  <c r="F2818" i="12"/>
  <c r="P2817" i="12"/>
  <c r="M2817" i="12"/>
  <c r="K2817" i="12"/>
  <c r="F2817" i="12"/>
  <c r="P2816" i="12"/>
  <c r="M2816" i="12"/>
  <c r="K2816" i="12"/>
  <c r="F2816" i="12"/>
  <c r="P2815" i="12"/>
  <c r="M2815" i="12"/>
  <c r="K2815" i="12"/>
  <c r="F2815" i="12"/>
  <c r="P2814" i="12"/>
  <c r="M2814" i="12"/>
  <c r="K2814" i="12"/>
  <c r="F2814" i="12"/>
  <c r="P2813" i="12"/>
  <c r="M2813" i="12"/>
  <c r="K2813" i="12"/>
  <c r="F2813" i="12"/>
  <c r="P2812" i="12"/>
  <c r="M2812" i="12"/>
  <c r="K2812" i="12"/>
  <c r="F2812" i="12"/>
  <c r="P2811" i="12"/>
  <c r="M2811" i="12"/>
  <c r="K2811" i="12"/>
  <c r="F2811" i="12"/>
  <c r="P2810" i="12"/>
  <c r="M2810" i="12"/>
  <c r="K2810" i="12"/>
  <c r="F2810" i="12"/>
  <c r="P2809" i="12"/>
  <c r="M2809" i="12"/>
  <c r="K2809" i="12"/>
  <c r="F2809" i="12"/>
  <c r="P2808" i="12"/>
  <c r="M2808" i="12"/>
  <c r="K2808" i="12"/>
  <c r="F2808" i="12"/>
  <c r="P2807" i="12"/>
  <c r="M2807" i="12"/>
  <c r="K2807" i="12"/>
  <c r="F2807" i="12"/>
  <c r="P2806" i="12"/>
  <c r="M2806" i="12"/>
  <c r="K2806" i="12"/>
  <c r="F2806" i="12"/>
  <c r="P2805" i="12"/>
  <c r="M2805" i="12"/>
  <c r="K2805" i="12"/>
  <c r="F2805" i="12"/>
  <c r="P2804" i="12"/>
  <c r="M2804" i="12"/>
  <c r="K2804" i="12"/>
  <c r="F2804" i="12"/>
  <c r="P2803" i="12"/>
  <c r="M2803" i="12"/>
  <c r="K2803" i="12"/>
  <c r="F2803" i="12"/>
  <c r="P2802" i="12"/>
  <c r="M2802" i="12"/>
  <c r="K2802" i="12"/>
  <c r="F2802" i="12"/>
  <c r="P2801" i="12"/>
  <c r="M2801" i="12"/>
  <c r="K2801" i="12"/>
  <c r="F2801" i="12"/>
  <c r="P2800" i="12"/>
  <c r="M2800" i="12"/>
  <c r="K2800" i="12"/>
  <c r="F2800" i="12"/>
  <c r="P2799" i="12"/>
  <c r="M2799" i="12"/>
  <c r="K2799" i="12"/>
  <c r="F2799" i="12"/>
  <c r="P2798" i="12"/>
  <c r="M2798" i="12"/>
  <c r="K2798" i="12"/>
  <c r="F2798" i="12"/>
  <c r="P2797" i="12"/>
  <c r="M2797" i="12"/>
  <c r="K2797" i="12"/>
  <c r="F2797" i="12"/>
  <c r="P2796" i="12"/>
  <c r="M2796" i="12"/>
  <c r="K2796" i="12"/>
  <c r="F2796" i="12"/>
  <c r="P2795" i="12"/>
  <c r="M2795" i="12"/>
  <c r="K2795" i="12"/>
  <c r="F2795" i="12"/>
  <c r="P2794" i="12"/>
  <c r="M2794" i="12"/>
  <c r="K2794" i="12"/>
  <c r="F2794" i="12"/>
  <c r="P2793" i="12"/>
  <c r="M2793" i="12"/>
  <c r="K2793" i="12"/>
  <c r="F2793" i="12"/>
  <c r="P2792" i="12"/>
  <c r="M2792" i="12"/>
  <c r="K2792" i="12"/>
  <c r="F2792" i="12"/>
  <c r="P2791" i="12"/>
  <c r="M2791" i="12"/>
  <c r="K2791" i="12"/>
  <c r="F2791" i="12"/>
  <c r="P2790" i="12"/>
  <c r="M2790" i="12"/>
  <c r="K2790" i="12"/>
  <c r="F2790" i="12"/>
  <c r="P2789" i="12"/>
  <c r="M2789" i="12"/>
  <c r="K2789" i="12"/>
  <c r="F2789" i="12"/>
  <c r="P2788" i="12"/>
  <c r="M2788" i="12"/>
  <c r="K2788" i="12"/>
  <c r="F2788" i="12"/>
  <c r="P2787" i="12"/>
  <c r="M2787" i="12"/>
  <c r="K2787" i="12"/>
  <c r="F2787" i="12"/>
  <c r="P2786" i="12"/>
  <c r="M2786" i="12"/>
  <c r="K2786" i="12"/>
  <c r="F2786" i="12"/>
  <c r="P2785" i="12"/>
  <c r="M2785" i="12"/>
  <c r="K2785" i="12"/>
  <c r="F2785" i="12"/>
  <c r="P2784" i="12"/>
  <c r="M2784" i="12"/>
  <c r="K2784" i="12"/>
  <c r="F2784" i="12"/>
  <c r="P2783" i="12"/>
  <c r="M2783" i="12"/>
  <c r="K2783" i="12"/>
  <c r="F2783" i="12"/>
  <c r="P2782" i="12"/>
  <c r="F2782" i="12"/>
  <c r="P2781" i="12"/>
  <c r="F2781" i="12"/>
  <c r="P2780" i="12"/>
  <c r="F2780" i="12"/>
  <c r="P2779" i="12"/>
  <c r="F2779" i="12"/>
  <c r="P2778" i="12"/>
  <c r="F2778" i="12"/>
  <c r="P2777" i="12"/>
  <c r="F2777" i="12"/>
  <c r="P2776" i="12"/>
  <c r="F2776" i="12"/>
  <c r="P2775" i="12"/>
  <c r="F2775" i="12"/>
  <c r="P2774" i="12"/>
  <c r="F2774" i="12"/>
  <c r="P2773" i="12"/>
  <c r="F2773" i="12"/>
  <c r="P2772" i="12"/>
  <c r="F2772" i="12"/>
  <c r="P2771" i="12"/>
  <c r="F2771" i="12"/>
  <c r="P2770" i="12"/>
  <c r="F2770" i="12"/>
  <c r="P2769" i="12"/>
  <c r="F2769" i="12"/>
  <c r="P2768" i="12"/>
  <c r="F2768" i="12"/>
  <c r="P2767" i="12"/>
  <c r="F2767" i="12"/>
  <c r="P2766" i="12"/>
  <c r="F2766" i="12"/>
  <c r="P2765" i="12"/>
  <c r="F2765" i="12"/>
  <c r="P2764" i="12"/>
  <c r="F2764" i="12"/>
  <c r="P2763" i="12"/>
  <c r="F2763" i="12"/>
  <c r="P2762" i="12"/>
  <c r="F2762" i="12"/>
  <c r="P2761" i="12"/>
  <c r="F2761" i="12"/>
  <c r="P2760" i="12"/>
  <c r="F2760" i="12"/>
  <c r="P2759" i="12"/>
  <c r="F2759" i="12"/>
  <c r="P2758" i="12"/>
  <c r="F2758" i="12"/>
  <c r="P2757" i="12"/>
  <c r="F2757" i="12"/>
  <c r="P2756" i="12"/>
  <c r="F2756" i="12"/>
  <c r="P2755" i="12"/>
  <c r="F2755" i="12"/>
  <c r="P2754" i="12"/>
  <c r="F2754" i="12"/>
  <c r="P2753" i="12"/>
  <c r="F2753" i="12"/>
  <c r="P2752" i="12"/>
  <c r="F2752" i="12"/>
  <c r="P2751" i="12"/>
  <c r="F2751" i="12"/>
  <c r="P2750" i="12"/>
  <c r="F2750" i="12"/>
  <c r="P2749" i="12"/>
  <c r="F2749" i="12"/>
  <c r="P2748" i="12"/>
  <c r="F2748" i="12"/>
  <c r="P2747" i="12"/>
  <c r="F2747" i="12"/>
  <c r="P2746" i="12"/>
  <c r="F2746" i="12"/>
  <c r="P2745" i="12"/>
  <c r="F2745" i="12"/>
  <c r="P2744" i="12"/>
  <c r="F2744" i="12"/>
  <c r="P2743" i="12"/>
  <c r="F2743" i="12"/>
  <c r="P2742" i="12"/>
  <c r="F2742" i="12"/>
  <c r="P2741" i="12"/>
  <c r="F2741" i="12"/>
  <c r="P2740" i="12"/>
  <c r="F2740" i="12"/>
  <c r="P2739" i="12"/>
  <c r="F2739" i="12"/>
  <c r="P2738" i="12"/>
  <c r="F2738" i="12"/>
  <c r="P2737" i="12"/>
  <c r="F2737" i="12"/>
  <c r="P2736" i="12"/>
  <c r="F2736" i="12"/>
  <c r="P2735" i="12"/>
  <c r="F2735" i="12"/>
  <c r="P2734" i="12"/>
  <c r="F2734" i="12"/>
  <c r="P2733" i="12"/>
  <c r="F2733" i="12"/>
  <c r="P2732" i="12"/>
  <c r="F2732" i="12"/>
  <c r="P2731" i="12"/>
  <c r="F2731" i="12"/>
  <c r="P2730" i="12"/>
  <c r="F2730" i="12"/>
  <c r="P2729" i="12"/>
  <c r="F2729" i="12"/>
  <c r="P2728" i="12"/>
  <c r="F2728" i="12"/>
  <c r="P2727" i="12"/>
  <c r="F2727" i="12"/>
  <c r="P2726" i="12"/>
  <c r="F2726" i="12"/>
  <c r="P2725" i="12"/>
  <c r="F2725" i="12"/>
  <c r="P2724" i="12"/>
  <c r="F2724" i="12"/>
  <c r="P2723" i="12"/>
  <c r="F2723" i="12"/>
  <c r="P2722" i="12"/>
  <c r="M2722" i="12"/>
  <c r="K2722" i="12"/>
  <c r="F2722" i="12"/>
  <c r="P2721" i="12"/>
  <c r="M2721" i="12"/>
  <c r="K2721" i="12"/>
  <c r="F2721" i="12"/>
  <c r="P2720" i="12"/>
  <c r="M2720" i="12"/>
  <c r="K2720" i="12"/>
  <c r="F2720" i="12"/>
  <c r="P2719" i="12"/>
  <c r="M2719" i="12"/>
  <c r="K2719" i="12"/>
  <c r="F2719" i="12"/>
  <c r="P2718" i="12"/>
  <c r="M2718" i="12"/>
  <c r="K2718" i="12"/>
  <c r="F2718" i="12"/>
  <c r="P2717" i="12"/>
  <c r="M2717" i="12"/>
  <c r="K2717" i="12"/>
  <c r="F2717" i="12"/>
  <c r="P2716" i="12"/>
  <c r="M2716" i="12"/>
  <c r="K2716" i="12"/>
  <c r="F2716" i="12"/>
  <c r="P2715" i="12"/>
  <c r="M2715" i="12"/>
  <c r="K2715" i="12"/>
  <c r="F2715" i="12"/>
  <c r="P2714" i="12"/>
  <c r="M2714" i="12"/>
  <c r="K2714" i="12"/>
  <c r="F2714" i="12"/>
  <c r="P2713" i="12"/>
  <c r="M2713" i="12"/>
  <c r="K2713" i="12"/>
  <c r="F2713" i="12"/>
  <c r="P2712" i="12"/>
  <c r="M2712" i="12"/>
  <c r="K2712" i="12"/>
  <c r="F2712" i="12"/>
  <c r="P2711" i="12"/>
  <c r="M2711" i="12"/>
  <c r="K2711" i="12"/>
  <c r="F2711" i="12"/>
  <c r="P2710" i="12"/>
  <c r="M2710" i="12"/>
  <c r="K2710" i="12"/>
  <c r="F2710" i="12"/>
  <c r="P2709" i="12"/>
  <c r="M2709" i="12"/>
  <c r="K2709" i="12"/>
  <c r="F2709" i="12"/>
  <c r="P2708" i="12"/>
  <c r="M2708" i="12"/>
  <c r="K2708" i="12"/>
  <c r="F2708" i="12"/>
  <c r="P2707" i="12"/>
  <c r="M2707" i="12"/>
  <c r="K2707" i="12"/>
  <c r="F2707" i="12"/>
  <c r="P2706" i="12"/>
  <c r="M2706" i="12"/>
  <c r="K2706" i="12"/>
  <c r="F2706" i="12"/>
  <c r="P2705" i="12"/>
  <c r="M2705" i="12"/>
  <c r="K2705" i="12"/>
  <c r="F2705" i="12"/>
  <c r="P2704" i="12"/>
  <c r="M2704" i="12"/>
  <c r="K2704" i="12"/>
  <c r="F2704" i="12"/>
  <c r="P2703" i="12"/>
  <c r="M2703" i="12"/>
  <c r="K2703" i="12"/>
  <c r="F2703" i="12"/>
  <c r="P2702" i="12"/>
  <c r="F2702" i="12"/>
  <c r="P2701" i="12"/>
  <c r="F2701" i="12"/>
  <c r="P2700" i="12"/>
  <c r="F2700" i="12"/>
  <c r="P2699" i="12"/>
  <c r="F2699" i="12"/>
  <c r="P2698" i="12"/>
  <c r="F2698" i="12"/>
  <c r="P2697" i="12"/>
  <c r="F2697" i="12"/>
  <c r="P2696" i="12"/>
  <c r="F2696" i="12"/>
  <c r="P2695" i="12"/>
  <c r="F2695" i="12"/>
  <c r="P2694" i="12"/>
  <c r="F2694" i="12"/>
  <c r="P2693" i="12"/>
  <c r="F2693" i="12"/>
  <c r="P2692" i="12"/>
  <c r="F2692" i="12"/>
  <c r="P2691" i="12"/>
  <c r="F2691" i="12"/>
  <c r="P2690" i="12"/>
  <c r="F2690" i="12"/>
  <c r="P2689" i="12"/>
  <c r="F2689" i="12"/>
  <c r="P2688" i="12"/>
  <c r="F2688" i="12"/>
  <c r="P2687" i="12"/>
  <c r="F2687" i="12"/>
  <c r="P2686" i="12"/>
  <c r="F2686" i="12"/>
  <c r="P2685" i="12"/>
  <c r="F2685" i="12"/>
  <c r="P2684" i="12"/>
  <c r="F2684" i="12"/>
  <c r="P2683" i="12"/>
  <c r="F2683" i="12"/>
  <c r="P2682" i="12"/>
  <c r="F2682" i="12"/>
  <c r="P2681" i="12"/>
  <c r="F2681" i="12"/>
  <c r="P2680" i="12"/>
  <c r="F2680" i="12"/>
  <c r="P2679" i="12"/>
  <c r="F2679" i="12"/>
  <c r="P2678" i="12"/>
  <c r="F2678" i="12"/>
  <c r="P2677" i="12"/>
  <c r="F2677" i="12"/>
  <c r="P2676" i="12"/>
  <c r="F2676" i="12"/>
  <c r="P2675" i="12"/>
  <c r="F2675" i="12"/>
  <c r="P2674" i="12"/>
  <c r="F2674" i="12"/>
  <c r="P2673" i="12"/>
  <c r="F2673" i="12"/>
  <c r="P2672" i="12"/>
  <c r="F2672" i="12"/>
  <c r="P2671" i="12"/>
  <c r="F2671" i="12"/>
  <c r="P2670" i="12"/>
  <c r="F2670" i="12"/>
  <c r="P2669" i="12"/>
  <c r="F2669" i="12"/>
  <c r="P2668" i="12"/>
  <c r="F2668" i="12"/>
  <c r="P2667" i="12"/>
  <c r="F2667" i="12"/>
  <c r="P2666" i="12"/>
  <c r="F2666" i="12"/>
  <c r="P2665" i="12"/>
  <c r="F2665" i="12"/>
  <c r="P2664" i="12"/>
  <c r="F2664" i="12"/>
  <c r="P2663" i="12"/>
  <c r="F2663" i="12"/>
  <c r="P2662" i="12"/>
  <c r="F2662" i="12"/>
  <c r="P2661" i="12"/>
  <c r="F2661" i="12"/>
  <c r="P2660" i="12"/>
  <c r="F2660" i="12"/>
  <c r="P2659" i="12"/>
  <c r="F2659" i="12"/>
  <c r="P2658" i="12"/>
  <c r="F2658" i="12"/>
  <c r="P2657" i="12"/>
  <c r="F2657" i="12"/>
  <c r="P2656" i="12"/>
  <c r="F2656" i="12"/>
  <c r="P2655" i="12"/>
  <c r="F2655" i="12"/>
  <c r="P2654" i="12"/>
  <c r="F2654" i="12"/>
  <c r="P2653" i="12"/>
  <c r="F2653" i="12"/>
  <c r="P2652" i="12"/>
  <c r="F2652" i="12"/>
  <c r="P2651" i="12"/>
  <c r="F2651" i="12"/>
  <c r="P2650" i="12"/>
  <c r="F2650" i="12"/>
  <c r="P2649" i="12"/>
  <c r="F2649" i="12"/>
  <c r="P2648" i="12"/>
  <c r="F2648" i="12"/>
  <c r="P2647" i="12"/>
  <c r="F2647" i="12"/>
  <c r="P2646" i="12"/>
  <c r="F2646" i="12"/>
  <c r="P2645" i="12"/>
  <c r="F2645" i="12"/>
  <c r="P2644" i="12"/>
  <c r="F2644" i="12"/>
  <c r="P2643" i="12"/>
  <c r="F2643" i="12"/>
  <c r="P2642" i="12"/>
  <c r="F2642" i="12"/>
  <c r="P2641" i="12"/>
  <c r="F2641" i="12"/>
  <c r="P2640" i="12"/>
  <c r="F2640" i="12"/>
  <c r="P2639" i="12"/>
  <c r="F2639" i="12"/>
  <c r="P2638" i="12"/>
  <c r="F2638" i="12"/>
  <c r="P2637" i="12"/>
  <c r="F2637" i="12"/>
  <c r="P2636" i="12"/>
  <c r="F2636" i="12"/>
  <c r="P2635" i="12"/>
  <c r="F2635" i="12"/>
  <c r="P2634" i="12"/>
  <c r="F2634" i="12"/>
  <c r="P2633" i="12"/>
  <c r="F2633" i="12"/>
  <c r="P2632" i="12"/>
  <c r="F2632" i="12"/>
  <c r="P2631" i="12"/>
  <c r="F2631" i="12"/>
  <c r="P2630" i="12"/>
  <c r="F2630" i="12"/>
  <c r="P2629" i="12"/>
  <c r="F2629" i="12"/>
  <c r="P2628" i="12"/>
  <c r="F2628" i="12"/>
  <c r="P2627" i="12"/>
  <c r="F2627" i="12"/>
  <c r="P2626" i="12"/>
  <c r="F2626" i="12"/>
  <c r="P2625" i="12"/>
  <c r="F2625" i="12"/>
  <c r="P2624" i="12"/>
  <c r="F2624" i="12"/>
  <c r="P2623" i="12"/>
  <c r="F2623" i="12"/>
  <c r="P2622" i="12"/>
  <c r="F2622" i="12"/>
  <c r="P2621" i="12"/>
  <c r="F2621" i="12"/>
  <c r="P2620" i="12"/>
  <c r="F2620" i="12"/>
  <c r="P2619" i="12"/>
  <c r="F2619" i="12"/>
  <c r="P2618" i="12"/>
  <c r="F2618" i="12"/>
  <c r="P2617" i="12"/>
  <c r="F2617" i="12"/>
  <c r="P2616" i="12"/>
  <c r="F2616" i="12"/>
  <c r="P2615" i="12"/>
  <c r="F2615" i="12"/>
  <c r="P2614" i="12"/>
  <c r="F2614" i="12"/>
  <c r="P2613" i="12"/>
  <c r="F2613" i="12"/>
  <c r="P2612" i="12"/>
  <c r="F2612" i="12"/>
  <c r="P2611" i="12"/>
  <c r="F2611" i="12"/>
  <c r="P2610" i="12"/>
  <c r="F2610" i="12"/>
  <c r="P2609" i="12"/>
  <c r="F2609" i="12"/>
  <c r="P2608" i="12"/>
  <c r="F2608" i="12"/>
  <c r="P2607" i="12"/>
  <c r="F2607" i="12"/>
  <c r="P2606" i="12"/>
  <c r="F2606" i="12"/>
  <c r="P2605" i="12"/>
  <c r="F2605" i="12"/>
  <c r="P2604" i="12"/>
  <c r="F2604" i="12"/>
  <c r="P2603" i="12"/>
  <c r="F2603" i="12"/>
  <c r="P2602" i="12"/>
  <c r="F2602" i="12"/>
  <c r="P2601" i="12"/>
  <c r="F2601" i="12"/>
  <c r="P2600" i="12"/>
  <c r="F2600" i="12"/>
  <c r="P2599" i="12"/>
  <c r="F2599" i="12"/>
  <c r="P2598" i="12"/>
  <c r="F2598" i="12"/>
  <c r="P2597" i="12"/>
  <c r="F2597" i="12"/>
  <c r="P2596" i="12"/>
  <c r="F2596" i="12"/>
  <c r="P2595" i="12"/>
  <c r="F2595" i="12"/>
  <c r="P2594" i="12"/>
  <c r="F2594" i="12"/>
  <c r="P2593" i="12"/>
  <c r="F2593" i="12"/>
  <c r="P2592" i="12"/>
  <c r="F2592" i="12"/>
  <c r="P2591" i="12"/>
  <c r="F2591" i="12"/>
  <c r="P2590" i="12"/>
  <c r="F2590" i="12"/>
  <c r="P2589" i="12"/>
  <c r="F2589" i="12"/>
  <c r="P2588" i="12"/>
  <c r="F2588" i="12"/>
  <c r="P2587" i="12"/>
  <c r="F2587" i="12"/>
  <c r="P2586" i="12"/>
  <c r="F2586" i="12"/>
  <c r="P2585" i="12"/>
  <c r="F2585" i="12"/>
  <c r="P2584" i="12"/>
  <c r="F2584" i="12"/>
  <c r="P2583" i="12"/>
  <c r="F2583" i="12"/>
  <c r="P2582" i="12"/>
  <c r="F2582" i="12"/>
  <c r="P2581" i="12"/>
  <c r="F2581" i="12"/>
  <c r="P2580" i="12"/>
  <c r="F2580" i="12"/>
  <c r="P2579" i="12"/>
  <c r="F2579" i="12"/>
  <c r="P2578" i="12"/>
  <c r="F2578" i="12"/>
  <c r="P2577" i="12"/>
  <c r="F2577" i="12"/>
  <c r="P2576" i="12"/>
  <c r="F2576" i="12"/>
  <c r="P2575" i="12"/>
  <c r="F2575" i="12"/>
  <c r="P2574" i="12"/>
  <c r="F2574" i="12"/>
  <c r="P2573" i="12"/>
  <c r="F2573" i="12"/>
  <c r="P2572" i="12"/>
  <c r="F2572" i="12"/>
  <c r="P2571" i="12"/>
  <c r="F2571" i="12"/>
  <c r="P2570" i="12"/>
  <c r="F2570" i="12"/>
  <c r="P2569" i="12"/>
  <c r="F2569" i="12"/>
  <c r="P2568" i="12"/>
  <c r="F2568" i="12"/>
  <c r="P2567" i="12"/>
  <c r="F2567" i="12"/>
  <c r="P2566" i="12"/>
  <c r="F2566" i="12"/>
  <c r="P2565" i="12"/>
  <c r="F2565" i="12"/>
  <c r="P2564" i="12"/>
  <c r="F2564" i="12"/>
  <c r="P2563" i="12"/>
  <c r="F2563" i="12"/>
  <c r="P2562" i="12"/>
  <c r="F2562" i="12"/>
  <c r="P2561" i="12"/>
  <c r="F2561" i="12"/>
  <c r="P2560" i="12"/>
  <c r="F2560" i="12"/>
  <c r="P2559" i="12"/>
  <c r="F2559" i="12"/>
  <c r="P2558" i="12"/>
  <c r="F2558" i="12"/>
  <c r="P2557" i="12"/>
  <c r="F2557" i="12"/>
  <c r="P2556" i="12"/>
  <c r="F2556" i="12"/>
  <c r="P2555" i="12"/>
  <c r="F2555" i="12"/>
  <c r="P2554" i="12"/>
  <c r="F2554" i="12"/>
  <c r="P2553" i="12"/>
  <c r="F2553" i="12"/>
  <c r="P2552" i="12"/>
  <c r="F2552" i="12"/>
  <c r="P2551" i="12"/>
  <c r="F2551" i="12"/>
  <c r="P2550" i="12"/>
  <c r="F2550" i="12"/>
  <c r="P2549" i="12"/>
  <c r="F2549" i="12"/>
  <c r="P2548" i="12"/>
  <c r="F2548" i="12"/>
  <c r="P2547" i="12"/>
  <c r="F2547" i="12"/>
  <c r="P2546" i="12"/>
  <c r="F2546" i="12"/>
  <c r="P2545" i="12"/>
  <c r="F2545" i="12"/>
  <c r="P2544" i="12"/>
  <c r="F2544" i="12"/>
  <c r="P2543" i="12"/>
  <c r="F2543" i="12"/>
  <c r="P2542" i="12"/>
  <c r="F2542" i="12"/>
  <c r="P2541" i="12"/>
  <c r="F2541" i="12"/>
  <c r="P2540" i="12"/>
  <c r="F2540" i="12"/>
  <c r="P2539" i="12"/>
  <c r="F2539" i="12"/>
  <c r="P2538" i="12"/>
  <c r="F2538" i="12"/>
  <c r="P2537" i="12"/>
  <c r="F2537" i="12"/>
  <c r="P2536" i="12"/>
  <c r="F2536" i="12"/>
  <c r="P2535" i="12"/>
  <c r="F2535" i="12"/>
  <c r="P2534" i="12"/>
  <c r="F2534" i="12"/>
  <c r="P2533" i="12"/>
  <c r="F2533" i="12"/>
  <c r="P2532" i="12"/>
  <c r="F2532" i="12"/>
  <c r="P2531" i="12"/>
  <c r="F2531" i="12"/>
  <c r="P2530" i="12"/>
  <c r="F2530" i="12"/>
  <c r="P2529" i="12"/>
  <c r="F2529" i="12"/>
  <c r="P2528" i="12"/>
  <c r="F2528" i="12"/>
  <c r="P2527" i="12"/>
  <c r="F2527" i="12"/>
  <c r="P2526" i="12"/>
  <c r="F2526" i="12"/>
  <c r="P2525" i="12"/>
  <c r="F2525" i="12"/>
  <c r="P2524" i="12"/>
  <c r="F2524" i="12"/>
  <c r="P2523" i="12"/>
  <c r="F2523" i="12"/>
  <c r="P2522" i="12"/>
  <c r="F2522" i="12"/>
  <c r="P2521" i="12"/>
  <c r="F2521" i="12"/>
  <c r="P2520" i="12"/>
  <c r="F2520" i="12"/>
  <c r="P2519" i="12"/>
  <c r="F2519" i="12"/>
  <c r="P2518" i="12"/>
  <c r="F2518" i="12"/>
  <c r="P2517" i="12"/>
  <c r="F2517" i="12"/>
  <c r="P2516" i="12"/>
  <c r="F2516" i="12"/>
  <c r="P2515" i="12"/>
  <c r="F2515" i="12"/>
  <c r="P2514" i="12"/>
  <c r="F2514" i="12"/>
  <c r="P2513" i="12"/>
  <c r="F2513" i="12"/>
  <c r="P2512" i="12"/>
  <c r="F2512" i="12"/>
  <c r="P2511" i="12"/>
  <c r="F2511" i="12"/>
  <c r="P2510" i="12"/>
  <c r="F2510" i="12"/>
  <c r="P2509" i="12"/>
  <c r="F2509" i="12"/>
  <c r="P2508" i="12"/>
  <c r="F2508" i="12"/>
  <c r="P2507" i="12"/>
  <c r="F2507" i="12"/>
  <c r="P2506" i="12"/>
  <c r="F2506" i="12"/>
  <c r="P2505" i="12"/>
  <c r="F2505" i="12"/>
  <c r="P2504" i="12"/>
  <c r="F2504" i="12"/>
  <c r="P2503" i="12"/>
  <c r="F2503" i="12"/>
  <c r="P2502" i="12"/>
  <c r="F2502" i="12"/>
  <c r="P2501" i="12"/>
  <c r="F2501" i="12"/>
  <c r="P2500" i="12"/>
  <c r="F2500" i="12"/>
  <c r="P2499" i="12"/>
  <c r="F2499" i="12"/>
  <c r="P2498" i="12"/>
  <c r="F2498" i="12"/>
  <c r="P2497" i="12"/>
  <c r="F2497" i="12"/>
  <c r="P2496" i="12"/>
  <c r="F2496" i="12"/>
  <c r="P2495" i="12"/>
  <c r="F2495" i="12"/>
  <c r="P2494" i="12"/>
  <c r="F2494" i="12"/>
  <c r="P2493" i="12"/>
  <c r="F2493" i="12"/>
  <c r="P2492" i="12"/>
  <c r="F2492" i="12"/>
  <c r="P2491" i="12"/>
  <c r="F2491" i="12"/>
  <c r="P2490" i="12"/>
  <c r="F2490" i="12"/>
  <c r="P2489" i="12"/>
  <c r="F2489" i="12"/>
  <c r="P2488" i="12"/>
  <c r="F2488" i="12"/>
  <c r="P2487" i="12"/>
  <c r="F2487" i="12"/>
  <c r="P2486" i="12"/>
  <c r="F2486" i="12"/>
  <c r="P2485" i="12"/>
  <c r="F2485" i="12"/>
  <c r="P2484" i="12"/>
  <c r="F2484" i="12"/>
  <c r="P2483" i="12"/>
  <c r="F2483" i="12"/>
  <c r="P2482" i="12"/>
  <c r="F2482" i="12"/>
  <c r="P2481" i="12"/>
  <c r="F2481" i="12"/>
  <c r="P2480" i="12"/>
  <c r="F2480" i="12"/>
  <c r="P2479" i="12"/>
  <c r="F2479" i="12"/>
  <c r="P2478" i="12"/>
  <c r="F2478" i="12"/>
  <c r="P2477" i="12"/>
  <c r="F2477" i="12"/>
  <c r="P2476" i="12"/>
  <c r="F2476" i="12"/>
  <c r="P2475" i="12"/>
  <c r="F2475" i="12"/>
  <c r="P2474" i="12"/>
  <c r="F2474" i="12"/>
  <c r="P2473" i="12"/>
  <c r="F2473" i="12"/>
  <c r="P2472" i="12"/>
  <c r="F2472" i="12"/>
  <c r="P2471" i="12"/>
  <c r="F2471" i="12"/>
  <c r="P2470" i="12"/>
  <c r="F2470" i="12"/>
  <c r="P2469" i="12"/>
  <c r="F2469" i="12"/>
  <c r="P2468" i="12"/>
  <c r="F2468" i="12"/>
  <c r="P2467" i="12"/>
  <c r="F2467" i="12"/>
  <c r="P2466" i="12"/>
  <c r="F2466" i="12"/>
  <c r="P2465" i="12"/>
  <c r="F2465" i="12"/>
  <c r="P2464" i="12"/>
  <c r="F2464" i="12"/>
  <c r="P2463" i="12"/>
  <c r="F2463" i="12"/>
  <c r="P2462" i="12"/>
  <c r="F2462" i="12"/>
  <c r="P2461" i="12"/>
  <c r="F2461" i="12"/>
  <c r="P2460" i="12"/>
  <c r="F2460" i="12"/>
  <c r="P2459" i="12"/>
  <c r="F2459" i="12"/>
  <c r="P2458" i="12"/>
  <c r="F2458" i="12"/>
  <c r="P2457" i="12"/>
  <c r="F2457" i="12"/>
  <c r="P2456" i="12"/>
  <c r="F2456" i="12"/>
  <c r="P2455" i="12"/>
  <c r="F2455" i="12"/>
  <c r="P2454" i="12"/>
  <c r="F2454" i="12"/>
  <c r="P2453" i="12"/>
  <c r="F2453" i="12"/>
  <c r="P2452" i="12"/>
  <c r="F2452" i="12"/>
  <c r="P2451" i="12"/>
  <c r="F2451" i="12"/>
  <c r="P2450" i="12"/>
  <c r="F2450" i="12"/>
  <c r="P2449" i="12"/>
  <c r="F2449" i="12"/>
  <c r="P2448" i="12"/>
  <c r="F2448" i="12"/>
  <c r="P2447" i="12"/>
  <c r="F2447" i="12"/>
  <c r="P2446" i="12"/>
  <c r="F2446" i="12"/>
  <c r="P2445" i="12"/>
  <c r="F2445" i="12"/>
  <c r="P2444" i="12"/>
  <c r="F2444" i="12"/>
  <c r="P2443" i="12"/>
  <c r="F2443" i="12"/>
  <c r="P2442" i="12"/>
  <c r="F2442" i="12"/>
  <c r="P2441" i="12"/>
  <c r="F2441" i="12"/>
  <c r="P2440" i="12"/>
  <c r="F2440" i="12"/>
  <c r="P2439" i="12"/>
  <c r="F2439" i="12"/>
  <c r="P2438" i="12"/>
  <c r="F2438" i="12"/>
  <c r="P2437" i="12"/>
  <c r="F2437" i="12"/>
  <c r="P2436" i="12"/>
  <c r="F2436" i="12"/>
  <c r="P2435" i="12"/>
  <c r="F2435" i="12"/>
  <c r="P2434" i="12"/>
  <c r="F2434" i="12"/>
  <c r="P2433" i="12"/>
  <c r="F2433" i="12"/>
  <c r="P2432" i="12"/>
  <c r="F2432" i="12"/>
  <c r="P2431" i="12"/>
  <c r="F2431" i="12"/>
  <c r="P2430" i="12"/>
  <c r="F2430" i="12"/>
  <c r="P2429" i="12"/>
  <c r="F2429" i="12"/>
  <c r="P2428" i="12"/>
  <c r="F2428" i="12"/>
  <c r="P2427" i="12"/>
  <c r="F2427" i="12"/>
  <c r="P2426" i="12"/>
  <c r="F2426" i="12"/>
  <c r="P2425" i="12"/>
  <c r="F2425" i="12"/>
  <c r="P2424" i="12"/>
  <c r="F2424" i="12"/>
  <c r="P2423" i="12"/>
  <c r="F2423" i="12"/>
  <c r="P2422" i="12"/>
  <c r="F2422" i="12"/>
  <c r="P2421" i="12"/>
  <c r="F2421" i="12"/>
  <c r="P2420" i="12"/>
  <c r="F2420" i="12"/>
  <c r="P2419" i="12"/>
  <c r="F2419" i="12"/>
  <c r="P2418" i="12"/>
  <c r="F2418" i="12"/>
  <c r="P2417" i="12"/>
  <c r="F2417" i="12"/>
  <c r="P2416" i="12"/>
  <c r="F2416" i="12"/>
  <c r="P2415" i="12"/>
  <c r="F2415" i="12"/>
  <c r="P2414" i="12"/>
  <c r="F2414" i="12"/>
  <c r="P2413" i="12"/>
  <c r="F2413" i="12"/>
  <c r="P2412" i="12"/>
  <c r="F2412" i="12"/>
  <c r="P2411" i="12"/>
  <c r="F2411" i="12"/>
  <c r="P2410" i="12"/>
  <c r="F2410" i="12"/>
  <c r="P2409" i="12"/>
  <c r="F2409" i="12"/>
  <c r="P2408" i="12"/>
  <c r="F2408" i="12"/>
  <c r="P2407" i="12"/>
  <c r="F2407" i="12"/>
  <c r="P2406" i="12"/>
  <c r="F2406" i="12"/>
  <c r="P2405" i="12"/>
  <c r="F2405" i="12"/>
  <c r="P2404" i="12"/>
  <c r="F2404" i="12"/>
  <c r="P2403" i="12"/>
  <c r="F2403" i="12"/>
  <c r="P2402" i="12"/>
  <c r="F2402" i="12"/>
  <c r="P2401" i="12"/>
  <c r="F2401" i="12"/>
  <c r="P2400" i="12"/>
  <c r="F2400" i="12"/>
  <c r="P2399" i="12"/>
  <c r="F2399" i="12"/>
  <c r="P2398" i="12"/>
  <c r="F2398" i="12"/>
  <c r="P2397" i="12"/>
  <c r="F2397" i="12"/>
  <c r="P2396" i="12"/>
  <c r="F2396" i="12"/>
  <c r="P2395" i="12"/>
  <c r="F2395" i="12"/>
  <c r="P2394" i="12"/>
  <c r="F2394" i="12"/>
  <c r="P2393" i="12"/>
  <c r="F2393" i="12"/>
  <c r="P2392" i="12"/>
  <c r="F2392" i="12"/>
  <c r="P2391" i="12"/>
  <c r="F2391" i="12"/>
  <c r="P2390" i="12"/>
  <c r="F2390" i="12"/>
  <c r="P2389" i="12"/>
  <c r="F2389" i="12"/>
  <c r="P2388" i="12"/>
  <c r="F2388" i="12"/>
  <c r="P2387" i="12"/>
  <c r="F2387" i="12"/>
  <c r="P2386" i="12"/>
  <c r="F2386" i="12"/>
  <c r="P2385" i="12"/>
  <c r="F2385" i="12"/>
  <c r="P2384" i="12"/>
  <c r="F2384" i="12"/>
  <c r="P2383" i="12"/>
  <c r="F2383" i="12"/>
  <c r="P2382" i="12"/>
  <c r="F2382" i="12"/>
  <c r="P2381" i="12"/>
  <c r="F2381" i="12"/>
  <c r="P2380" i="12"/>
  <c r="F2380" i="12"/>
  <c r="P2379" i="12"/>
  <c r="F2379" i="12"/>
  <c r="P2378" i="12"/>
  <c r="F2378" i="12"/>
  <c r="P2377" i="12"/>
  <c r="F2377" i="12"/>
  <c r="P2376" i="12"/>
  <c r="F2376" i="12"/>
  <c r="P2375" i="12"/>
  <c r="F2375" i="12"/>
  <c r="P2374" i="12"/>
  <c r="F2374" i="12"/>
  <c r="P2373" i="12"/>
  <c r="F2373" i="12"/>
  <c r="P2372" i="12"/>
  <c r="F2372" i="12"/>
  <c r="P2371" i="12"/>
  <c r="F2371" i="12"/>
  <c r="P2370" i="12"/>
  <c r="F2370" i="12"/>
  <c r="P2369" i="12"/>
  <c r="F2369" i="12"/>
  <c r="P2368" i="12"/>
  <c r="F2368" i="12"/>
  <c r="P2367" i="12"/>
  <c r="F2367" i="12"/>
  <c r="P2366" i="12"/>
  <c r="F2366" i="12"/>
  <c r="P2365" i="12"/>
  <c r="F2365" i="12"/>
  <c r="P2364" i="12"/>
  <c r="F2364" i="12"/>
  <c r="P2363" i="12"/>
  <c r="F2363" i="12"/>
  <c r="P2362" i="12"/>
  <c r="F2362" i="12"/>
  <c r="P2361" i="12"/>
  <c r="F2361" i="12"/>
  <c r="P2360" i="12"/>
  <c r="F2360" i="12"/>
  <c r="P2359" i="12"/>
  <c r="F2359" i="12"/>
  <c r="P2358" i="12"/>
  <c r="F2358" i="12"/>
  <c r="P2357" i="12"/>
  <c r="F2357" i="12"/>
  <c r="P2356" i="12"/>
  <c r="F2356" i="12"/>
  <c r="P2355" i="12"/>
  <c r="F2355" i="12"/>
  <c r="P2354" i="12"/>
  <c r="F2354" i="12"/>
  <c r="P2353" i="12"/>
  <c r="F2353" i="12"/>
  <c r="P2352" i="12"/>
  <c r="F2352" i="12"/>
  <c r="P2351" i="12"/>
  <c r="F2351" i="12"/>
  <c r="P2350" i="12"/>
  <c r="F2350" i="12"/>
  <c r="P2349" i="12"/>
  <c r="F2349" i="12"/>
  <c r="P2348" i="12"/>
  <c r="F2348" i="12"/>
  <c r="P2347" i="12"/>
  <c r="F2347" i="12"/>
  <c r="P2346" i="12"/>
  <c r="F2346" i="12"/>
  <c r="P2345" i="12"/>
  <c r="F2345" i="12"/>
  <c r="P2344" i="12"/>
  <c r="F2344" i="12"/>
  <c r="P2343" i="12"/>
  <c r="F2343" i="12"/>
  <c r="P2342" i="12"/>
  <c r="F2342" i="12"/>
  <c r="P2341" i="12"/>
  <c r="F2341" i="12"/>
  <c r="P2340" i="12"/>
  <c r="F2340" i="12"/>
  <c r="P2339" i="12"/>
  <c r="F2339" i="12"/>
  <c r="P2338" i="12"/>
  <c r="F2338" i="12"/>
  <c r="P2337" i="12"/>
  <c r="F2337" i="12"/>
  <c r="P2336" i="12"/>
  <c r="F2336" i="12"/>
  <c r="P2335" i="12"/>
  <c r="F2335" i="12"/>
  <c r="P2334" i="12"/>
  <c r="F2334" i="12"/>
  <c r="P2333" i="12"/>
  <c r="F2333" i="12"/>
  <c r="P2332" i="12"/>
  <c r="F2332" i="12"/>
  <c r="P2331" i="12"/>
  <c r="F2331" i="12"/>
  <c r="P2330" i="12"/>
  <c r="F2330" i="12"/>
  <c r="P2329" i="12"/>
  <c r="F2329" i="12"/>
  <c r="P2328" i="12"/>
  <c r="F2328" i="12"/>
  <c r="P2327" i="12"/>
  <c r="F2327" i="12"/>
  <c r="P2326" i="12"/>
  <c r="F2326" i="12"/>
  <c r="P2325" i="12"/>
  <c r="F2325" i="12"/>
  <c r="P2324" i="12"/>
  <c r="F2324" i="12"/>
  <c r="P2323" i="12"/>
  <c r="F2323" i="12"/>
  <c r="P2322" i="12"/>
  <c r="F2322" i="12"/>
  <c r="P2321" i="12"/>
  <c r="F2321" i="12"/>
  <c r="P2320" i="12"/>
  <c r="F2320" i="12"/>
  <c r="P2319" i="12"/>
  <c r="F2319" i="12"/>
  <c r="P2318" i="12"/>
  <c r="F2318" i="12"/>
  <c r="P2317" i="12"/>
  <c r="F2317" i="12"/>
  <c r="P2316" i="12"/>
  <c r="F2316" i="12"/>
  <c r="P2315" i="12"/>
  <c r="F2315" i="12"/>
  <c r="P2314" i="12"/>
  <c r="F2314" i="12"/>
  <c r="P2313" i="12"/>
  <c r="F2313" i="12"/>
  <c r="P2312" i="12"/>
  <c r="F2312" i="12"/>
  <c r="P2311" i="12"/>
  <c r="F2311" i="12"/>
  <c r="P2310" i="12"/>
  <c r="F2310" i="12"/>
  <c r="P2309" i="12"/>
  <c r="F2309" i="12"/>
  <c r="P2308" i="12"/>
  <c r="F2308" i="12"/>
  <c r="P2307" i="12"/>
  <c r="F2307" i="12"/>
  <c r="P2306" i="12"/>
  <c r="F2306" i="12"/>
  <c r="P2305" i="12"/>
  <c r="F2305" i="12"/>
  <c r="P2304" i="12"/>
  <c r="F2304" i="12"/>
  <c r="P2303" i="12"/>
  <c r="F2303" i="12"/>
  <c r="P2302" i="12"/>
  <c r="F2302" i="12"/>
  <c r="P2301" i="12"/>
  <c r="F2301" i="12"/>
  <c r="P2300" i="12"/>
  <c r="F2300" i="12"/>
  <c r="P2299" i="12"/>
  <c r="F2299" i="12"/>
  <c r="P2298" i="12"/>
  <c r="F2298" i="12"/>
  <c r="P2297" i="12"/>
  <c r="F2297" i="12"/>
  <c r="P2296" i="12"/>
  <c r="F2296" i="12"/>
  <c r="P2295" i="12"/>
  <c r="F2295" i="12"/>
  <c r="P2294" i="12"/>
  <c r="F2294" i="12"/>
  <c r="P2293" i="12"/>
  <c r="F2293" i="12"/>
  <c r="P2292" i="12"/>
  <c r="F2292" i="12"/>
  <c r="P2291" i="12"/>
  <c r="F2291" i="12"/>
  <c r="P2290" i="12"/>
  <c r="F2290" i="12"/>
  <c r="P2289" i="12"/>
  <c r="F2289" i="12"/>
  <c r="P2288" i="12"/>
  <c r="F2288" i="12"/>
  <c r="P2287" i="12"/>
  <c r="F2287" i="12"/>
  <c r="P2286" i="12"/>
  <c r="F2286" i="12"/>
  <c r="P2285" i="12"/>
  <c r="F2285" i="12"/>
  <c r="P2284" i="12"/>
  <c r="F2284" i="12"/>
  <c r="P2283" i="12"/>
  <c r="F2283" i="12"/>
  <c r="P2282" i="12"/>
  <c r="F2282" i="12"/>
  <c r="P2281" i="12"/>
  <c r="F2281" i="12"/>
  <c r="P2280" i="12"/>
  <c r="F2280" i="12"/>
  <c r="P2279" i="12"/>
  <c r="F2279" i="12"/>
  <c r="P2278" i="12"/>
  <c r="F2278" i="12"/>
  <c r="P2277" i="12"/>
  <c r="F2277" i="12"/>
  <c r="P2276" i="12"/>
  <c r="F2276" i="12"/>
  <c r="P2275" i="12"/>
  <c r="F2275" i="12"/>
  <c r="P2274" i="12"/>
  <c r="F2274" i="12"/>
  <c r="P2273" i="12"/>
  <c r="F2273" i="12"/>
  <c r="P2272" i="12"/>
  <c r="F2272" i="12"/>
  <c r="P2271" i="12"/>
  <c r="F2271" i="12"/>
  <c r="P2270" i="12"/>
  <c r="F2270" i="12"/>
  <c r="P2269" i="12"/>
  <c r="F2269" i="12"/>
  <c r="P2268" i="12"/>
  <c r="F2268" i="12"/>
  <c r="P2267" i="12"/>
  <c r="F2267" i="12"/>
  <c r="P2266" i="12"/>
  <c r="F2266" i="12"/>
  <c r="P2265" i="12"/>
  <c r="F2265" i="12"/>
  <c r="P2264" i="12"/>
  <c r="F2264" i="12"/>
  <c r="P2263" i="12"/>
  <c r="F2263" i="12"/>
  <c r="P2262" i="12"/>
  <c r="F2262" i="12"/>
  <c r="P2261" i="12"/>
  <c r="F2261" i="12"/>
  <c r="P2260" i="12"/>
  <c r="F2260" i="12"/>
  <c r="P2259" i="12"/>
  <c r="F2259" i="12"/>
  <c r="P2258" i="12"/>
  <c r="F2258" i="12"/>
  <c r="P2257" i="12"/>
  <c r="F2257" i="12"/>
  <c r="P2256" i="12"/>
  <c r="F2256" i="12"/>
  <c r="P2255" i="12"/>
  <c r="F2255" i="12"/>
  <c r="P2254" i="12"/>
  <c r="F2254" i="12"/>
  <c r="P2253" i="12"/>
  <c r="F2253" i="12"/>
  <c r="P2252" i="12"/>
  <c r="F2252" i="12"/>
  <c r="P2251" i="12"/>
  <c r="F2251" i="12"/>
  <c r="P2250" i="12"/>
  <c r="F2250" i="12"/>
  <c r="P2249" i="12"/>
  <c r="F2249" i="12"/>
  <c r="P2248" i="12"/>
  <c r="F2248" i="12"/>
  <c r="P2247" i="12"/>
  <c r="F2247" i="12"/>
  <c r="P2246" i="12"/>
  <c r="F2246" i="12"/>
  <c r="P2245" i="12"/>
  <c r="F2245" i="12"/>
  <c r="P2244" i="12"/>
  <c r="F2244" i="12"/>
  <c r="P2243" i="12"/>
  <c r="F2243" i="12"/>
  <c r="P2242" i="12"/>
  <c r="F2242" i="12"/>
  <c r="P2241" i="12"/>
  <c r="F2241" i="12"/>
  <c r="P2240" i="12"/>
  <c r="F2240" i="12"/>
  <c r="P2239" i="12"/>
  <c r="F2239" i="12"/>
  <c r="P2238" i="12"/>
  <c r="F2238" i="12"/>
  <c r="P2237" i="12"/>
  <c r="F2237" i="12"/>
  <c r="P2236" i="12"/>
  <c r="F2236" i="12"/>
  <c r="P2235" i="12"/>
  <c r="F2235" i="12"/>
  <c r="P2234" i="12"/>
  <c r="F2234" i="12"/>
  <c r="P2233" i="12"/>
  <c r="F2233" i="12"/>
  <c r="P2232" i="12"/>
  <c r="F2232" i="12"/>
  <c r="P2231" i="12"/>
  <c r="F2231" i="12"/>
  <c r="P2230" i="12"/>
  <c r="F2230" i="12"/>
  <c r="P2229" i="12"/>
  <c r="F2229" i="12"/>
  <c r="P2228" i="12"/>
  <c r="F2228" i="12"/>
  <c r="P2227" i="12"/>
  <c r="F2227" i="12"/>
  <c r="P2226" i="12"/>
  <c r="F2226" i="12"/>
  <c r="P2225" i="12"/>
  <c r="F2225" i="12"/>
  <c r="P2224" i="12"/>
  <c r="F2224" i="12"/>
  <c r="P2223" i="12"/>
  <c r="F2223" i="12"/>
  <c r="P2222" i="12"/>
  <c r="F2222" i="12"/>
  <c r="P2221" i="12"/>
  <c r="F2221" i="12"/>
  <c r="P2220" i="12"/>
  <c r="F2220" i="12"/>
  <c r="P2219" i="12"/>
  <c r="F2219" i="12"/>
  <c r="P2218" i="12"/>
  <c r="F2218" i="12"/>
  <c r="P2217" i="12"/>
  <c r="F2217" i="12"/>
  <c r="P2216" i="12"/>
  <c r="F2216" i="12"/>
  <c r="P2215" i="12"/>
  <c r="F2215" i="12"/>
  <c r="P2214" i="12"/>
  <c r="F2214" i="12"/>
  <c r="P2213" i="12"/>
  <c r="F2213" i="12"/>
  <c r="P2212" i="12"/>
  <c r="F2212" i="12"/>
  <c r="P2211" i="12"/>
  <c r="F2211" i="12"/>
  <c r="P2210" i="12"/>
  <c r="F2210" i="12"/>
  <c r="P2209" i="12"/>
  <c r="F2209" i="12"/>
  <c r="P2208" i="12"/>
  <c r="F2208" i="12"/>
  <c r="P2207" i="12"/>
  <c r="F2207" i="12"/>
  <c r="P2206" i="12"/>
  <c r="F2206" i="12"/>
  <c r="P2205" i="12"/>
  <c r="F2205" i="12"/>
  <c r="P2204" i="12"/>
  <c r="F2204" i="12"/>
  <c r="P2203" i="12"/>
  <c r="F2203" i="12"/>
  <c r="P2202" i="12"/>
  <c r="F2202" i="12"/>
  <c r="P2201" i="12"/>
  <c r="F2201" i="12"/>
  <c r="P2200" i="12"/>
  <c r="F2200" i="12"/>
  <c r="P2199" i="12"/>
  <c r="F2199" i="12"/>
  <c r="P2198" i="12"/>
  <c r="F2198" i="12"/>
  <c r="P2197" i="12"/>
  <c r="F2197" i="12"/>
  <c r="P2196" i="12"/>
  <c r="F2196" i="12"/>
  <c r="P2195" i="12"/>
  <c r="F2195" i="12"/>
  <c r="P2194" i="12"/>
  <c r="F2194" i="12"/>
  <c r="P2193" i="12"/>
  <c r="F2193" i="12"/>
  <c r="P2192" i="12"/>
  <c r="F2192" i="12"/>
  <c r="P2191" i="12"/>
  <c r="F2191" i="12"/>
  <c r="P2190" i="12"/>
  <c r="F2190" i="12"/>
  <c r="P2189" i="12"/>
  <c r="F2189" i="12"/>
  <c r="P2188" i="12"/>
  <c r="F2188" i="12"/>
  <c r="P2187" i="12"/>
  <c r="F2187" i="12"/>
  <c r="P2186" i="12"/>
  <c r="F2186" i="12"/>
  <c r="P2185" i="12"/>
  <c r="F2185" i="12"/>
  <c r="P2184" i="12"/>
  <c r="F2184" i="12"/>
  <c r="P2183" i="12"/>
  <c r="F2183" i="12"/>
  <c r="P2182" i="12"/>
  <c r="F2182" i="12"/>
  <c r="P2181" i="12"/>
  <c r="F2181" i="12"/>
  <c r="P2180" i="12"/>
  <c r="F2180" i="12"/>
  <c r="P2179" i="12"/>
  <c r="F2179" i="12"/>
  <c r="P2178" i="12"/>
  <c r="F2178" i="12"/>
  <c r="P2177" i="12"/>
  <c r="F2177" i="12"/>
  <c r="P2176" i="12"/>
  <c r="F2176" i="12"/>
  <c r="P2175" i="12"/>
  <c r="F2175" i="12"/>
  <c r="P2174" i="12"/>
  <c r="F2174" i="12"/>
  <c r="P2173" i="12"/>
  <c r="F2173" i="12"/>
  <c r="P2172" i="12"/>
  <c r="F2172" i="12"/>
  <c r="P2171" i="12"/>
  <c r="F2171" i="12"/>
  <c r="P2170" i="12"/>
  <c r="F2170" i="12"/>
  <c r="P2169" i="12"/>
  <c r="F2169" i="12"/>
  <c r="P2168" i="12"/>
  <c r="F2168" i="12"/>
  <c r="P2167" i="12"/>
  <c r="F2167" i="12"/>
  <c r="P2166" i="12"/>
  <c r="F2166" i="12"/>
  <c r="P2165" i="12"/>
  <c r="F2165" i="12"/>
  <c r="P2164" i="12"/>
  <c r="F2164" i="12"/>
  <c r="P2163" i="12"/>
  <c r="F2163" i="12"/>
  <c r="P2162" i="12"/>
  <c r="F2162" i="12"/>
  <c r="P2161" i="12"/>
  <c r="F2161" i="12"/>
  <c r="P2160" i="12"/>
  <c r="F2160" i="12"/>
  <c r="P2159" i="12"/>
  <c r="F2159" i="12"/>
  <c r="P2158" i="12"/>
  <c r="F2158" i="12"/>
  <c r="P2157" i="12"/>
  <c r="F2157" i="12"/>
  <c r="P2156" i="12"/>
  <c r="F2156" i="12"/>
  <c r="P2155" i="12"/>
  <c r="F2155" i="12"/>
  <c r="P2154" i="12"/>
  <c r="F2154" i="12"/>
  <c r="P2153" i="12"/>
  <c r="F2153" i="12"/>
  <c r="P2152" i="12"/>
  <c r="F2152" i="12"/>
  <c r="P2151" i="12"/>
  <c r="F2151" i="12"/>
  <c r="P2150" i="12"/>
  <c r="F2150" i="12"/>
  <c r="P2149" i="12"/>
  <c r="F2149" i="12"/>
  <c r="P2148" i="12"/>
  <c r="F2148" i="12"/>
  <c r="P2147" i="12"/>
  <c r="F2147" i="12"/>
  <c r="P2146" i="12"/>
  <c r="F2146" i="12"/>
  <c r="P2145" i="12"/>
  <c r="F2145" i="12"/>
  <c r="P2144" i="12"/>
  <c r="F2144" i="12"/>
  <c r="P2143" i="12"/>
  <c r="F2143" i="12"/>
  <c r="P2142" i="12"/>
  <c r="F2142" i="12"/>
  <c r="P2141" i="12"/>
  <c r="F2141" i="12"/>
  <c r="P2140" i="12"/>
  <c r="F2140" i="12"/>
  <c r="P2139" i="12"/>
  <c r="F2139" i="12"/>
  <c r="P2138" i="12"/>
  <c r="F2138" i="12"/>
  <c r="P2137" i="12"/>
  <c r="F2137" i="12"/>
  <c r="P2136" i="12"/>
  <c r="F2136" i="12"/>
  <c r="P2135" i="12"/>
  <c r="F2135" i="12"/>
  <c r="P2134" i="12"/>
  <c r="F2134" i="12"/>
  <c r="P2133" i="12"/>
  <c r="F2133" i="12"/>
  <c r="P2132" i="12"/>
  <c r="F2132" i="12"/>
  <c r="P2131" i="12"/>
  <c r="F2131" i="12"/>
  <c r="P2130" i="12"/>
  <c r="F2130" i="12"/>
  <c r="P2129" i="12"/>
  <c r="F2129" i="12"/>
  <c r="P2128" i="12"/>
  <c r="F2128" i="12"/>
  <c r="P2127" i="12"/>
  <c r="F2127" i="12"/>
  <c r="P2126" i="12"/>
  <c r="F2126" i="12"/>
  <c r="P2125" i="12"/>
  <c r="F2125" i="12"/>
  <c r="P2124" i="12"/>
  <c r="F2124" i="12"/>
  <c r="P2123" i="12"/>
  <c r="F2123" i="12"/>
  <c r="P2122" i="12"/>
  <c r="F2122" i="12"/>
  <c r="P2121" i="12"/>
  <c r="F2121" i="12"/>
  <c r="P2120" i="12"/>
  <c r="F2120" i="12"/>
  <c r="P2119" i="12"/>
  <c r="F2119" i="12"/>
  <c r="P2118" i="12"/>
  <c r="F2118" i="12"/>
  <c r="P2117" i="12"/>
  <c r="F2117" i="12"/>
  <c r="P2116" i="12"/>
  <c r="F2116" i="12"/>
  <c r="P2115" i="12"/>
  <c r="F2115" i="12"/>
  <c r="P2114" i="12"/>
  <c r="F2114" i="12"/>
  <c r="P2113" i="12"/>
  <c r="F2113" i="12"/>
  <c r="P2112" i="12"/>
  <c r="F2112" i="12"/>
  <c r="P2111" i="12"/>
  <c r="F2111" i="12"/>
  <c r="P2110" i="12"/>
  <c r="F2110" i="12"/>
  <c r="P2109" i="12"/>
  <c r="F2109" i="12"/>
  <c r="P2108" i="12"/>
  <c r="F2108" i="12"/>
  <c r="P2107" i="12"/>
  <c r="F2107" i="12"/>
  <c r="P2106" i="12"/>
  <c r="F2106" i="12"/>
  <c r="P2105" i="12"/>
  <c r="F2105" i="12"/>
  <c r="P2104" i="12"/>
  <c r="F2104" i="12"/>
  <c r="P2103" i="12"/>
  <c r="F2103" i="12"/>
  <c r="P2102" i="12"/>
  <c r="F2102" i="12"/>
  <c r="P2101" i="12"/>
  <c r="F2101" i="12"/>
  <c r="P2100" i="12"/>
  <c r="F2100" i="12"/>
  <c r="P2099" i="12"/>
  <c r="F2099" i="12"/>
  <c r="P2098" i="12"/>
  <c r="F2098" i="12"/>
  <c r="P2097" i="12"/>
  <c r="F2097" i="12"/>
  <c r="P2096" i="12"/>
  <c r="F2096" i="12"/>
  <c r="P2095" i="12"/>
  <c r="F2095" i="12"/>
  <c r="P2094" i="12"/>
  <c r="F2094" i="12"/>
  <c r="P2093" i="12"/>
  <c r="F2093" i="12"/>
  <c r="P2092" i="12"/>
  <c r="F2092" i="12"/>
  <c r="P2091" i="12"/>
  <c r="F2091" i="12"/>
  <c r="P2090" i="12"/>
  <c r="F2090" i="12"/>
  <c r="P2089" i="12"/>
  <c r="F2089" i="12"/>
  <c r="P2088" i="12"/>
  <c r="F2088" i="12"/>
  <c r="P2087" i="12"/>
  <c r="F2087" i="12"/>
  <c r="P2086" i="12"/>
  <c r="F2086" i="12"/>
  <c r="P2085" i="12"/>
  <c r="F2085" i="12"/>
  <c r="P2084" i="12"/>
  <c r="F2084" i="12"/>
  <c r="P2083" i="12"/>
  <c r="F2083" i="12"/>
  <c r="P2082" i="12"/>
  <c r="F2082" i="12"/>
  <c r="P2081" i="12"/>
  <c r="F2081" i="12"/>
  <c r="P2080" i="12"/>
  <c r="F2080" i="12"/>
  <c r="P2079" i="12"/>
  <c r="F2079" i="12"/>
  <c r="P2078" i="12"/>
  <c r="F2078" i="12"/>
  <c r="P2077" i="12"/>
  <c r="F2077" i="12"/>
  <c r="P2076" i="12"/>
  <c r="F2076" i="12"/>
  <c r="P2075" i="12"/>
  <c r="F2075" i="12"/>
  <c r="P2074" i="12"/>
  <c r="F2074" i="12"/>
  <c r="P2073" i="12"/>
  <c r="F2073" i="12"/>
  <c r="P2072" i="12"/>
  <c r="F2072" i="12"/>
  <c r="P2071" i="12"/>
  <c r="F2071" i="12"/>
  <c r="P2070" i="12"/>
  <c r="F2070" i="12"/>
  <c r="P2069" i="12"/>
  <c r="F2069" i="12"/>
  <c r="P2068" i="12"/>
  <c r="F2068" i="12"/>
  <c r="P2067" i="12"/>
  <c r="F2067" i="12"/>
  <c r="P2066" i="12"/>
  <c r="F2066" i="12"/>
  <c r="P2065" i="12"/>
  <c r="F2065" i="12"/>
  <c r="P2064" i="12"/>
  <c r="F2064" i="12"/>
  <c r="P2063" i="12"/>
  <c r="F2063" i="12"/>
  <c r="P2062" i="12"/>
  <c r="F2062" i="12"/>
  <c r="P2061" i="12"/>
  <c r="F2061" i="12"/>
  <c r="P2060" i="12"/>
  <c r="F2060" i="12"/>
  <c r="P2059" i="12"/>
  <c r="F2059" i="12"/>
  <c r="P2058" i="12"/>
  <c r="F2058" i="12"/>
  <c r="P2057" i="12"/>
  <c r="F2057" i="12"/>
  <c r="P2056" i="12"/>
  <c r="F2056" i="12"/>
  <c r="P2055" i="12"/>
  <c r="F2055" i="12"/>
  <c r="P2054" i="12"/>
  <c r="F2054" i="12"/>
  <c r="P2053" i="12"/>
  <c r="F2053" i="12"/>
  <c r="P2052" i="12"/>
  <c r="F2052" i="12"/>
  <c r="P2051" i="12"/>
  <c r="F2051" i="12"/>
  <c r="P2050" i="12"/>
  <c r="F2050" i="12"/>
  <c r="P2049" i="12"/>
  <c r="F2049" i="12"/>
  <c r="P2048" i="12"/>
  <c r="F2048" i="12"/>
  <c r="P2047" i="12"/>
  <c r="F2047" i="12"/>
  <c r="P2046" i="12"/>
  <c r="F2046" i="12"/>
  <c r="P2045" i="12"/>
  <c r="F2045" i="12"/>
  <c r="P2044" i="12"/>
  <c r="F2044" i="12"/>
  <c r="P2043" i="12"/>
  <c r="F2043" i="12"/>
  <c r="P2042" i="12"/>
  <c r="F2042" i="12"/>
  <c r="P2041" i="12"/>
  <c r="F2041" i="12"/>
  <c r="P2040" i="12"/>
  <c r="F2040" i="12"/>
  <c r="P2039" i="12"/>
  <c r="F2039" i="12"/>
  <c r="P2038" i="12"/>
  <c r="F2038" i="12"/>
  <c r="P2037" i="12"/>
  <c r="F2037" i="12"/>
  <c r="P2036" i="12"/>
  <c r="F2036" i="12"/>
  <c r="P2035" i="12"/>
  <c r="F2035" i="12"/>
  <c r="P2034" i="12"/>
  <c r="F2034" i="12"/>
  <c r="P2033" i="12"/>
  <c r="F2033" i="12"/>
  <c r="P2032" i="12"/>
  <c r="F2032" i="12"/>
  <c r="P2031" i="12"/>
  <c r="F2031" i="12"/>
  <c r="P2030" i="12"/>
  <c r="F2030" i="12"/>
  <c r="P2029" i="12"/>
  <c r="F2029" i="12"/>
  <c r="P2028" i="12"/>
  <c r="F2028" i="12"/>
  <c r="P2027" i="12"/>
  <c r="F2027" i="12"/>
  <c r="P2026" i="12"/>
  <c r="F2026" i="12"/>
  <c r="P2025" i="12"/>
  <c r="F2025" i="12"/>
  <c r="P2024" i="12"/>
  <c r="F2024" i="12"/>
  <c r="P2023" i="12"/>
  <c r="F2023" i="12"/>
  <c r="P2022" i="12"/>
  <c r="F2022" i="12"/>
  <c r="P2021" i="12"/>
  <c r="F2021" i="12"/>
  <c r="P2020" i="12"/>
  <c r="F2020" i="12"/>
  <c r="P2019" i="12"/>
  <c r="F2019" i="12"/>
  <c r="P2018" i="12"/>
  <c r="F2018" i="12"/>
  <c r="P2017" i="12"/>
  <c r="F2017" i="12"/>
  <c r="P2016" i="12"/>
  <c r="F2016" i="12"/>
  <c r="P2015" i="12"/>
  <c r="F2015" i="12"/>
  <c r="P2014" i="12"/>
  <c r="F2014" i="12"/>
  <c r="P2013" i="12"/>
  <c r="F2013" i="12"/>
  <c r="P2012" i="12"/>
  <c r="F2012" i="12"/>
  <c r="P2011" i="12"/>
  <c r="F2011" i="12"/>
  <c r="P2010" i="12"/>
  <c r="F2010" i="12"/>
  <c r="P2009" i="12"/>
  <c r="F2009" i="12"/>
  <c r="P2008" i="12"/>
  <c r="F2008" i="12"/>
  <c r="P2007" i="12"/>
  <c r="F2007" i="12"/>
  <c r="P2006" i="12"/>
  <c r="F2006" i="12"/>
  <c r="P2005" i="12"/>
  <c r="F2005" i="12"/>
  <c r="P2004" i="12"/>
  <c r="F2004" i="12"/>
  <c r="P2003" i="12"/>
  <c r="F2003" i="12"/>
  <c r="P2002" i="12"/>
  <c r="F2002" i="12"/>
  <c r="P2001" i="12"/>
  <c r="F2001" i="12"/>
  <c r="P2000" i="12"/>
  <c r="F2000" i="12"/>
  <c r="P1999" i="12"/>
  <c r="F1999" i="12"/>
  <c r="P1998" i="12"/>
  <c r="F1998" i="12"/>
  <c r="P1997" i="12"/>
  <c r="F1997" i="12"/>
  <c r="P1996" i="12"/>
  <c r="F1996" i="12"/>
  <c r="P1995" i="12"/>
  <c r="F1995" i="12"/>
  <c r="P1994" i="12"/>
  <c r="F1994" i="12"/>
  <c r="P1993" i="12"/>
  <c r="F1993" i="12"/>
  <c r="P1992" i="12"/>
  <c r="F1992" i="12"/>
  <c r="P1991" i="12"/>
  <c r="F1991" i="12"/>
  <c r="P1990" i="12"/>
  <c r="F1990" i="12"/>
  <c r="P1989" i="12"/>
  <c r="F1989" i="12"/>
  <c r="P1988" i="12"/>
  <c r="F1988" i="12"/>
  <c r="P1987" i="12"/>
  <c r="F1987" i="12"/>
  <c r="P1986" i="12"/>
  <c r="F1986" i="12"/>
  <c r="P1985" i="12"/>
  <c r="F1985" i="12"/>
  <c r="P1984" i="12"/>
  <c r="F1984" i="12"/>
  <c r="P1983" i="12"/>
  <c r="F1983" i="12"/>
  <c r="P1982" i="12"/>
  <c r="F1982" i="12"/>
  <c r="P1981" i="12"/>
  <c r="F1981" i="12"/>
  <c r="P1980" i="12"/>
  <c r="F1980" i="12"/>
  <c r="P1979" i="12"/>
  <c r="F1979" i="12"/>
  <c r="P1978" i="12"/>
  <c r="F1978" i="12"/>
  <c r="P1977" i="12"/>
  <c r="F1977" i="12"/>
  <c r="P1976" i="12"/>
  <c r="F1976" i="12"/>
  <c r="P1975" i="12"/>
  <c r="F1975" i="12"/>
  <c r="P1974" i="12"/>
  <c r="F1974" i="12"/>
  <c r="P1973" i="12"/>
  <c r="F1973" i="12"/>
  <c r="P1972" i="12"/>
  <c r="F1972" i="12"/>
  <c r="P1971" i="12"/>
  <c r="F1971" i="12"/>
  <c r="P1970" i="12"/>
  <c r="F1970" i="12"/>
  <c r="P1969" i="12"/>
  <c r="F1969" i="12"/>
  <c r="P1968" i="12"/>
  <c r="F1968" i="12"/>
  <c r="P1967" i="12"/>
  <c r="F1967" i="12"/>
  <c r="P1966" i="12"/>
  <c r="F1966" i="12"/>
  <c r="P1965" i="12"/>
  <c r="F1965" i="12"/>
  <c r="P1964" i="12"/>
  <c r="F1964" i="12"/>
  <c r="P1963" i="12"/>
  <c r="F1963" i="12"/>
  <c r="P1962" i="12"/>
  <c r="F1962" i="12"/>
  <c r="P1961" i="12"/>
  <c r="F1961" i="12"/>
  <c r="P1960" i="12"/>
  <c r="F1960" i="12"/>
  <c r="P1959" i="12"/>
  <c r="F1959" i="12"/>
  <c r="P1958" i="12"/>
  <c r="F1958" i="12"/>
  <c r="P1957" i="12"/>
  <c r="F1957" i="12"/>
  <c r="P1956" i="12"/>
  <c r="F1956" i="12"/>
  <c r="P1955" i="12"/>
  <c r="F1955" i="12"/>
  <c r="P1954" i="12"/>
  <c r="F1954" i="12"/>
  <c r="P1953" i="12"/>
  <c r="F1953" i="12"/>
  <c r="P1952" i="12"/>
  <c r="F1952" i="12"/>
  <c r="P1951" i="12"/>
  <c r="F1951" i="12"/>
  <c r="P1950" i="12"/>
  <c r="F1950" i="12"/>
  <c r="P1949" i="12"/>
  <c r="F1949" i="12"/>
  <c r="P1948" i="12"/>
  <c r="F1948" i="12"/>
  <c r="P1947" i="12"/>
  <c r="F1947" i="12"/>
  <c r="P1946" i="12"/>
  <c r="F1946" i="12"/>
  <c r="P1945" i="12"/>
  <c r="F1945" i="12"/>
  <c r="P1944" i="12"/>
  <c r="F1944" i="12"/>
  <c r="P1943" i="12"/>
  <c r="F1943" i="12"/>
  <c r="P1942" i="12"/>
  <c r="F1942" i="12"/>
  <c r="P1941" i="12"/>
  <c r="F1941" i="12"/>
  <c r="P1940" i="12"/>
  <c r="F1940" i="12"/>
  <c r="P1939" i="12"/>
  <c r="F1939" i="12"/>
  <c r="P1938" i="12"/>
  <c r="F1938" i="12"/>
  <c r="P1937" i="12"/>
  <c r="F1937" i="12"/>
  <c r="P1936" i="12"/>
  <c r="F1936" i="12"/>
  <c r="P1935" i="12"/>
  <c r="F1935" i="12"/>
  <c r="P1934" i="12"/>
  <c r="F1934" i="12"/>
  <c r="P1933" i="12"/>
  <c r="F1933" i="12"/>
  <c r="P1932" i="12"/>
  <c r="F1932" i="12"/>
  <c r="P1931" i="12"/>
  <c r="F1931" i="12"/>
  <c r="P1930" i="12"/>
  <c r="F1930" i="12"/>
  <c r="P1929" i="12"/>
  <c r="F1929" i="12"/>
  <c r="P1928" i="12"/>
  <c r="F1928" i="12"/>
  <c r="P1927" i="12"/>
  <c r="F1927" i="12"/>
  <c r="P1926" i="12"/>
  <c r="F1926" i="12"/>
  <c r="P1925" i="12"/>
  <c r="F1925" i="12"/>
  <c r="P1924" i="12"/>
  <c r="F1924" i="12"/>
  <c r="P1923" i="12"/>
  <c r="F1923" i="12"/>
  <c r="P1922" i="12"/>
  <c r="F1922" i="12"/>
  <c r="P1921" i="12"/>
  <c r="F1921" i="12"/>
  <c r="P1920" i="12"/>
  <c r="F1920" i="12"/>
  <c r="P1919" i="12"/>
  <c r="F1919" i="12"/>
  <c r="P1918" i="12"/>
  <c r="F1918" i="12"/>
  <c r="P1917" i="12"/>
  <c r="F1917" i="12"/>
  <c r="P1916" i="12"/>
  <c r="F1916" i="12"/>
  <c r="P1915" i="12"/>
  <c r="F1915" i="12"/>
  <c r="P1914" i="12"/>
  <c r="F1914" i="12"/>
  <c r="P1913" i="12"/>
  <c r="F1913" i="12"/>
  <c r="P1912" i="12"/>
  <c r="F1912" i="12"/>
  <c r="P1911" i="12"/>
  <c r="F1911" i="12"/>
  <c r="P1910" i="12"/>
  <c r="F1910" i="12"/>
  <c r="P1909" i="12"/>
  <c r="F1909" i="12"/>
  <c r="P1908" i="12"/>
  <c r="F1908" i="12"/>
  <c r="P1907" i="12"/>
  <c r="F1907" i="12"/>
  <c r="P1906" i="12"/>
  <c r="F1906" i="12"/>
  <c r="P1905" i="12"/>
  <c r="F1905" i="12"/>
  <c r="P1904" i="12"/>
  <c r="F1904" i="12"/>
  <c r="P1903" i="12"/>
  <c r="F1903" i="12"/>
  <c r="P1902" i="12"/>
  <c r="F1902" i="12"/>
  <c r="P1901" i="12"/>
  <c r="F1901" i="12"/>
  <c r="P1900" i="12"/>
  <c r="F1900" i="12"/>
  <c r="P1899" i="12"/>
  <c r="F1899" i="12"/>
  <c r="P1898" i="12"/>
  <c r="F1898" i="12"/>
  <c r="P1897" i="12"/>
  <c r="F1897" i="12"/>
  <c r="P1896" i="12"/>
  <c r="F1896" i="12"/>
  <c r="P1895" i="12"/>
  <c r="F1895" i="12"/>
  <c r="P1894" i="12"/>
  <c r="F1894" i="12"/>
  <c r="P1893" i="12"/>
  <c r="F1893" i="12"/>
  <c r="P1892" i="12"/>
  <c r="F1892" i="12"/>
  <c r="P1891" i="12"/>
  <c r="F1891" i="12"/>
  <c r="P1890" i="12"/>
  <c r="F1890" i="12"/>
  <c r="P1889" i="12"/>
  <c r="F1889" i="12"/>
  <c r="P1888" i="12"/>
  <c r="F1888" i="12"/>
  <c r="P1887" i="12"/>
  <c r="F1887" i="12"/>
  <c r="P1886" i="12"/>
  <c r="F1886" i="12"/>
  <c r="P1885" i="12"/>
  <c r="F1885" i="12"/>
  <c r="P1884" i="12"/>
  <c r="F1884" i="12"/>
  <c r="P1883" i="12"/>
  <c r="F1883" i="12"/>
  <c r="P1882" i="12"/>
  <c r="F1882" i="12"/>
  <c r="P1881" i="12"/>
  <c r="F1881" i="12"/>
  <c r="P1880" i="12"/>
  <c r="F1880" i="12"/>
  <c r="P1879" i="12"/>
  <c r="F1879" i="12"/>
  <c r="P1878" i="12"/>
  <c r="F1878" i="12"/>
  <c r="P1877" i="12"/>
  <c r="F1877" i="12"/>
  <c r="P1876" i="12"/>
  <c r="F1876" i="12"/>
  <c r="P1875" i="12"/>
  <c r="F1875" i="12"/>
  <c r="P1874" i="12"/>
  <c r="F1874" i="12"/>
  <c r="P1873" i="12"/>
  <c r="F1873" i="12"/>
  <c r="P1872" i="12"/>
  <c r="F1872" i="12"/>
  <c r="P1871" i="12"/>
  <c r="F1871" i="12"/>
  <c r="P1870" i="12"/>
  <c r="F1870" i="12"/>
  <c r="P1869" i="12"/>
  <c r="F1869" i="12"/>
  <c r="P1868" i="12"/>
  <c r="F1868" i="12"/>
  <c r="P1867" i="12"/>
  <c r="F1867" i="12"/>
  <c r="P1866" i="12"/>
  <c r="F1866" i="12"/>
  <c r="P1865" i="12"/>
  <c r="F1865" i="12"/>
  <c r="P1864" i="12"/>
  <c r="F1864" i="12"/>
  <c r="P1863" i="12"/>
  <c r="F1863" i="12"/>
  <c r="P1862" i="12"/>
  <c r="F1862" i="12"/>
  <c r="P1861" i="12"/>
  <c r="F1861" i="12"/>
  <c r="P1860" i="12"/>
  <c r="F1860" i="12"/>
  <c r="P1859" i="12"/>
  <c r="F1859" i="12"/>
  <c r="P1858" i="12"/>
  <c r="F1858" i="12"/>
  <c r="P1857" i="12"/>
  <c r="F1857" i="12"/>
  <c r="P1856" i="12"/>
  <c r="F1856" i="12"/>
  <c r="P1855" i="12"/>
  <c r="F1855" i="12"/>
  <c r="P1854" i="12"/>
  <c r="F1854" i="12"/>
  <c r="P1853" i="12"/>
  <c r="F1853" i="12"/>
  <c r="P1852" i="12"/>
  <c r="F1852" i="12"/>
  <c r="P1851" i="12"/>
  <c r="F1851" i="12"/>
  <c r="P1850" i="12"/>
  <c r="F1850" i="12"/>
  <c r="P1849" i="12"/>
  <c r="F1849" i="12"/>
  <c r="P1848" i="12"/>
  <c r="F1848" i="12"/>
  <c r="P1847" i="12"/>
  <c r="F1847" i="12"/>
  <c r="P1846" i="12"/>
  <c r="F1846" i="12"/>
  <c r="P1845" i="12"/>
  <c r="F1845" i="12"/>
  <c r="P1844" i="12"/>
  <c r="F1844" i="12"/>
  <c r="P1843" i="12"/>
  <c r="F1843" i="12"/>
  <c r="P1842" i="12"/>
  <c r="F1842" i="12"/>
  <c r="P1841" i="12"/>
  <c r="F1841" i="12"/>
  <c r="P1840" i="12"/>
  <c r="F1840" i="12"/>
  <c r="P1839" i="12"/>
  <c r="F1839" i="12"/>
  <c r="P1838" i="12"/>
  <c r="F1838" i="12"/>
  <c r="P1837" i="12"/>
  <c r="F1837" i="12"/>
  <c r="P1836" i="12"/>
  <c r="F1836" i="12"/>
  <c r="P1835" i="12"/>
  <c r="F1835" i="12"/>
  <c r="P1834" i="12"/>
  <c r="F1834" i="12"/>
  <c r="P1833" i="12"/>
  <c r="F1833" i="12"/>
  <c r="P1832" i="12"/>
  <c r="F1832" i="12"/>
  <c r="P1831" i="12"/>
  <c r="F1831" i="12"/>
  <c r="P1830" i="12"/>
  <c r="F1830" i="12"/>
  <c r="P1829" i="12"/>
  <c r="F1829" i="12"/>
  <c r="P1828" i="12"/>
  <c r="F1828" i="12"/>
  <c r="P1827" i="12"/>
  <c r="F1827" i="12"/>
  <c r="P1826" i="12"/>
  <c r="F1826" i="12"/>
  <c r="P1825" i="12"/>
  <c r="F1825" i="12"/>
  <c r="P1824" i="12"/>
  <c r="F1824" i="12"/>
  <c r="P1823" i="12"/>
  <c r="F1823" i="12"/>
  <c r="P1822" i="12"/>
  <c r="F1822" i="12"/>
  <c r="P1821" i="12"/>
  <c r="F1821" i="12"/>
  <c r="P1820" i="12"/>
  <c r="F1820" i="12"/>
  <c r="P1819" i="12"/>
  <c r="F1819" i="12"/>
  <c r="P1818" i="12"/>
  <c r="F1818" i="12"/>
  <c r="P1817" i="12"/>
  <c r="F1817" i="12"/>
  <c r="P1816" i="12"/>
  <c r="F1816" i="12"/>
  <c r="P1815" i="12"/>
  <c r="F1815" i="12"/>
  <c r="P1814" i="12"/>
  <c r="F1814" i="12"/>
  <c r="P1813" i="12"/>
  <c r="F1813" i="12"/>
  <c r="P1812" i="12"/>
  <c r="F1812" i="12"/>
  <c r="P1811" i="12"/>
  <c r="F1811" i="12"/>
  <c r="P1810" i="12"/>
  <c r="F1810" i="12"/>
  <c r="P1809" i="12"/>
  <c r="F1809" i="12"/>
  <c r="P1808" i="12"/>
  <c r="F1808" i="12"/>
  <c r="P1807" i="12"/>
  <c r="F1807" i="12"/>
  <c r="P1806" i="12"/>
  <c r="F1806" i="12"/>
  <c r="P1805" i="12"/>
  <c r="F1805" i="12"/>
  <c r="P1804" i="12"/>
  <c r="F1804" i="12"/>
  <c r="P1803" i="12"/>
  <c r="F1803" i="12"/>
  <c r="P1802" i="12"/>
  <c r="F1802" i="12"/>
  <c r="P1801" i="12"/>
  <c r="F1801" i="12"/>
  <c r="P1800" i="12"/>
  <c r="F1800" i="12"/>
  <c r="P1799" i="12"/>
  <c r="F1799" i="12"/>
  <c r="P1798" i="12"/>
  <c r="F1798" i="12"/>
  <c r="P1797" i="12"/>
  <c r="F1797" i="12"/>
  <c r="P1796" i="12"/>
  <c r="F1796" i="12"/>
  <c r="P1795" i="12"/>
  <c r="F1795" i="12"/>
  <c r="P1794" i="12"/>
  <c r="F1794" i="12"/>
  <c r="P1793" i="12"/>
  <c r="F1793" i="12"/>
  <c r="P1792" i="12"/>
  <c r="F1792" i="12"/>
  <c r="P1791" i="12"/>
  <c r="F1791" i="12"/>
  <c r="P1790" i="12"/>
  <c r="F1790" i="12"/>
  <c r="P1789" i="12"/>
  <c r="F1789" i="12"/>
  <c r="P1788" i="12"/>
  <c r="F1788" i="12"/>
  <c r="P1787" i="12"/>
  <c r="F1787" i="12"/>
  <c r="P1786" i="12"/>
  <c r="F1786" i="12"/>
  <c r="P1785" i="12"/>
  <c r="F1785" i="12"/>
  <c r="P1784" i="12"/>
  <c r="F1784" i="12"/>
  <c r="P1783" i="12"/>
  <c r="F1783" i="12"/>
  <c r="P1782" i="12"/>
  <c r="F1782" i="12"/>
  <c r="P1781" i="12"/>
  <c r="F1781" i="12"/>
  <c r="P1780" i="12"/>
  <c r="F1780" i="12"/>
  <c r="P1779" i="12"/>
  <c r="F1779" i="12"/>
  <c r="P1778" i="12"/>
  <c r="F1778" i="12"/>
  <c r="P1777" i="12"/>
  <c r="F1777" i="12"/>
  <c r="P1776" i="12"/>
  <c r="F1776" i="12"/>
  <c r="P1775" i="12"/>
  <c r="F1775" i="12"/>
  <c r="P1774" i="12"/>
  <c r="F1774" i="12"/>
  <c r="P1773" i="12"/>
  <c r="F1773" i="12"/>
  <c r="P1772" i="12"/>
  <c r="F1772" i="12"/>
  <c r="P1771" i="12"/>
  <c r="F1771" i="12"/>
  <c r="P1770" i="12"/>
  <c r="F1770" i="12"/>
  <c r="P1769" i="12"/>
  <c r="F1769" i="12"/>
  <c r="P1768" i="12"/>
  <c r="F1768" i="12"/>
  <c r="P1767" i="12"/>
  <c r="F1767" i="12"/>
  <c r="P1766" i="12"/>
  <c r="F1766" i="12"/>
  <c r="P1765" i="12"/>
  <c r="F1765" i="12"/>
  <c r="P1764" i="12"/>
  <c r="F1764" i="12"/>
  <c r="P1763" i="12"/>
  <c r="F1763" i="12"/>
  <c r="P1762" i="12"/>
  <c r="F1762" i="12"/>
  <c r="P1761" i="12"/>
  <c r="F1761" i="12"/>
  <c r="P1760" i="12"/>
  <c r="F1760" i="12"/>
  <c r="P1759" i="12"/>
  <c r="F1759" i="12"/>
  <c r="P1758" i="12"/>
  <c r="F1758" i="12"/>
  <c r="P1757" i="12"/>
  <c r="F1757" i="12"/>
  <c r="P1756" i="12"/>
  <c r="F1756" i="12"/>
  <c r="P1755" i="12"/>
  <c r="F1755" i="12"/>
  <c r="P1754" i="12"/>
  <c r="F1754" i="12"/>
  <c r="P1753" i="12"/>
  <c r="F1753" i="12"/>
  <c r="P1752" i="12"/>
  <c r="F1752" i="12"/>
  <c r="P1751" i="12"/>
  <c r="F1751" i="12"/>
  <c r="P1750" i="12"/>
  <c r="F1750" i="12"/>
  <c r="P1749" i="12"/>
  <c r="F1749" i="12"/>
  <c r="P1748" i="12"/>
  <c r="F1748" i="12"/>
  <c r="P1747" i="12"/>
  <c r="F1747" i="12"/>
  <c r="P1746" i="12"/>
  <c r="F1746" i="12"/>
  <c r="P1745" i="12"/>
  <c r="F1745" i="12"/>
  <c r="P1744" i="12"/>
  <c r="F1744" i="12"/>
  <c r="P1743" i="12"/>
  <c r="F1743" i="12"/>
  <c r="P1742" i="12"/>
  <c r="F1742" i="12"/>
  <c r="P1741" i="12"/>
  <c r="F1741" i="12"/>
  <c r="P1740" i="12"/>
  <c r="F1740" i="12"/>
  <c r="P1739" i="12"/>
  <c r="F1739" i="12"/>
  <c r="P1738" i="12"/>
  <c r="F1738" i="12"/>
  <c r="P1737" i="12"/>
  <c r="F1737" i="12"/>
  <c r="P1736" i="12"/>
  <c r="F1736" i="12"/>
  <c r="P1735" i="12"/>
  <c r="F1735" i="12"/>
  <c r="P1734" i="12"/>
  <c r="F1734" i="12"/>
  <c r="P1733" i="12"/>
  <c r="F1733" i="12"/>
  <c r="P1732" i="12"/>
  <c r="F1732" i="12"/>
  <c r="P1731" i="12"/>
  <c r="F1731" i="12"/>
  <c r="P1730" i="12"/>
  <c r="F1730" i="12"/>
  <c r="P1729" i="12"/>
  <c r="F1729" i="12"/>
  <c r="P1728" i="12"/>
  <c r="F1728" i="12"/>
  <c r="P1727" i="12"/>
  <c r="F1727" i="12"/>
  <c r="P1726" i="12"/>
  <c r="F1726" i="12"/>
  <c r="P1725" i="12"/>
  <c r="F1725" i="12"/>
  <c r="P1724" i="12"/>
  <c r="F1724" i="12"/>
  <c r="P1723" i="12"/>
  <c r="F1723" i="12"/>
  <c r="P1722" i="12"/>
  <c r="F1722" i="12"/>
  <c r="P1721" i="12"/>
  <c r="F1721" i="12"/>
  <c r="P1720" i="12"/>
  <c r="F1720" i="12"/>
  <c r="P1719" i="12"/>
  <c r="F1719" i="12"/>
  <c r="P1718" i="12"/>
  <c r="F1718" i="12"/>
  <c r="P1717" i="12"/>
  <c r="F1717" i="12"/>
  <c r="P1716" i="12"/>
  <c r="F1716" i="12"/>
  <c r="P1715" i="12"/>
  <c r="F1715" i="12"/>
  <c r="P1714" i="12"/>
  <c r="F1714" i="12"/>
  <c r="P1713" i="12"/>
  <c r="F1713" i="12"/>
  <c r="P1712" i="12"/>
  <c r="F1712" i="12"/>
  <c r="P1711" i="12"/>
  <c r="F1711" i="12"/>
  <c r="P1710" i="12"/>
  <c r="F1710" i="12"/>
  <c r="P1709" i="12"/>
  <c r="F1709" i="12"/>
  <c r="P1708" i="12"/>
  <c r="F1708" i="12"/>
  <c r="P1707" i="12"/>
  <c r="F1707" i="12"/>
  <c r="P1706" i="12"/>
  <c r="F1706" i="12"/>
  <c r="P1705" i="12"/>
  <c r="F1705" i="12"/>
  <c r="P1704" i="12"/>
  <c r="F1704" i="12"/>
  <c r="P1703" i="12"/>
  <c r="F1703" i="12"/>
  <c r="P1702" i="12"/>
  <c r="F1702" i="12"/>
  <c r="P1701" i="12"/>
  <c r="F1701" i="12"/>
  <c r="P1700" i="12"/>
  <c r="F1700" i="12"/>
  <c r="P1699" i="12"/>
  <c r="F1699" i="12"/>
  <c r="P1698" i="12"/>
  <c r="F1698" i="12"/>
  <c r="P1697" i="12"/>
  <c r="F1697" i="12"/>
  <c r="P1696" i="12"/>
  <c r="F1696" i="12"/>
  <c r="P1695" i="12"/>
  <c r="F1695" i="12"/>
  <c r="P1694" i="12"/>
  <c r="F1694" i="12"/>
  <c r="P1693" i="12"/>
  <c r="F1693" i="12"/>
  <c r="P1692" i="12"/>
  <c r="F1692" i="12"/>
  <c r="P1691" i="12"/>
  <c r="F1691" i="12"/>
  <c r="P1690" i="12"/>
  <c r="F1690" i="12"/>
  <c r="P1689" i="12"/>
  <c r="F1689" i="12"/>
  <c r="P1688" i="12"/>
  <c r="F1688" i="12"/>
  <c r="P1687" i="12"/>
  <c r="F1687" i="12"/>
  <c r="P1686" i="12"/>
  <c r="F1686" i="12"/>
  <c r="P1685" i="12"/>
  <c r="F1685" i="12"/>
  <c r="P1684" i="12"/>
  <c r="F1684" i="12"/>
  <c r="P1683" i="12"/>
  <c r="F1683" i="12"/>
  <c r="P1682" i="12"/>
  <c r="F1682" i="12"/>
  <c r="P1681" i="12"/>
  <c r="F1681" i="12"/>
  <c r="P1680" i="12"/>
  <c r="F1680" i="12"/>
  <c r="P1679" i="12"/>
  <c r="F1679" i="12"/>
  <c r="P1678" i="12"/>
  <c r="F1678" i="12"/>
  <c r="P1677" i="12"/>
  <c r="F1677" i="12"/>
  <c r="P1676" i="12"/>
  <c r="F1676" i="12"/>
  <c r="P1675" i="12"/>
  <c r="F1675" i="12"/>
  <c r="P1674" i="12"/>
  <c r="F1674" i="12"/>
  <c r="P1673" i="12"/>
  <c r="F1673" i="12"/>
  <c r="P1672" i="12"/>
  <c r="F1672" i="12"/>
  <c r="P1671" i="12"/>
  <c r="F1671" i="12"/>
  <c r="P1670" i="12"/>
  <c r="F1670" i="12"/>
  <c r="P1669" i="12"/>
  <c r="F1669" i="12"/>
  <c r="P1668" i="12"/>
  <c r="F1668" i="12"/>
  <c r="P1667" i="12"/>
  <c r="F1667" i="12"/>
  <c r="P1666" i="12"/>
  <c r="F1666" i="12"/>
  <c r="P1665" i="12"/>
  <c r="F1665" i="12"/>
  <c r="P1664" i="12"/>
  <c r="F1664" i="12"/>
  <c r="P1663" i="12"/>
  <c r="F1663" i="12"/>
  <c r="P1662" i="12"/>
  <c r="F1662" i="12"/>
  <c r="P1661" i="12"/>
  <c r="F1661" i="12"/>
  <c r="P1660" i="12"/>
  <c r="F1660" i="12"/>
  <c r="P1659" i="12"/>
  <c r="F1659" i="12"/>
  <c r="P1658" i="12"/>
  <c r="F1658" i="12"/>
  <c r="P1657" i="12"/>
  <c r="F1657" i="12"/>
  <c r="P1656" i="12"/>
  <c r="F1656" i="12"/>
  <c r="P1655" i="12"/>
  <c r="F1655" i="12"/>
  <c r="P1654" i="12"/>
  <c r="F1654" i="12"/>
  <c r="P1653" i="12"/>
  <c r="F1653" i="12"/>
  <c r="P1652" i="12"/>
  <c r="F1652" i="12"/>
  <c r="P1651" i="12"/>
  <c r="F1651" i="12"/>
  <c r="P1650" i="12"/>
  <c r="F1650" i="12"/>
  <c r="P1649" i="12"/>
  <c r="F1649" i="12"/>
  <c r="P1648" i="12"/>
  <c r="F1648" i="12"/>
  <c r="P1647" i="12"/>
  <c r="F1647" i="12"/>
  <c r="P1646" i="12"/>
  <c r="F1646" i="12"/>
  <c r="P1645" i="12"/>
  <c r="F1645" i="12"/>
  <c r="P1644" i="12"/>
  <c r="F1644" i="12"/>
  <c r="P1643" i="12"/>
  <c r="F1643" i="12"/>
  <c r="P1642" i="12"/>
  <c r="F1642" i="12"/>
  <c r="P1641" i="12"/>
  <c r="F1641" i="12"/>
  <c r="P1640" i="12"/>
  <c r="F1640" i="12"/>
  <c r="P1639" i="12"/>
  <c r="F1639" i="12"/>
  <c r="P1638" i="12"/>
  <c r="F1638" i="12"/>
  <c r="P1637" i="12"/>
  <c r="F1637" i="12"/>
  <c r="P1636" i="12"/>
  <c r="F1636" i="12"/>
  <c r="P1635" i="12"/>
  <c r="F1635" i="12"/>
  <c r="P1634" i="12"/>
  <c r="F1634" i="12"/>
  <c r="P1633" i="12"/>
  <c r="F1633" i="12"/>
  <c r="P1632" i="12"/>
  <c r="F1632" i="12"/>
  <c r="P1631" i="12"/>
  <c r="F1631" i="12"/>
  <c r="P1630" i="12"/>
  <c r="F1630" i="12"/>
  <c r="P1629" i="12"/>
  <c r="F1629" i="12"/>
  <c r="P1628" i="12"/>
  <c r="F1628" i="12"/>
  <c r="P1627" i="12"/>
  <c r="F1627" i="12"/>
  <c r="P1626" i="12"/>
  <c r="F1626" i="12"/>
  <c r="P1625" i="12"/>
  <c r="F1625" i="12"/>
  <c r="P1624" i="12"/>
  <c r="F1624" i="12"/>
  <c r="P1623" i="12"/>
  <c r="F1623" i="12"/>
  <c r="P1622" i="12"/>
  <c r="F1622" i="12"/>
  <c r="P1621" i="12"/>
  <c r="F1621" i="12"/>
  <c r="P1620" i="12"/>
  <c r="F1620" i="12"/>
  <c r="P1619" i="12"/>
  <c r="F1619" i="12"/>
  <c r="P1618" i="12"/>
  <c r="F1618" i="12"/>
  <c r="P1617" i="12"/>
  <c r="F1617" i="12"/>
  <c r="P1616" i="12"/>
  <c r="F1616" i="12"/>
  <c r="P1615" i="12"/>
  <c r="F1615" i="12"/>
  <c r="P1614" i="12"/>
  <c r="F1614" i="12"/>
  <c r="P1613" i="12"/>
  <c r="F1613" i="12"/>
  <c r="P1612" i="12"/>
  <c r="F1612" i="12"/>
  <c r="P1611" i="12"/>
  <c r="F1611" i="12"/>
  <c r="P1610" i="12"/>
  <c r="F1610" i="12"/>
  <c r="P1609" i="12"/>
  <c r="F1609" i="12"/>
  <c r="P1608" i="12"/>
  <c r="F1608" i="12"/>
  <c r="P1607" i="12"/>
  <c r="F1607" i="12"/>
  <c r="P1606" i="12"/>
  <c r="F1606" i="12"/>
  <c r="P1605" i="12"/>
  <c r="F1605" i="12"/>
  <c r="P1604" i="12"/>
  <c r="F1604" i="12"/>
  <c r="P1603" i="12"/>
  <c r="F1603" i="12"/>
  <c r="P1602" i="12"/>
  <c r="F1602" i="12"/>
  <c r="P1601" i="12"/>
  <c r="F1601" i="12"/>
  <c r="P1600" i="12"/>
  <c r="F1600" i="12"/>
  <c r="P1599" i="12"/>
  <c r="F1599" i="12"/>
  <c r="P1598" i="12"/>
  <c r="F1598" i="12"/>
  <c r="P1597" i="12"/>
  <c r="F1597" i="12"/>
  <c r="P1596" i="12"/>
  <c r="F1596" i="12"/>
  <c r="P1595" i="12"/>
  <c r="F1595" i="12"/>
  <c r="P1594" i="12"/>
  <c r="F1594" i="12"/>
  <c r="P1593" i="12"/>
  <c r="F1593" i="12"/>
  <c r="P1592" i="12"/>
  <c r="F1592" i="12"/>
  <c r="P1591" i="12"/>
  <c r="F1591" i="12"/>
  <c r="P1590" i="12"/>
  <c r="F1590" i="12"/>
  <c r="P1589" i="12"/>
  <c r="F1589" i="12"/>
  <c r="P1588" i="12"/>
  <c r="F1588" i="12"/>
  <c r="P1587" i="12"/>
  <c r="F1587" i="12"/>
  <c r="P1586" i="12"/>
  <c r="F1586" i="12"/>
  <c r="P1585" i="12"/>
  <c r="F1585" i="12"/>
  <c r="P1584" i="12"/>
  <c r="F1584" i="12"/>
  <c r="P1583" i="12"/>
  <c r="F1583" i="12"/>
  <c r="P1582" i="12"/>
  <c r="F1582" i="12"/>
  <c r="P1581" i="12"/>
  <c r="F1581" i="12"/>
  <c r="P1580" i="12"/>
  <c r="F1580" i="12"/>
  <c r="P1579" i="12"/>
  <c r="F1579" i="12"/>
  <c r="P1578" i="12"/>
  <c r="F1578" i="12"/>
  <c r="P1577" i="12"/>
  <c r="F1577" i="12"/>
  <c r="P1576" i="12"/>
  <c r="F1576" i="12"/>
  <c r="P1575" i="12"/>
  <c r="F1575" i="12"/>
  <c r="P1574" i="12"/>
  <c r="F1574" i="12"/>
  <c r="P1573" i="12"/>
  <c r="F1573" i="12"/>
  <c r="P1572" i="12"/>
  <c r="F1572" i="12"/>
  <c r="P1571" i="12"/>
  <c r="F1571" i="12"/>
  <c r="P1570" i="12"/>
  <c r="F1570" i="12"/>
  <c r="P1569" i="12"/>
  <c r="F1569" i="12"/>
  <c r="P1568" i="12"/>
  <c r="F1568" i="12"/>
  <c r="P1567" i="12"/>
  <c r="F1567" i="12"/>
  <c r="P1566" i="12"/>
  <c r="F1566" i="12"/>
  <c r="P1565" i="12"/>
  <c r="F1565" i="12"/>
  <c r="P1564" i="12"/>
  <c r="F1564" i="12"/>
  <c r="P1563" i="12"/>
  <c r="F1563" i="12"/>
  <c r="P1562" i="12"/>
  <c r="F1562" i="12"/>
  <c r="P1561" i="12"/>
  <c r="F1561" i="12"/>
  <c r="P1560" i="12"/>
  <c r="F1560" i="12"/>
  <c r="P1559" i="12"/>
  <c r="F1559" i="12"/>
  <c r="P1558" i="12"/>
  <c r="F1558" i="12"/>
  <c r="P1557" i="12"/>
  <c r="F1557" i="12"/>
  <c r="P1556" i="12"/>
  <c r="F1556" i="12"/>
  <c r="P1555" i="12"/>
  <c r="F1555" i="12"/>
  <c r="P1554" i="12"/>
  <c r="F1554" i="12"/>
  <c r="P1553" i="12"/>
  <c r="F1553" i="12"/>
  <c r="P1552" i="12"/>
  <c r="F1552" i="12"/>
  <c r="P1551" i="12"/>
  <c r="F1551" i="12"/>
  <c r="P1550" i="12"/>
  <c r="F1550" i="12"/>
  <c r="P1549" i="12"/>
  <c r="F1549" i="12"/>
  <c r="P1548" i="12"/>
  <c r="F1548" i="12"/>
  <c r="P1547" i="12"/>
  <c r="F1547" i="12"/>
  <c r="P1546" i="12"/>
  <c r="F1546" i="12"/>
  <c r="P1545" i="12"/>
  <c r="F1545" i="12"/>
  <c r="P1544" i="12"/>
  <c r="F1544" i="12"/>
  <c r="P1543" i="12"/>
  <c r="F1543" i="12"/>
  <c r="P1542" i="12"/>
  <c r="F1542" i="12"/>
  <c r="P1541" i="12"/>
  <c r="F1541" i="12"/>
  <c r="P1540" i="12"/>
  <c r="F1540" i="12"/>
  <c r="P1539" i="12"/>
  <c r="F1539" i="12"/>
  <c r="P1538" i="12"/>
  <c r="F1538" i="12"/>
  <c r="P1537" i="12"/>
  <c r="F1537" i="12"/>
  <c r="P1536" i="12"/>
  <c r="F1536" i="12"/>
  <c r="P1535" i="12"/>
  <c r="F1535" i="12"/>
  <c r="P1534" i="12"/>
  <c r="F1534" i="12"/>
  <c r="P1533" i="12"/>
  <c r="F1533" i="12"/>
  <c r="P1532" i="12"/>
  <c r="F1532" i="12"/>
  <c r="P1531" i="12"/>
  <c r="F1531" i="12"/>
  <c r="P1530" i="12"/>
  <c r="F1530" i="12"/>
  <c r="P1529" i="12"/>
  <c r="F1529" i="12"/>
  <c r="P1528" i="12"/>
  <c r="F1528" i="12"/>
  <c r="P1527" i="12"/>
  <c r="F1527" i="12"/>
  <c r="P1526" i="12"/>
  <c r="F1526" i="12"/>
  <c r="P1525" i="12"/>
  <c r="F1525" i="12"/>
  <c r="P1524" i="12"/>
  <c r="F1524" i="12"/>
  <c r="P1523" i="12"/>
  <c r="F1523" i="12"/>
  <c r="P1522" i="12"/>
  <c r="F1522" i="12"/>
  <c r="P1521" i="12"/>
  <c r="F1521" i="12"/>
  <c r="P1520" i="12"/>
  <c r="F1520" i="12"/>
  <c r="P1519" i="12"/>
  <c r="F1519" i="12"/>
  <c r="P1518" i="12"/>
  <c r="F1518" i="12"/>
  <c r="P1517" i="12"/>
  <c r="F1517" i="12"/>
  <c r="P1516" i="12"/>
  <c r="F1516" i="12"/>
  <c r="P1515" i="12"/>
  <c r="F1515" i="12"/>
  <c r="P1514" i="12"/>
  <c r="F1514" i="12"/>
  <c r="P1513" i="12"/>
  <c r="F1513" i="12"/>
  <c r="P1512" i="12"/>
  <c r="F1512" i="12"/>
  <c r="P1511" i="12"/>
  <c r="F1511" i="12"/>
  <c r="P1510" i="12"/>
  <c r="F1510" i="12"/>
  <c r="P1509" i="12"/>
  <c r="F1509" i="12"/>
  <c r="P1508" i="12"/>
  <c r="F1508" i="12"/>
  <c r="P1507" i="12"/>
  <c r="F1507" i="12"/>
  <c r="P1506" i="12"/>
  <c r="F1506" i="12"/>
  <c r="P1505" i="12"/>
  <c r="F1505" i="12"/>
  <c r="P1504" i="12"/>
  <c r="F1504" i="12"/>
  <c r="P1503" i="12"/>
  <c r="F1503" i="12"/>
  <c r="P1502" i="12"/>
  <c r="F1502" i="12"/>
  <c r="P1501" i="12"/>
  <c r="F1501" i="12"/>
  <c r="P1500" i="12"/>
  <c r="F1500" i="12"/>
  <c r="P1499" i="12"/>
  <c r="F1499" i="12"/>
  <c r="P1498" i="12"/>
  <c r="F1498" i="12"/>
  <c r="P1497" i="12"/>
  <c r="F1497" i="12"/>
  <c r="P1496" i="12"/>
  <c r="F1496" i="12"/>
  <c r="P1495" i="12"/>
  <c r="F1495" i="12"/>
  <c r="P1494" i="12"/>
  <c r="F1494" i="12"/>
  <c r="P1493" i="12"/>
  <c r="F1493" i="12"/>
  <c r="P1492" i="12"/>
  <c r="F1492" i="12"/>
  <c r="P1491" i="12"/>
  <c r="F1491" i="12"/>
  <c r="P1490" i="12"/>
  <c r="F1490" i="12"/>
  <c r="P1489" i="12"/>
  <c r="F1489" i="12"/>
  <c r="P1488" i="12"/>
  <c r="F1488" i="12"/>
  <c r="P1487" i="12"/>
  <c r="F1487" i="12"/>
  <c r="P1486" i="12"/>
  <c r="F1486" i="12"/>
  <c r="P1485" i="12"/>
  <c r="F1485" i="12"/>
  <c r="P1484" i="12"/>
  <c r="F1484" i="12"/>
  <c r="P1483" i="12"/>
  <c r="F1483" i="12"/>
  <c r="P1482" i="12"/>
  <c r="F1482" i="12"/>
  <c r="P1481" i="12"/>
  <c r="F1481" i="12"/>
  <c r="P1480" i="12"/>
  <c r="F1480" i="12"/>
  <c r="P1479" i="12"/>
  <c r="F1479" i="12"/>
  <c r="P1478" i="12"/>
  <c r="F1478" i="12"/>
  <c r="P1477" i="12"/>
  <c r="F1477" i="12"/>
  <c r="P1476" i="12"/>
  <c r="F1476" i="12"/>
  <c r="P1475" i="12"/>
  <c r="F1475" i="12"/>
  <c r="P1474" i="12"/>
  <c r="F1474" i="12"/>
  <c r="P1473" i="12"/>
  <c r="F1473" i="12"/>
  <c r="P1472" i="12"/>
  <c r="F1472" i="12"/>
  <c r="P1471" i="12"/>
  <c r="F1471" i="12"/>
  <c r="P1470" i="12"/>
  <c r="F1470" i="12"/>
  <c r="P1469" i="12"/>
  <c r="F1469" i="12"/>
  <c r="P1468" i="12"/>
  <c r="F1468" i="12"/>
  <c r="P1467" i="12"/>
  <c r="F1467" i="12"/>
  <c r="P1466" i="12"/>
  <c r="F1466" i="12"/>
  <c r="P1465" i="12"/>
  <c r="F1465" i="12"/>
  <c r="P1464" i="12"/>
  <c r="F1464" i="12"/>
  <c r="P1463" i="12"/>
  <c r="F1463" i="12"/>
  <c r="P1462" i="12"/>
  <c r="F1462" i="12"/>
  <c r="P1461" i="12"/>
  <c r="F1461" i="12"/>
  <c r="P1460" i="12"/>
  <c r="F1460" i="12"/>
  <c r="P1459" i="12"/>
  <c r="F1459" i="12"/>
  <c r="P1458" i="12"/>
  <c r="F1458" i="12"/>
  <c r="P1457" i="12"/>
  <c r="F1457" i="12"/>
  <c r="P1456" i="12"/>
  <c r="F1456" i="12"/>
  <c r="P1455" i="12"/>
  <c r="F1455" i="12"/>
  <c r="P1454" i="12"/>
  <c r="F1454" i="12"/>
  <c r="P1453" i="12"/>
  <c r="F1453" i="12"/>
  <c r="P1452" i="12"/>
  <c r="F1452" i="12"/>
  <c r="P1451" i="12"/>
  <c r="F1451" i="12"/>
  <c r="P1450" i="12"/>
  <c r="F1450" i="12"/>
  <c r="P1449" i="12"/>
  <c r="F1449" i="12"/>
  <c r="P1448" i="12"/>
  <c r="F1448" i="12"/>
  <c r="P1447" i="12"/>
  <c r="F1447" i="12"/>
  <c r="P1446" i="12"/>
  <c r="F1446" i="12"/>
  <c r="P1445" i="12"/>
  <c r="F1445" i="12"/>
  <c r="P1444" i="12"/>
  <c r="F1444" i="12"/>
  <c r="P1443" i="12"/>
  <c r="F1443" i="12"/>
  <c r="P1442" i="12"/>
  <c r="F1442" i="12"/>
  <c r="P1441" i="12"/>
  <c r="F1441" i="12"/>
  <c r="P1440" i="12"/>
  <c r="F1440" i="12"/>
  <c r="P1439" i="12"/>
  <c r="F1439" i="12"/>
  <c r="P1438" i="12"/>
  <c r="F1438" i="12"/>
  <c r="P1437" i="12"/>
  <c r="F1437" i="12"/>
  <c r="P1436" i="12"/>
  <c r="F1436" i="12"/>
  <c r="P1435" i="12"/>
  <c r="F1435" i="12"/>
  <c r="P1434" i="12"/>
  <c r="F1434" i="12"/>
  <c r="P1433" i="12"/>
  <c r="F1433" i="12"/>
  <c r="P1432" i="12"/>
  <c r="F1432" i="12"/>
  <c r="P1431" i="12"/>
  <c r="F1431" i="12"/>
  <c r="P1430" i="12"/>
  <c r="F1430" i="12"/>
  <c r="P1429" i="12"/>
  <c r="F1429" i="12"/>
  <c r="P1428" i="12"/>
  <c r="F1428" i="12"/>
  <c r="P1427" i="12"/>
  <c r="F1427" i="12"/>
  <c r="P1426" i="12"/>
  <c r="F1426" i="12"/>
  <c r="P1425" i="12"/>
  <c r="F1425" i="12"/>
  <c r="P1424" i="12"/>
  <c r="F1424" i="12"/>
  <c r="P1423" i="12"/>
  <c r="F1423" i="12"/>
  <c r="P1422" i="12"/>
  <c r="F1422" i="12"/>
  <c r="P1421" i="12"/>
  <c r="F1421" i="12"/>
  <c r="P1420" i="12"/>
  <c r="F1420" i="12"/>
  <c r="P1419" i="12"/>
  <c r="F1419" i="12"/>
  <c r="P1418" i="12"/>
  <c r="F1418" i="12"/>
  <c r="P1417" i="12"/>
  <c r="F1417" i="12"/>
  <c r="P1416" i="12"/>
  <c r="F1416" i="12"/>
  <c r="P1415" i="12"/>
  <c r="F1415" i="12"/>
  <c r="P1414" i="12"/>
  <c r="F1414" i="12"/>
  <c r="P1413" i="12"/>
  <c r="F1413" i="12"/>
  <c r="P1412" i="12"/>
  <c r="F1412" i="12"/>
  <c r="P1411" i="12"/>
  <c r="F1411" i="12"/>
  <c r="P1410" i="12"/>
  <c r="F1410" i="12"/>
  <c r="P1409" i="12"/>
  <c r="F1409" i="12"/>
  <c r="P1408" i="12"/>
  <c r="F1408" i="12"/>
  <c r="P1407" i="12"/>
  <c r="F1407" i="12"/>
  <c r="P1406" i="12"/>
  <c r="F1406" i="12"/>
  <c r="P1405" i="12"/>
  <c r="F1405" i="12"/>
  <c r="P1404" i="12"/>
  <c r="F1404" i="12"/>
  <c r="P1403" i="12"/>
  <c r="F1403" i="12"/>
  <c r="P1402" i="12"/>
  <c r="F1402" i="12"/>
  <c r="P1401" i="12"/>
  <c r="F1401" i="12"/>
  <c r="P1400" i="12"/>
  <c r="F1400" i="12"/>
  <c r="P1399" i="12"/>
  <c r="F1399" i="12"/>
  <c r="P1398" i="12"/>
  <c r="F1398" i="12"/>
  <c r="P1397" i="12"/>
  <c r="F1397" i="12"/>
  <c r="P1396" i="12"/>
  <c r="F1396" i="12"/>
  <c r="P1395" i="12"/>
  <c r="F1395" i="12"/>
  <c r="P1394" i="12"/>
  <c r="F1394" i="12"/>
  <c r="P1393" i="12"/>
  <c r="F1393" i="12"/>
  <c r="P1392" i="12"/>
  <c r="F1392" i="12"/>
  <c r="P1391" i="12"/>
  <c r="F1391" i="12"/>
  <c r="P1390" i="12"/>
  <c r="F1390" i="12"/>
  <c r="P1389" i="12"/>
  <c r="F1389" i="12"/>
  <c r="P1388" i="12"/>
  <c r="F1388" i="12"/>
  <c r="P1387" i="12"/>
  <c r="F1387" i="12"/>
  <c r="P1386" i="12"/>
  <c r="F1386" i="12"/>
  <c r="P1385" i="12"/>
  <c r="F1385" i="12"/>
  <c r="P1384" i="12"/>
  <c r="F1384" i="12"/>
  <c r="P1383" i="12"/>
  <c r="F1383" i="12"/>
  <c r="P1382" i="12"/>
  <c r="F1382" i="12"/>
  <c r="P1381" i="12"/>
  <c r="F1381" i="12"/>
  <c r="P1380" i="12"/>
  <c r="F1380" i="12"/>
  <c r="P1379" i="12"/>
  <c r="F1379" i="12"/>
  <c r="P1378" i="12"/>
  <c r="F1378" i="12"/>
  <c r="P1377" i="12"/>
  <c r="F1377" i="12"/>
  <c r="P1376" i="12"/>
  <c r="F1376" i="12"/>
  <c r="P1375" i="12"/>
  <c r="F1375" i="12"/>
  <c r="P1374" i="12"/>
  <c r="F1374" i="12"/>
  <c r="P1373" i="12"/>
  <c r="F1373" i="12"/>
  <c r="P1372" i="12"/>
  <c r="F1372" i="12"/>
  <c r="P1371" i="12"/>
  <c r="F1371" i="12"/>
  <c r="P1370" i="12"/>
  <c r="F1370" i="12"/>
  <c r="P1369" i="12"/>
  <c r="F1369" i="12"/>
  <c r="P1368" i="12"/>
  <c r="F1368" i="12"/>
  <c r="P1367" i="12"/>
  <c r="F1367" i="12"/>
  <c r="P1366" i="12"/>
  <c r="F1366" i="12"/>
  <c r="P1365" i="12"/>
  <c r="F1365" i="12"/>
  <c r="P1364" i="12"/>
  <c r="F1364" i="12"/>
  <c r="P1363" i="12"/>
  <c r="F1363" i="12"/>
  <c r="P1362" i="12"/>
  <c r="F1362" i="12"/>
  <c r="P1361" i="12"/>
  <c r="F1361" i="12"/>
  <c r="P1360" i="12"/>
  <c r="F1360" i="12"/>
  <c r="P1359" i="12"/>
  <c r="F1359" i="12"/>
  <c r="P1358" i="12"/>
  <c r="F1358" i="12"/>
  <c r="P1357" i="12"/>
  <c r="F1357" i="12"/>
  <c r="P1356" i="12"/>
  <c r="F1356" i="12"/>
  <c r="P1355" i="12"/>
  <c r="F1355" i="12"/>
  <c r="P1354" i="12"/>
  <c r="F1354" i="12"/>
  <c r="P1353" i="12"/>
  <c r="F1353" i="12"/>
  <c r="P1352" i="12"/>
  <c r="F1352" i="12"/>
  <c r="P1351" i="12"/>
  <c r="F1351" i="12"/>
  <c r="P1350" i="12"/>
  <c r="F1350" i="12"/>
  <c r="P1349" i="12"/>
  <c r="F1349" i="12"/>
  <c r="P1348" i="12"/>
  <c r="F1348" i="12"/>
  <c r="P1347" i="12"/>
  <c r="F1347" i="12"/>
  <c r="P1346" i="12"/>
  <c r="F1346" i="12"/>
  <c r="P1345" i="12"/>
  <c r="F1345" i="12"/>
  <c r="P1344" i="12"/>
  <c r="F1344" i="12"/>
  <c r="P1343" i="12"/>
  <c r="F1343" i="12"/>
  <c r="P1342" i="12"/>
  <c r="F1342" i="12"/>
  <c r="P1341" i="12"/>
  <c r="F1341" i="12"/>
  <c r="P1340" i="12"/>
  <c r="F1340" i="12"/>
  <c r="P1339" i="12"/>
  <c r="F1339" i="12"/>
  <c r="P1338" i="12"/>
  <c r="F1338" i="12"/>
  <c r="P1337" i="12"/>
  <c r="F1337" i="12"/>
  <c r="P1336" i="12"/>
  <c r="F1336" i="12"/>
  <c r="P1335" i="12"/>
  <c r="F1335" i="12"/>
  <c r="P1334" i="12"/>
  <c r="F1334" i="12"/>
  <c r="P1333" i="12"/>
  <c r="F1333" i="12"/>
  <c r="P1332" i="12"/>
  <c r="F1332" i="12"/>
  <c r="P1331" i="12"/>
  <c r="F1331" i="12"/>
  <c r="P1330" i="12"/>
  <c r="F1330" i="12"/>
  <c r="P1329" i="12"/>
  <c r="F1329" i="12"/>
  <c r="P1328" i="12"/>
  <c r="F1328" i="12"/>
  <c r="P1327" i="12"/>
  <c r="F1327" i="12"/>
  <c r="P1326" i="12"/>
  <c r="F1326" i="12"/>
  <c r="P1325" i="12"/>
  <c r="F1325" i="12"/>
  <c r="P1324" i="12"/>
  <c r="F1324" i="12"/>
  <c r="P1323" i="12"/>
  <c r="F1323" i="12"/>
  <c r="P1322" i="12"/>
  <c r="F1322" i="12"/>
  <c r="P1321" i="12"/>
  <c r="F1321" i="12"/>
  <c r="P1320" i="12"/>
  <c r="F1320" i="12"/>
  <c r="P1319" i="12"/>
  <c r="F1319" i="12"/>
  <c r="P1318" i="12"/>
  <c r="F1318" i="12"/>
  <c r="P1317" i="12"/>
  <c r="F1317" i="12"/>
  <c r="P1316" i="12"/>
  <c r="F1316" i="12"/>
  <c r="P1315" i="12"/>
  <c r="F1315" i="12"/>
  <c r="P1314" i="12"/>
  <c r="F1314" i="12"/>
  <c r="P1313" i="12"/>
  <c r="F1313" i="12"/>
  <c r="P1312" i="12"/>
  <c r="F1312" i="12"/>
  <c r="P1311" i="12"/>
  <c r="F1311" i="12"/>
  <c r="P1310" i="12"/>
  <c r="F1310" i="12"/>
  <c r="P1309" i="12"/>
  <c r="F1309" i="12"/>
  <c r="P1308" i="12"/>
  <c r="F1308" i="12"/>
  <c r="P1307" i="12"/>
  <c r="F1307" i="12"/>
  <c r="P1306" i="12"/>
  <c r="F1306" i="12"/>
  <c r="P1305" i="12"/>
  <c r="M1305" i="12"/>
  <c r="K1305" i="12"/>
  <c r="F1305" i="12"/>
  <c r="P1304" i="12"/>
  <c r="M1304" i="12"/>
  <c r="K1304" i="12"/>
  <c r="F1304" i="12"/>
  <c r="P1303" i="12"/>
  <c r="M1303" i="12"/>
  <c r="K1303" i="12"/>
  <c r="F1303" i="12"/>
  <c r="P1302" i="12"/>
  <c r="M1302" i="12"/>
  <c r="K1302" i="12"/>
  <c r="F1302" i="12"/>
  <c r="P1301" i="12"/>
  <c r="M1301" i="12"/>
  <c r="K1301" i="12"/>
  <c r="F1301" i="12"/>
  <c r="P1300" i="12"/>
  <c r="M1300" i="12"/>
  <c r="K1300" i="12"/>
  <c r="F1300" i="12"/>
  <c r="P1299" i="12"/>
  <c r="M1299" i="12"/>
  <c r="K1299" i="12"/>
  <c r="F1299" i="12"/>
  <c r="P1298" i="12"/>
  <c r="M1298" i="12"/>
  <c r="K1298" i="12"/>
  <c r="F1298" i="12"/>
  <c r="P1297" i="12"/>
  <c r="M1297" i="12"/>
  <c r="K1297" i="12"/>
  <c r="F1297" i="12"/>
  <c r="P1296" i="12"/>
  <c r="M1296" i="12"/>
  <c r="K1296" i="12"/>
  <c r="F1296" i="12"/>
  <c r="P1295" i="12"/>
  <c r="M1295" i="12"/>
  <c r="K1295" i="12"/>
  <c r="F1295" i="12"/>
  <c r="P1294" i="12"/>
  <c r="M1294" i="12"/>
  <c r="K1294" i="12"/>
  <c r="F1294" i="12"/>
  <c r="P1293" i="12"/>
  <c r="M1293" i="12"/>
  <c r="K1293" i="12"/>
  <c r="F1293" i="12"/>
  <c r="P1292" i="12"/>
  <c r="M1292" i="12"/>
  <c r="K1292" i="12"/>
  <c r="F1292" i="12"/>
  <c r="P1291" i="12"/>
  <c r="M1291" i="12"/>
  <c r="K1291" i="12"/>
  <c r="F1291" i="12"/>
  <c r="P1290" i="12"/>
  <c r="M1290" i="12"/>
  <c r="K1290" i="12"/>
  <c r="F1290" i="12"/>
  <c r="P1289" i="12"/>
  <c r="M1289" i="12"/>
  <c r="K1289" i="12"/>
  <c r="F1289" i="12"/>
  <c r="P1288" i="12"/>
  <c r="M1288" i="12"/>
  <c r="K1288" i="12"/>
  <c r="F1288" i="12"/>
  <c r="P1287" i="12"/>
  <c r="M1287" i="12"/>
  <c r="K1287" i="12"/>
  <c r="F1287" i="12"/>
  <c r="P1286" i="12"/>
  <c r="M1286" i="12"/>
  <c r="K1286" i="12"/>
  <c r="F1286" i="12"/>
  <c r="P1285" i="12"/>
  <c r="F1285" i="12"/>
  <c r="P1284" i="12"/>
  <c r="F1284" i="12"/>
  <c r="P1283" i="12"/>
  <c r="F1283" i="12"/>
  <c r="P1282" i="12"/>
  <c r="F1282" i="12"/>
  <c r="P1281" i="12"/>
  <c r="F1281" i="12"/>
  <c r="P1280" i="12"/>
  <c r="F1280" i="12"/>
  <c r="P1279" i="12"/>
  <c r="F1279" i="12"/>
  <c r="P1278" i="12"/>
  <c r="F1278" i="12"/>
  <c r="P1277" i="12"/>
  <c r="F1277" i="12"/>
  <c r="P1276" i="12"/>
  <c r="F1276" i="12"/>
  <c r="P1275" i="12"/>
  <c r="F1275" i="12"/>
  <c r="P1274" i="12"/>
  <c r="F1274" i="12"/>
  <c r="P1273" i="12"/>
  <c r="F1273" i="12"/>
  <c r="P1272" i="12"/>
  <c r="F1272" i="12"/>
  <c r="P1271" i="12"/>
  <c r="F1271" i="12"/>
  <c r="P1270" i="12"/>
  <c r="F1270" i="12"/>
  <c r="P1269" i="12"/>
  <c r="F1269" i="12"/>
  <c r="P1268" i="12"/>
  <c r="F1268" i="12"/>
  <c r="P1267" i="12"/>
  <c r="F1267" i="12"/>
  <c r="P1266" i="12"/>
  <c r="F1266" i="12"/>
  <c r="P1265" i="12"/>
  <c r="F1265" i="12"/>
  <c r="P1264" i="12"/>
  <c r="F1264" i="12"/>
  <c r="P1263" i="12"/>
  <c r="F1263" i="12"/>
  <c r="P1262" i="12"/>
  <c r="F1262" i="12"/>
  <c r="P1261" i="12"/>
  <c r="F1261" i="12"/>
  <c r="P1260" i="12"/>
  <c r="F1260" i="12"/>
  <c r="P1259" i="12"/>
  <c r="F1259" i="12"/>
  <c r="P1258" i="12"/>
  <c r="F1258" i="12"/>
  <c r="P1257" i="12"/>
  <c r="F1257" i="12"/>
  <c r="P1256" i="12"/>
  <c r="F1256" i="12"/>
  <c r="P1255" i="12"/>
  <c r="F1255" i="12"/>
  <c r="P1254" i="12"/>
  <c r="F1254" i="12"/>
  <c r="P1253" i="12"/>
  <c r="F1253" i="12"/>
  <c r="P1252" i="12"/>
  <c r="F1252" i="12"/>
  <c r="P1251" i="12"/>
  <c r="F1251" i="12"/>
  <c r="P1250" i="12"/>
  <c r="F1250" i="12"/>
  <c r="P1249" i="12"/>
  <c r="F1249" i="12"/>
  <c r="P1248" i="12"/>
  <c r="F1248" i="12"/>
  <c r="P1247" i="12"/>
  <c r="F1247" i="12"/>
  <c r="P1246" i="12"/>
  <c r="F1246" i="12"/>
  <c r="P1245" i="12"/>
  <c r="F1245" i="12"/>
  <c r="P1244" i="12"/>
  <c r="F1244" i="12"/>
  <c r="P1243" i="12"/>
  <c r="F1243" i="12"/>
  <c r="P1242" i="12"/>
  <c r="F1242" i="12"/>
  <c r="P1241" i="12"/>
  <c r="F1241" i="12"/>
  <c r="P1240" i="12"/>
  <c r="F1240" i="12"/>
  <c r="P1239" i="12"/>
  <c r="F1239" i="12"/>
  <c r="P1238" i="12"/>
  <c r="F1238" i="12"/>
  <c r="P1237" i="12"/>
  <c r="F1237" i="12"/>
  <c r="P1236" i="12"/>
  <c r="F1236" i="12"/>
  <c r="P1235" i="12"/>
  <c r="F1235" i="12"/>
  <c r="P1234" i="12"/>
  <c r="F1234" i="12"/>
  <c r="P1233" i="12"/>
  <c r="F1233" i="12"/>
  <c r="P1232" i="12"/>
  <c r="F1232" i="12"/>
  <c r="P1231" i="12"/>
  <c r="F1231" i="12"/>
  <c r="P1230" i="12"/>
  <c r="F1230" i="12"/>
  <c r="P1229" i="12"/>
  <c r="F1229" i="12"/>
  <c r="P1228" i="12"/>
  <c r="F1228" i="12"/>
  <c r="P1227" i="12"/>
  <c r="F1227" i="12"/>
  <c r="P1226" i="12"/>
  <c r="F1226" i="12"/>
  <c r="P1225" i="12"/>
  <c r="F1225" i="12"/>
  <c r="P1224" i="12"/>
  <c r="F1224" i="12"/>
  <c r="P1223" i="12"/>
  <c r="F1223" i="12"/>
  <c r="P1222" i="12"/>
  <c r="F1222" i="12"/>
  <c r="P1221" i="12"/>
  <c r="F1221" i="12"/>
  <c r="P1220" i="12"/>
  <c r="F1220" i="12"/>
  <c r="P1219" i="12"/>
  <c r="F1219" i="12"/>
  <c r="P1218" i="12"/>
  <c r="F1218" i="12"/>
  <c r="P1217" i="12"/>
  <c r="F1217" i="12"/>
  <c r="P1216" i="12"/>
  <c r="F1216" i="12"/>
  <c r="P1215" i="12"/>
  <c r="F1215" i="12"/>
  <c r="P1214" i="12"/>
  <c r="F1214" i="12"/>
  <c r="P1213" i="12"/>
  <c r="F1213" i="12"/>
  <c r="P1212" i="12"/>
  <c r="F1212" i="12"/>
  <c r="P1211" i="12"/>
  <c r="F1211" i="12"/>
  <c r="P1210" i="12"/>
  <c r="F1210" i="12"/>
  <c r="P1209" i="12"/>
  <c r="F1209" i="12"/>
  <c r="P1208" i="12"/>
  <c r="F1208" i="12"/>
  <c r="P1207" i="12"/>
  <c r="F1207" i="12"/>
  <c r="P1206" i="12"/>
  <c r="F1206" i="12"/>
  <c r="P1205" i="12"/>
  <c r="F1205" i="12"/>
  <c r="P1204" i="12"/>
  <c r="F1204" i="12"/>
  <c r="P1203" i="12"/>
  <c r="F1203" i="12"/>
  <c r="P1202" i="12"/>
  <c r="F1202" i="12"/>
  <c r="P1201" i="12"/>
  <c r="F1201" i="12"/>
  <c r="P1200" i="12"/>
  <c r="F1200" i="12"/>
  <c r="P1199" i="12"/>
  <c r="F1199" i="12"/>
  <c r="P1198" i="12"/>
  <c r="F1198" i="12"/>
  <c r="P1197" i="12"/>
  <c r="F1197" i="12"/>
  <c r="P1196" i="12"/>
  <c r="F1196" i="12"/>
  <c r="P1195" i="12"/>
  <c r="F1195" i="12"/>
  <c r="P1194" i="12"/>
  <c r="F1194" i="12"/>
  <c r="P1193" i="12"/>
  <c r="F1193" i="12"/>
  <c r="P1192" i="12"/>
  <c r="F1192" i="12"/>
  <c r="P1191" i="12"/>
  <c r="F1191" i="12"/>
  <c r="P1190" i="12"/>
  <c r="F1190" i="12"/>
  <c r="P1189" i="12"/>
  <c r="F1189" i="12"/>
  <c r="P1188" i="12"/>
  <c r="F1188" i="12"/>
  <c r="P1187" i="12"/>
  <c r="F1187" i="12"/>
  <c r="P1186" i="12"/>
  <c r="F1186" i="12"/>
  <c r="P1185" i="12"/>
  <c r="F1185" i="12"/>
  <c r="P1184" i="12"/>
  <c r="F1184" i="12"/>
  <c r="P1183" i="12"/>
  <c r="F1183" i="12"/>
  <c r="P1182" i="12"/>
  <c r="F1182" i="12"/>
  <c r="P1181" i="12"/>
  <c r="F1181" i="12"/>
  <c r="P1180" i="12"/>
  <c r="F1180" i="12"/>
  <c r="P1179" i="12"/>
  <c r="F1179" i="12"/>
  <c r="P1178" i="12"/>
  <c r="F1178" i="12"/>
  <c r="P1177" i="12"/>
  <c r="F1177" i="12"/>
  <c r="P1176" i="12"/>
  <c r="F1176" i="12"/>
  <c r="P1175" i="12"/>
  <c r="F1175" i="12"/>
  <c r="P1174" i="12"/>
  <c r="F1174" i="12"/>
  <c r="P1173" i="12"/>
  <c r="F1173" i="12"/>
  <c r="P1172" i="12"/>
  <c r="F1172" i="12"/>
  <c r="P1171" i="12"/>
  <c r="F1171" i="12"/>
  <c r="P1170" i="12"/>
  <c r="F1170" i="12"/>
  <c r="P1169" i="12"/>
  <c r="F1169" i="12"/>
  <c r="P1168" i="12"/>
  <c r="F1168" i="12"/>
  <c r="P1167" i="12"/>
  <c r="F1167" i="12"/>
  <c r="P1166" i="12"/>
  <c r="F1166" i="12"/>
  <c r="P1165" i="12"/>
  <c r="F1165" i="12"/>
  <c r="P1164" i="12"/>
  <c r="F1164" i="12"/>
  <c r="P1163" i="12"/>
  <c r="F1163" i="12"/>
  <c r="P1162" i="12"/>
  <c r="F1162" i="12"/>
  <c r="P1161" i="12"/>
  <c r="F1161" i="12"/>
  <c r="P1160" i="12"/>
  <c r="F1160" i="12"/>
  <c r="P1159" i="12"/>
  <c r="F1159" i="12"/>
  <c r="P1158" i="12"/>
  <c r="F1158" i="12"/>
  <c r="P1157" i="12"/>
  <c r="F1157" i="12"/>
  <c r="P1156" i="12"/>
  <c r="F1156" i="12"/>
  <c r="P1155" i="12"/>
  <c r="F1155" i="12"/>
  <c r="P1154" i="12"/>
  <c r="F1154" i="12"/>
  <c r="P1153" i="12"/>
  <c r="F1153" i="12"/>
  <c r="P1152" i="12"/>
  <c r="F1152" i="12"/>
  <c r="P1151" i="12"/>
  <c r="F1151" i="12"/>
  <c r="P1150" i="12"/>
  <c r="F1150" i="12"/>
  <c r="P1149" i="12"/>
  <c r="F1149" i="12"/>
  <c r="P1148" i="12"/>
  <c r="F1148" i="12"/>
  <c r="P1147" i="12"/>
  <c r="F1147" i="12"/>
  <c r="P1146" i="12"/>
  <c r="F1146" i="12"/>
  <c r="P1145" i="12"/>
  <c r="F1145" i="12"/>
  <c r="P1144" i="12"/>
  <c r="F1144" i="12"/>
  <c r="P1143" i="12"/>
  <c r="F1143" i="12"/>
  <c r="P1142" i="12"/>
  <c r="F1142" i="12"/>
  <c r="P1141" i="12"/>
  <c r="F1141" i="12"/>
  <c r="P1140" i="12"/>
  <c r="F1140" i="12"/>
  <c r="P1139" i="12"/>
  <c r="F1139" i="12"/>
  <c r="P1138" i="12"/>
  <c r="F1138" i="12"/>
  <c r="P1137" i="12"/>
  <c r="F1137" i="12"/>
  <c r="P1136" i="12"/>
  <c r="F1136" i="12"/>
  <c r="P1135" i="12"/>
  <c r="F1135" i="12"/>
  <c r="P1134" i="12"/>
  <c r="F1134" i="12"/>
  <c r="P1133" i="12"/>
  <c r="F1133" i="12"/>
  <c r="P1132" i="12"/>
  <c r="F1132" i="12"/>
  <c r="P1131" i="12"/>
  <c r="F1131" i="12"/>
  <c r="P1130" i="12"/>
  <c r="F1130" i="12"/>
  <c r="P1129" i="12"/>
  <c r="F1129" i="12"/>
  <c r="P1128" i="12"/>
  <c r="F1128" i="12"/>
  <c r="P1127" i="12"/>
  <c r="F1127" i="12"/>
  <c r="P1126" i="12"/>
  <c r="F1126" i="12"/>
  <c r="P1125" i="12"/>
  <c r="F1125" i="12"/>
  <c r="P1124" i="12"/>
  <c r="F1124" i="12"/>
  <c r="P1123" i="12"/>
  <c r="F1123" i="12"/>
  <c r="P1122" i="12"/>
  <c r="F1122" i="12"/>
  <c r="P1121" i="12"/>
  <c r="F1121" i="12"/>
  <c r="P1120" i="12"/>
  <c r="F1120" i="12"/>
  <c r="P1119" i="12"/>
  <c r="F1119" i="12"/>
  <c r="P1118" i="12"/>
  <c r="F1118" i="12"/>
  <c r="P1117" i="12"/>
  <c r="F1117" i="12"/>
  <c r="P1116" i="12"/>
  <c r="F1116" i="12"/>
  <c r="P1115" i="12"/>
  <c r="F1115" i="12"/>
  <c r="P1114" i="12"/>
  <c r="F1114" i="12"/>
  <c r="P1113" i="12"/>
  <c r="F1113" i="12"/>
  <c r="P1112" i="12"/>
  <c r="F1112" i="12"/>
  <c r="P1111" i="12"/>
  <c r="F1111" i="12"/>
  <c r="P1110" i="12"/>
  <c r="F1110" i="12"/>
  <c r="P1109" i="12"/>
  <c r="F1109" i="12"/>
  <c r="P1108" i="12"/>
  <c r="F1108" i="12"/>
  <c r="P1107" i="12"/>
  <c r="F1107" i="12"/>
  <c r="P1106" i="12"/>
  <c r="F1106" i="12"/>
  <c r="P1105" i="12"/>
  <c r="F1105" i="12"/>
  <c r="P1104" i="12"/>
  <c r="F1104" i="12"/>
  <c r="P1103" i="12"/>
  <c r="F1103" i="12"/>
  <c r="P1102" i="12"/>
  <c r="F1102" i="12"/>
  <c r="P1101" i="12"/>
  <c r="F1101" i="12"/>
  <c r="P1100" i="12"/>
  <c r="F1100" i="12"/>
  <c r="P1099" i="12"/>
  <c r="F1099" i="12"/>
  <c r="P1098" i="12"/>
  <c r="F1098" i="12"/>
  <c r="P1097" i="12"/>
  <c r="F1097" i="12"/>
  <c r="P1096" i="12"/>
  <c r="F1096" i="12"/>
  <c r="P1095" i="12"/>
  <c r="F1095" i="12"/>
  <c r="P1094" i="12"/>
  <c r="F1094" i="12"/>
  <c r="P1093" i="12"/>
  <c r="F1093" i="12"/>
  <c r="P1092" i="12"/>
  <c r="F1092" i="12"/>
  <c r="P1091" i="12"/>
  <c r="F1091" i="12"/>
  <c r="P1090" i="12"/>
  <c r="F1090" i="12"/>
  <c r="P1089" i="12"/>
  <c r="F1089" i="12"/>
  <c r="P1088" i="12"/>
  <c r="F1088" i="12"/>
  <c r="P1087" i="12"/>
  <c r="F1087" i="12"/>
  <c r="P1086" i="12"/>
  <c r="F1086" i="12"/>
  <c r="P1085" i="12"/>
  <c r="F1085" i="12"/>
  <c r="P1084" i="12"/>
  <c r="F1084" i="12"/>
  <c r="P1083" i="12"/>
  <c r="F1083" i="12"/>
  <c r="P1082" i="12"/>
  <c r="F1082" i="12"/>
  <c r="P1081" i="12"/>
  <c r="F1081" i="12"/>
  <c r="P1080" i="12"/>
  <c r="F1080" i="12"/>
  <c r="P1079" i="12"/>
  <c r="F1079" i="12"/>
  <c r="P1078" i="12"/>
  <c r="F1078" i="12"/>
  <c r="P1077" i="12"/>
  <c r="F1077" i="12"/>
  <c r="P1076" i="12"/>
  <c r="F1076" i="12"/>
  <c r="P1075" i="12"/>
  <c r="F1075" i="12"/>
  <c r="P1074" i="12"/>
  <c r="F1074" i="12"/>
  <c r="P1073" i="12"/>
  <c r="F1073" i="12"/>
  <c r="P1072" i="12"/>
  <c r="F1072" i="12"/>
  <c r="P1071" i="12"/>
  <c r="F1071" i="12"/>
  <c r="P1070" i="12"/>
  <c r="F1070" i="12"/>
  <c r="P1069" i="12"/>
  <c r="F1069" i="12"/>
  <c r="P1068" i="12"/>
  <c r="F1068" i="12"/>
  <c r="P1067" i="12"/>
  <c r="F1067" i="12"/>
  <c r="P1066" i="12"/>
  <c r="F1066" i="12"/>
  <c r="P1065" i="12"/>
  <c r="F1065" i="12"/>
  <c r="P1064" i="12"/>
  <c r="F1064" i="12"/>
  <c r="P1063" i="12"/>
  <c r="F1063" i="12"/>
  <c r="P1062" i="12"/>
  <c r="F1062" i="12"/>
  <c r="P1061" i="12"/>
  <c r="F1061" i="12"/>
  <c r="P1060" i="12"/>
  <c r="F1060" i="12"/>
  <c r="P1059" i="12"/>
  <c r="F1059" i="12"/>
  <c r="P1058" i="12"/>
  <c r="F1058" i="12"/>
  <c r="P1057" i="12"/>
  <c r="F1057" i="12"/>
  <c r="P1056" i="12"/>
  <c r="F1056" i="12"/>
  <c r="P1055" i="12"/>
  <c r="F1055" i="12"/>
  <c r="P1054" i="12"/>
  <c r="F1054" i="12"/>
  <c r="P1053" i="12"/>
  <c r="F1053" i="12"/>
  <c r="P1052" i="12"/>
  <c r="F1052" i="12"/>
  <c r="P1051" i="12"/>
  <c r="F1051" i="12"/>
  <c r="P1050" i="12"/>
  <c r="F1050" i="12"/>
  <c r="P1049" i="12"/>
  <c r="F1049" i="12"/>
  <c r="P1048" i="12"/>
  <c r="F1048" i="12"/>
  <c r="P1047" i="12"/>
  <c r="F1047" i="12"/>
  <c r="P1046" i="12"/>
  <c r="F1046" i="12"/>
  <c r="P1045" i="12"/>
  <c r="F1045" i="12"/>
  <c r="P1044" i="12"/>
  <c r="F1044" i="12"/>
  <c r="P1043" i="12"/>
  <c r="F1043" i="12"/>
  <c r="P1042" i="12"/>
  <c r="F1042" i="12"/>
  <c r="P1041" i="12"/>
  <c r="F1041" i="12"/>
  <c r="P1040" i="12"/>
  <c r="F1040" i="12"/>
  <c r="P1039" i="12"/>
  <c r="F1039" i="12"/>
  <c r="P1038" i="12"/>
  <c r="F1038" i="12"/>
  <c r="P1037" i="12"/>
  <c r="F1037" i="12"/>
  <c r="P1036" i="12"/>
  <c r="F1036" i="12"/>
  <c r="P1035" i="12"/>
  <c r="F1035" i="12"/>
  <c r="P1034" i="12"/>
  <c r="F1034" i="12"/>
  <c r="P1033" i="12"/>
  <c r="F1033" i="12"/>
  <c r="P1032" i="12"/>
  <c r="F1032" i="12"/>
  <c r="P1031" i="12"/>
  <c r="F1031" i="12"/>
  <c r="P1030" i="12"/>
  <c r="F1030" i="12"/>
  <c r="P1029" i="12"/>
  <c r="F1029" i="12"/>
  <c r="P1028" i="12"/>
  <c r="F1028" i="12"/>
  <c r="P1027" i="12"/>
  <c r="F1027" i="12"/>
  <c r="P1026" i="12"/>
  <c r="F1026" i="12"/>
  <c r="P1025" i="12"/>
  <c r="F1025" i="12"/>
  <c r="P1024" i="12"/>
  <c r="F1024" i="12"/>
  <c r="P1023" i="12"/>
  <c r="F1023" i="12"/>
  <c r="P1022" i="12"/>
  <c r="F1022" i="12"/>
  <c r="P1021" i="12"/>
  <c r="F1021" i="12"/>
  <c r="P1020" i="12"/>
  <c r="F1020" i="12"/>
  <c r="P1019" i="12"/>
  <c r="F1019" i="12"/>
  <c r="P1018" i="12"/>
  <c r="F1018" i="12"/>
  <c r="P1017" i="12"/>
  <c r="F1017" i="12"/>
  <c r="P1016" i="12"/>
  <c r="F1016" i="12"/>
  <c r="P1015" i="12"/>
  <c r="F1015" i="12"/>
  <c r="P1014" i="12"/>
  <c r="F1014" i="12"/>
  <c r="P1013" i="12"/>
  <c r="F1013" i="12"/>
  <c r="P1012" i="12"/>
  <c r="F1012" i="12"/>
  <c r="P1011" i="12"/>
  <c r="F1011" i="12"/>
  <c r="P1010" i="12"/>
  <c r="F1010" i="12"/>
  <c r="P1009" i="12"/>
  <c r="F1009" i="12"/>
  <c r="P1008" i="12"/>
  <c r="F1008" i="12"/>
  <c r="P1007" i="12"/>
  <c r="F1007" i="12"/>
  <c r="P1006" i="12"/>
  <c r="F1006" i="12"/>
  <c r="P1005" i="12"/>
  <c r="F1005" i="12"/>
  <c r="P1004" i="12"/>
  <c r="F1004" i="12"/>
  <c r="P1003" i="12"/>
  <c r="F1003" i="12"/>
  <c r="P1002" i="12"/>
  <c r="F1002" i="12"/>
  <c r="P1001" i="12"/>
  <c r="F1001" i="12"/>
  <c r="P1000" i="12"/>
  <c r="F1000" i="12"/>
  <c r="P999" i="12"/>
  <c r="F999" i="12"/>
  <c r="P998" i="12"/>
  <c r="F998" i="12"/>
  <c r="P997" i="12"/>
  <c r="F997" i="12"/>
  <c r="P996" i="12"/>
  <c r="F996" i="12"/>
  <c r="P995" i="12"/>
  <c r="F995" i="12"/>
  <c r="P994" i="12"/>
  <c r="F994" i="12"/>
  <c r="P993" i="12"/>
  <c r="F993" i="12"/>
  <c r="P992" i="12"/>
  <c r="F992" i="12"/>
  <c r="P991" i="12"/>
  <c r="F991" i="12"/>
  <c r="P990" i="12"/>
  <c r="F990" i="12"/>
  <c r="P989" i="12"/>
  <c r="F989" i="12"/>
  <c r="P988" i="12"/>
  <c r="F988" i="12"/>
  <c r="P987" i="12"/>
  <c r="F987" i="12"/>
  <c r="P986" i="12"/>
  <c r="F986" i="12"/>
  <c r="P985" i="12"/>
  <c r="F985" i="12"/>
  <c r="P984" i="12"/>
  <c r="F984" i="12"/>
  <c r="P983" i="12"/>
  <c r="F983" i="12"/>
  <c r="P982" i="12"/>
  <c r="F982" i="12"/>
  <c r="P981" i="12"/>
  <c r="F981" i="12"/>
  <c r="P980" i="12"/>
  <c r="F980" i="12"/>
  <c r="P979" i="12"/>
  <c r="F979" i="12"/>
  <c r="P978" i="12"/>
  <c r="F978" i="12"/>
  <c r="P977" i="12"/>
  <c r="F977" i="12"/>
  <c r="P976" i="12"/>
  <c r="F976" i="12"/>
  <c r="P975" i="12"/>
  <c r="F975" i="12"/>
  <c r="P974" i="12"/>
  <c r="F974" i="12"/>
  <c r="P973" i="12"/>
  <c r="F973" i="12"/>
  <c r="P972" i="12"/>
  <c r="F972" i="12"/>
  <c r="P971" i="12"/>
  <c r="F971" i="12"/>
  <c r="P970" i="12"/>
  <c r="F970" i="12"/>
  <c r="P969" i="12"/>
  <c r="F969" i="12"/>
  <c r="P968" i="12"/>
  <c r="F968" i="12"/>
  <c r="P967" i="12"/>
  <c r="F967" i="12"/>
  <c r="P966" i="12"/>
  <c r="F966" i="12"/>
  <c r="P965" i="12"/>
  <c r="F965" i="12"/>
  <c r="P964" i="12"/>
  <c r="F964" i="12"/>
  <c r="P963" i="12"/>
  <c r="F963" i="12"/>
  <c r="P962" i="12"/>
  <c r="F962" i="12"/>
  <c r="P961" i="12"/>
  <c r="F961" i="12"/>
  <c r="P960" i="12"/>
  <c r="F960" i="12"/>
  <c r="P959" i="12"/>
  <c r="F959" i="12"/>
  <c r="P958" i="12"/>
  <c r="F958" i="12"/>
  <c r="P957" i="12"/>
  <c r="F957" i="12"/>
  <c r="P956" i="12"/>
  <c r="F956" i="12"/>
  <c r="P955" i="12"/>
  <c r="F955" i="12"/>
  <c r="P954" i="12"/>
  <c r="F954" i="12"/>
  <c r="P953" i="12"/>
  <c r="F953" i="12"/>
  <c r="P952" i="12"/>
  <c r="F952" i="12"/>
  <c r="P951" i="12"/>
  <c r="F951" i="12"/>
  <c r="P950" i="12"/>
  <c r="F950" i="12"/>
  <c r="P949" i="12"/>
  <c r="F949" i="12"/>
  <c r="P948" i="12"/>
  <c r="F948" i="12"/>
  <c r="P947" i="12"/>
  <c r="F947" i="12"/>
  <c r="P946" i="12"/>
  <c r="F946" i="12"/>
  <c r="P945" i="12"/>
  <c r="F945" i="12"/>
  <c r="P944" i="12"/>
  <c r="F944" i="12"/>
  <c r="P943" i="12"/>
  <c r="F943" i="12"/>
  <c r="P942" i="12"/>
  <c r="F942" i="12"/>
  <c r="P941" i="12"/>
  <c r="F941" i="12"/>
  <c r="P940" i="12"/>
  <c r="F940" i="12"/>
  <c r="P939" i="12"/>
  <c r="F939" i="12"/>
  <c r="P938" i="12"/>
  <c r="F938" i="12"/>
  <c r="P937" i="12"/>
  <c r="F937" i="12"/>
  <c r="P936" i="12"/>
  <c r="F936" i="12"/>
  <c r="P935" i="12"/>
  <c r="F935" i="12"/>
  <c r="P934" i="12"/>
  <c r="F934" i="12"/>
  <c r="P933" i="12"/>
  <c r="F933" i="12"/>
  <c r="P932" i="12"/>
  <c r="F932" i="12"/>
  <c r="P931" i="12"/>
  <c r="F931" i="12"/>
  <c r="P930" i="12"/>
  <c r="F930" i="12"/>
  <c r="P929" i="12"/>
  <c r="F929" i="12"/>
  <c r="P928" i="12"/>
  <c r="F928" i="12"/>
  <c r="P927" i="12"/>
  <c r="F927" i="12"/>
  <c r="P926" i="12"/>
  <c r="F926" i="12"/>
  <c r="P925" i="12"/>
  <c r="F925" i="12"/>
  <c r="P924" i="12"/>
  <c r="F924" i="12"/>
  <c r="P923" i="12"/>
  <c r="F923" i="12"/>
  <c r="P922" i="12"/>
  <c r="F922" i="12"/>
  <c r="P921" i="12"/>
  <c r="F921" i="12"/>
  <c r="P920" i="12"/>
  <c r="F920" i="12"/>
  <c r="P919" i="12"/>
  <c r="F919" i="12"/>
  <c r="P918" i="12"/>
  <c r="F918" i="12"/>
  <c r="P917" i="12"/>
  <c r="F917" i="12"/>
  <c r="P916" i="12"/>
  <c r="F916" i="12"/>
  <c r="P915" i="12"/>
  <c r="F915" i="12"/>
  <c r="P914" i="12"/>
  <c r="F914" i="12"/>
  <c r="P913" i="12"/>
  <c r="F913" i="12"/>
  <c r="P912" i="12"/>
  <c r="F912" i="12"/>
  <c r="P911" i="12"/>
  <c r="F911" i="12"/>
  <c r="P910" i="12"/>
  <c r="F910" i="12"/>
  <c r="P909" i="12"/>
  <c r="F909" i="12"/>
  <c r="P908" i="12"/>
  <c r="F908" i="12"/>
  <c r="P907" i="12"/>
  <c r="F907" i="12"/>
  <c r="P906" i="12"/>
  <c r="F906" i="12"/>
  <c r="P905" i="12"/>
  <c r="F905" i="12"/>
  <c r="P904" i="12"/>
  <c r="F904" i="12"/>
  <c r="P903" i="12"/>
  <c r="F903" i="12"/>
  <c r="P902" i="12"/>
  <c r="F902" i="12"/>
  <c r="P901" i="12"/>
  <c r="F901" i="12"/>
  <c r="P900" i="12"/>
  <c r="F900" i="12"/>
  <c r="P899" i="12"/>
  <c r="F899" i="12"/>
  <c r="P898" i="12"/>
  <c r="F898" i="12"/>
  <c r="P897" i="12"/>
  <c r="F897" i="12"/>
  <c r="P896" i="12"/>
  <c r="F896" i="12"/>
  <c r="P895" i="12"/>
  <c r="F895" i="12"/>
  <c r="P894" i="12"/>
  <c r="F894" i="12"/>
  <c r="P893" i="12"/>
  <c r="F893" i="12"/>
  <c r="P892" i="12"/>
  <c r="F892" i="12"/>
  <c r="P891" i="12"/>
  <c r="F891" i="12"/>
  <c r="P890" i="12"/>
  <c r="F890" i="12"/>
  <c r="P889" i="12"/>
  <c r="F889" i="12"/>
  <c r="P888" i="12"/>
  <c r="F888" i="12"/>
  <c r="P887" i="12"/>
  <c r="F887" i="12"/>
  <c r="P886" i="12"/>
  <c r="F886" i="12"/>
  <c r="P885" i="12"/>
  <c r="F885" i="12"/>
  <c r="P884" i="12"/>
  <c r="F884" i="12"/>
  <c r="P883" i="12"/>
  <c r="F883" i="12"/>
  <c r="P882" i="12"/>
  <c r="F882" i="12"/>
  <c r="P881" i="12"/>
  <c r="F881" i="12"/>
  <c r="P880" i="12"/>
  <c r="F880" i="12"/>
  <c r="P879" i="12"/>
  <c r="F879" i="12"/>
  <c r="P878" i="12"/>
  <c r="F878" i="12"/>
  <c r="P877" i="12"/>
  <c r="F877" i="12"/>
  <c r="P876" i="12"/>
  <c r="F876" i="12"/>
  <c r="P875" i="12"/>
  <c r="F875" i="12"/>
  <c r="P874" i="12"/>
  <c r="F874" i="12"/>
  <c r="P873" i="12"/>
  <c r="F873" i="12"/>
  <c r="P872" i="12"/>
  <c r="F872" i="12"/>
  <c r="P871" i="12"/>
  <c r="F871" i="12"/>
  <c r="P870" i="12"/>
  <c r="F870" i="12"/>
  <c r="P869" i="12"/>
  <c r="F869" i="12"/>
  <c r="P868" i="12"/>
  <c r="F868" i="12"/>
  <c r="P867" i="12"/>
  <c r="F867" i="12"/>
  <c r="P866" i="12"/>
  <c r="F866" i="12"/>
  <c r="P865" i="12"/>
  <c r="F865" i="12"/>
  <c r="P864" i="12"/>
  <c r="F864" i="12"/>
  <c r="P863" i="12"/>
  <c r="F863" i="12"/>
  <c r="P862" i="12"/>
  <c r="F862" i="12"/>
  <c r="P861" i="12"/>
  <c r="F861" i="12"/>
  <c r="P860" i="12"/>
  <c r="F860" i="12"/>
  <c r="P859" i="12"/>
  <c r="F859" i="12"/>
  <c r="P858" i="12"/>
  <c r="F858" i="12"/>
  <c r="P857" i="12"/>
  <c r="F857" i="12"/>
  <c r="P856" i="12"/>
  <c r="F856" i="12"/>
  <c r="P855" i="12"/>
  <c r="F855" i="12"/>
  <c r="P854" i="12"/>
  <c r="F854" i="12"/>
  <c r="P853" i="12"/>
  <c r="F853" i="12"/>
  <c r="P852" i="12"/>
  <c r="F852" i="12"/>
  <c r="P851" i="12"/>
  <c r="F851" i="12"/>
  <c r="P850" i="12"/>
  <c r="F850" i="12"/>
  <c r="P849" i="12"/>
  <c r="F849" i="12"/>
  <c r="P848" i="12"/>
  <c r="F848" i="12"/>
  <c r="P847" i="12"/>
  <c r="F847" i="12"/>
  <c r="P846" i="12"/>
  <c r="F846" i="12"/>
  <c r="P845" i="12"/>
  <c r="F845" i="12"/>
  <c r="P844" i="12"/>
  <c r="F844" i="12"/>
  <c r="P843" i="12"/>
  <c r="F843" i="12"/>
  <c r="P842" i="12"/>
  <c r="F842" i="12"/>
  <c r="P841" i="12"/>
  <c r="F841" i="12"/>
  <c r="P840" i="12"/>
  <c r="F840" i="12"/>
  <c r="P839" i="12"/>
  <c r="F839" i="12"/>
  <c r="P838" i="12"/>
  <c r="F838" i="12"/>
  <c r="P837" i="12"/>
  <c r="F837" i="12"/>
  <c r="P836" i="12"/>
  <c r="F836" i="12"/>
  <c r="P835" i="12"/>
  <c r="F835" i="12"/>
  <c r="P834" i="12"/>
  <c r="F834" i="12"/>
  <c r="P833" i="12"/>
  <c r="F833" i="12"/>
  <c r="P832" i="12"/>
  <c r="F832" i="12"/>
  <c r="P831" i="12"/>
  <c r="F831" i="12"/>
  <c r="P830" i="12"/>
  <c r="F830" i="12"/>
  <c r="P829" i="12"/>
  <c r="F829" i="12"/>
  <c r="P828" i="12"/>
  <c r="F828" i="12"/>
  <c r="P827" i="12"/>
  <c r="F827" i="12"/>
  <c r="P826" i="12"/>
  <c r="F826" i="12"/>
  <c r="P825" i="12"/>
  <c r="F825" i="12"/>
  <c r="P824" i="12"/>
  <c r="F824" i="12"/>
  <c r="P823" i="12"/>
  <c r="F823" i="12"/>
  <c r="P822" i="12"/>
  <c r="F822" i="12"/>
  <c r="P821" i="12"/>
  <c r="F821" i="12"/>
  <c r="P820" i="12"/>
  <c r="F820" i="12"/>
  <c r="P819" i="12"/>
  <c r="F819" i="12"/>
  <c r="P818" i="12"/>
  <c r="F818" i="12"/>
  <c r="P817" i="12"/>
  <c r="F817" i="12"/>
  <c r="P816" i="12"/>
  <c r="F816" i="12"/>
  <c r="P815" i="12"/>
  <c r="F815" i="12"/>
  <c r="P814" i="12"/>
  <c r="F814" i="12"/>
  <c r="P813" i="12"/>
  <c r="F813" i="12"/>
  <c r="P812" i="12"/>
  <c r="F812" i="12"/>
  <c r="P811" i="12"/>
  <c r="F811" i="12"/>
  <c r="P810" i="12"/>
  <c r="F810" i="12"/>
  <c r="P809" i="12"/>
  <c r="F809" i="12"/>
  <c r="P808" i="12"/>
  <c r="F808" i="12"/>
  <c r="P807" i="12"/>
  <c r="F807" i="12"/>
  <c r="P806" i="12"/>
  <c r="F806" i="12"/>
  <c r="P805" i="12"/>
  <c r="F805" i="12"/>
  <c r="P804" i="12"/>
  <c r="F804" i="12"/>
  <c r="P803" i="12"/>
  <c r="F803" i="12"/>
  <c r="P802" i="12"/>
  <c r="F802" i="12"/>
  <c r="P801" i="12"/>
  <c r="F801" i="12"/>
  <c r="P800" i="12"/>
  <c r="F800" i="12"/>
  <c r="P799" i="12"/>
  <c r="F799" i="12"/>
  <c r="P798" i="12"/>
  <c r="F798" i="12"/>
  <c r="P797" i="12"/>
  <c r="F797" i="12"/>
  <c r="P796" i="12"/>
  <c r="F796" i="12"/>
  <c r="P795" i="12"/>
  <c r="F795" i="12"/>
  <c r="P794" i="12"/>
  <c r="F794" i="12"/>
  <c r="P793" i="12"/>
  <c r="F793" i="12"/>
  <c r="P792" i="12"/>
  <c r="F792" i="12"/>
  <c r="P791" i="12"/>
  <c r="F791" i="12"/>
  <c r="P790" i="12"/>
  <c r="F790" i="12"/>
  <c r="P789" i="12"/>
  <c r="F789" i="12"/>
  <c r="P788" i="12"/>
  <c r="F788" i="12"/>
  <c r="P787" i="12"/>
  <c r="F787" i="12"/>
  <c r="P786" i="12"/>
  <c r="F786" i="12"/>
  <c r="P785" i="12"/>
  <c r="F785" i="12"/>
  <c r="P784" i="12"/>
  <c r="F784" i="12"/>
  <c r="P783" i="12"/>
  <c r="F783" i="12"/>
  <c r="P782" i="12"/>
  <c r="F782" i="12"/>
  <c r="P781" i="12"/>
  <c r="F781" i="12"/>
  <c r="P780" i="12"/>
  <c r="F780" i="12"/>
  <c r="P779" i="12"/>
  <c r="F779" i="12"/>
  <c r="P778" i="12"/>
  <c r="F778" i="12"/>
  <c r="P777" i="12"/>
  <c r="F777" i="12"/>
  <c r="P776" i="12"/>
  <c r="F776" i="12"/>
  <c r="P775" i="12"/>
  <c r="F775" i="12"/>
  <c r="P774" i="12"/>
  <c r="F774" i="12"/>
  <c r="P773" i="12"/>
  <c r="F773" i="12"/>
  <c r="P772" i="12"/>
  <c r="F772" i="12"/>
  <c r="P771" i="12"/>
  <c r="F771" i="12"/>
  <c r="P770" i="12"/>
  <c r="F770" i="12"/>
  <c r="P769" i="12"/>
  <c r="F769" i="12"/>
  <c r="P768" i="12"/>
  <c r="F768" i="12"/>
  <c r="P767" i="12"/>
  <c r="F767" i="12"/>
  <c r="P766" i="12"/>
  <c r="F766" i="12"/>
  <c r="P765" i="12"/>
  <c r="F765" i="12"/>
  <c r="P764" i="12"/>
  <c r="F764" i="12"/>
  <c r="P763" i="12"/>
  <c r="F763" i="12"/>
  <c r="P762" i="12"/>
  <c r="F762" i="12"/>
  <c r="P761" i="12"/>
  <c r="F761" i="12"/>
  <c r="P760" i="12"/>
  <c r="F760" i="12"/>
  <c r="P759" i="12"/>
  <c r="F759" i="12"/>
  <c r="P758" i="12"/>
  <c r="F758" i="12"/>
  <c r="P757" i="12"/>
  <c r="F757" i="12"/>
  <c r="P756" i="12"/>
  <c r="F756" i="12"/>
  <c r="P755" i="12"/>
  <c r="F755" i="12"/>
  <c r="P754" i="12"/>
  <c r="F754" i="12"/>
  <c r="P753" i="12"/>
  <c r="F753" i="12"/>
  <c r="P752" i="12"/>
  <c r="F752" i="12"/>
  <c r="P751" i="12"/>
  <c r="F751" i="12"/>
  <c r="P750" i="12"/>
  <c r="F750" i="12"/>
  <c r="P749" i="12"/>
  <c r="F749" i="12"/>
  <c r="P748" i="12"/>
  <c r="F748" i="12"/>
  <c r="P747" i="12"/>
  <c r="F747" i="12"/>
  <c r="P746" i="12"/>
  <c r="F746" i="12"/>
  <c r="P745" i="12"/>
  <c r="F745" i="12"/>
  <c r="P744" i="12"/>
  <c r="F744" i="12"/>
  <c r="P743" i="12"/>
  <c r="F743" i="12"/>
  <c r="P742" i="12"/>
  <c r="F742" i="12"/>
  <c r="P741" i="12"/>
  <c r="F741" i="12"/>
  <c r="P740" i="12"/>
  <c r="F740" i="12"/>
  <c r="P739" i="12"/>
  <c r="F739" i="12"/>
  <c r="P738" i="12"/>
  <c r="F738" i="12"/>
  <c r="P737" i="12"/>
  <c r="F737" i="12"/>
  <c r="P736" i="12"/>
  <c r="F736" i="12"/>
  <c r="P735" i="12"/>
  <c r="F735" i="12"/>
  <c r="P734" i="12"/>
  <c r="F734" i="12"/>
  <c r="P733" i="12"/>
  <c r="F733" i="12"/>
  <c r="P732" i="12"/>
  <c r="F732" i="12"/>
  <c r="P731" i="12"/>
  <c r="F731" i="12"/>
  <c r="P730" i="12"/>
  <c r="F730" i="12"/>
  <c r="P729" i="12"/>
  <c r="F729" i="12"/>
  <c r="P728" i="12"/>
  <c r="F728" i="12"/>
  <c r="P727" i="12"/>
  <c r="F727" i="12"/>
  <c r="P726" i="12"/>
  <c r="F726" i="12"/>
  <c r="P725" i="12"/>
  <c r="F725" i="12"/>
  <c r="P724" i="12"/>
  <c r="F724" i="12"/>
  <c r="P723" i="12"/>
  <c r="F723" i="12"/>
  <c r="P722" i="12"/>
  <c r="F722" i="12"/>
  <c r="P721" i="12"/>
  <c r="F721" i="12"/>
  <c r="P720" i="12"/>
  <c r="F720" i="12"/>
  <c r="P719" i="12"/>
  <c r="F719" i="12"/>
  <c r="P718" i="12"/>
  <c r="F718" i="12"/>
  <c r="P717" i="12"/>
  <c r="F717" i="12"/>
  <c r="P716" i="12"/>
  <c r="F716" i="12"/>
  <c r="P715" i="12"/>
  <c r="F715" i="12"/>
  <c r="P714" i="12"/>
  <c r="F714" i="12"/>
  <c r="P713" i="12"/>
  <c r="F713" i="12"/>
  <c r="P712" i="12"/>
  <c r="F712" i="12"/>
  <c r="P711" i="12"/>
  <c r="F711" i="12"/>
  <c r="P710" i="12"/>
  <c r="F710" i="12"/>
  <c r="P709" i="12"/>
  <c r="F709" i="12"/>
  <c r="P708" i="12"/>
  <c r="F708" i="12"/>
  <c r="P707" i="12"/>
  <c r="F707" i="12"/>
  <c r="P706" i="12"/>
  <c r="F706" i="12"/>
  <c r="P705" i="12"/>
  <c r="F705" i="12"/>
  <c r="P704" i="12"/>
  <c r="F704" i="12"/>
  <c r="P703" i="12"/>
  <c r="F703" i="12"/>
  <c r="P702" i="12"/>
  <c r="F702" i="12"/>
  <c r="P701" i="12"/>
  <c r="F701" i="12"/>
  <c r="P700" i="12"/>
  <c r="F700" i="12"/>
  <c r="P699" i="12"/>
  <c r="F699" i="12"/>
  <c r="P698" i="12"/>
  <c r="F698" i="12"/>
  <c r="P697" i="12"/>
  <c r="F697" i="12"/>
  <c r="P696" i="12"/>
  <c r="F696" i="12"/>
  <c r="P695" i="12"/>
  <c r="F695" i="12"/>
  <c r="P694" i="12"/>
  <c r="F694" i="12"/>
  <c r="P693" i="12"/>
  <c r="F693" i="12"/>
  <c r="P692" i="12"/>
  <c r="F692" i="12"/>
  <c r="P691" i="12"/>
  <c r="F691" i="12"/>
  <c r="P690" i="12"/>
  <c r="F690" i="12"/>
  <c r="P689" i="12"/>
  <c r="F689" i="12"/>
  <c r="P688" i="12"/>
  <c r="F688" i="12"/>
  <c r="P687" i="12"/>
  <c r="F687" i="12"/>
  <c r="P686" i="12"/>
  <c r="F686" i="12"/>
  <c r="P685" i="12"/>
  <c r="F685" i="12"/>
  <c r="P684" i="12"/>
  <c r="F684" i="12"/>
  <c r="P683" i="12"/>
  <c r="F683" i="12"/>
  <c r="P682" i="12"/>
  <c r="F682" i="12"/>
  <c r="P681" i="12"/>
  <c r="F681" i="12"/>
  <c r="P680" i="12"/>
  <c r="F680" i="12"/>
  <c r="P679" i="12"/>
  <c r="F679" i="12"/>
  <c r="P678" i="12"/>
  <c r="F678" i="12"/>
  <c r="P677" i="12"/>
  <c r="F677" i="12"/>
  <c r="P676" i="12"/>
  <c r="F676" i="12"/>
  <c r="P675" i="12"/>
  <c r="F675" i="12"/>
  <c r="P674" i="12"/>
  <c r="F674" i="12"/>
  <c r="P673" i="12"/>
  <c r="F673" i="12"/>
  <c r="P672" i="12"/>
  <c r="F672" i="12"/>
  <c r="P671" i="12"/>
  <c r="F671" i="12"/>
  <c r="P670" i="12"/>
  <c r="F670" i="12"/>
  <c r="P669" i="12"/>
  <c r="F669" i="12"/>
  <c r="P668" i="12"/>
  <c r="F668" i="12"/>
  <c r="P667" i="12"/>
  <c r="F667" i="12"/>
  <c r="P666" i="12"/>
  <c r="F666" i="12"/>
  <c r="P665" i="12"/>
  <c r="F665" i="12"/>
  <c r="P664" i="12"/>
  <c r="F664" i="12"/>
  <c r="P663" i="12"/>
  <c r="F663" i="12"/>
  <c r="P662" i="12"/>
  <c r="F662" i="12"/>
  <c r="P661" i="12"/>
  <c r="F661" i="12"/>
  <c r="P660" i="12"/>
  <c r="F660" i="12"/>
  <c r="P659" i="12"/>
  <c r="F659" i="12"/>
  <c r="P658" i="12"/>
  <c r="F658" i="12"/>
  <c r="P657" i="12"/>
  <c r="F657" i="12"/>
  <c r="P656" i="12"/>
  <c r="F656" i="12"/>
  <c r="P655" i="12"/>
  <c r="F655" i="12"/>
  <c r="P654" i="12"/>
  <c r="F654" i="12"/>
  <c r="P653" i="12"/>
  <c r="F653" i="12"/>
  <c r="P652" i="12"/>
  <c r="F652" i="12"/>
  <c r="P651" i="12"/>
  <c r="F651" i="12"/>
  <c r="P650" i="12"/>
  <c r="F650" i="12"/>
  <c r="P649" i="12"/>
  <c r="F649" i="12"/>
  <c r="P648" i="12"/>
  <c r="F648" i="12"/>
  <c r="P647" i="12"/>
  <c r="F647" i="12"/>
  <c r="P646" i="12"/>
  <c r="F646" i="12"/>
  <c r="P645" i="12"/>
  <c r="F645" i="12"/>
  <c r="P644" i="12"/>
  <c r="F644" i="12"/>
  <c r="P643" i="12"/>
  <c r="F643" i="12"/>
  <c r="P642" i="12"/>
  <c r="F642" i="12"/>
  <c r="P641" i="12"/>
  <c r="F641" i="12"/>
  <c r="P640" i="12"/>
  <c r="F640" i="12"/>
  <c r="P639" i="12"/>
  <c r="F639" i="12"/>
  <c r="P638" i="12"/>
  <c r="F638" i="12"/>
  <c r="P637" i="12"/>
  <c r="F637" i="12"/>
  <c r="P636" i="12"/>
  <c r="F636" i="12"/>
  <c r="P635" i="12"/>
  <c r="F635" i="12"/>
  <c r="P634" i="12"/>
  <c r="F634" i="12"/>
  <c r="P633" i="12"/>
  <c r="F633" i="12"/>
  <c r="P632" i="12"/>
  <c r="F632" i="12"/>
  <c r="P631" i="12"/>
  <c r="F631" i="12"/>
  <c r="P630" i="12"/>
  <c r="F630" i="12"/>
  <c r="P629" i="12"/>
  <c r="F629" i="12"/>
  <c r="P628" i="12"/>
  <c r="F628" i="12"/>
  <c r="P627" i="12"/>
  <c r="F627" i="12"/>
  <c r="P626" i="12"/>
  <c r="F626" i="12"/>
  <c r="P625" i="12"/>
  <c r="F625" i="12"/>
  <c r="P624" i="12"/>
  <c r="F624" i="12"/>
  <c r="P623" i="12"/>
  <c r="F623" i="12"/>
  <c r="P622" i="12"/>
  <c r="F622" i="12"/>
  <c r="P621" i="12"/>
  <c r="F621" i="12"/>
  <c r="P620" i="12"/>
  <c r="F620" i="12"/>
  <c r="P619" i="12"/>
  <c r="F619" i="12"/>
  <c r="P618" i="12"/>
  <c r="F618" i="12"/>
  <c r="P617" i="12"/>
  <c r="F617" i="12"/>
  <c r="P616" i="12"/>
  <c r="F616" i="12"/>
  <c r="P615" i="12"/>
  <c r="F615" i="12"/>
  <c r="P614" i="12"/>
  <c r="F614" i="12"/>
  <c r="P613" i="12"/>
  <c r="F613" i="12"/>
  <c r="P612" i="12"/>
  <c r="F612" i="12"/>
  <c r="P611" i="12"/>
  <c r="F611" i="12"/>
  <c r="P610" i="12"/>
  <c r="F610" i="12"/>
  <c r="P609" i="12"/>
  <c r="F609" i="12"/>
  <c r="P608" i="12"/>
  <c r="F608" i="12"/>
  <c r="P607" i="12"/>
  <c r="F607" i="12"/>
  <c r="P606" i="12"/>
  <c r="F606" i="12"/>
  <c r="P605" i="12"/>
  <c r="F605" i="12"/>
  <c r="P604" i="12"/>
  <c r="F604" i="12"/>
  <c r="P603" i="12"/>
  <c r="F603" i="12"/>
  <c r="P602" i="12"/>
  <c r="F602" i="12"/>
  <c r="P601" i="12"/>
  <c r="F601" i="12"/>
  <c r="P600" i="12"/>
  <c r="F600" i="12"/>
  <c r="P599" i="12"/>
  <c r="F599" i="12"/>
  <c r="P598" i="12"/>
  <c r="F598" i="12"/>
  <c r="P597" i="12"/>
  <c r="F597" i="12"/>
  <c r="P596" i="12"/>
  <c r="F596" i="12"/>
  <c r="P595" i="12"/>
  <c r="F595" i="12"/>
  <c r="P594" i="12"/>
  <c r="F594" i="12"/>
  <c r="P593" i="12"/>
  <c r="F593" i="12"/>
  <c r="P592" i="12"/>
  <c r="F592" i="12"/>
  <c r="P591" i="12"/>
  <c r="F591" i="12"/>
  <c r="P590" i="12"/>
  <c r="F590" i="12"/>
  <c r="P589" i="12"/>
  <c r="F589" i="12"/>
  <c r="P588" i="12"/>
  <c r="F588" i="12"/>
  <c r="P587" i="12"/>
  <c r="F587" i="12"/>
  <c r="P586" i="12"/>
  <c r="F586" i="12"/>
  <c r="P585" i="12"/>
  <c r="F585" i="12"/>
  <c r="P584" i="12"/>
  <c r="F584" i="12"/>
  <c r="P583" i="12"/>
  <c r="F583" i="12"/>
  <c r="P582" i="12"/>
  <c r="F582" i="12"/>
  <c r="P581" i="12"/>
  <c r="F581" i="12"/>
  <c r="P580" i="12"/>
  <c r="F580" i="12"/>
  <c r="P579" i="12"/>
  <c r="F579" i="12"/>
  <c r="P578" i="12"/>
  <c r="F578" i="12"/>
  <c r="P577" i="12"/>
  <c r="F577" i="12"/>
  <c r="P576" i="12"/>
  <c r="F576" i="12"/>
  <c r="P575" i="12"/>
  <c r="F575" i="12"/>
  <c r="P574" i="12"/>
  <c r="F574" i="12"/>
  <c r="P573" i="12"/>
  <c r="F573" i="12"/>
  <c r="P572" i="12"/>
  <c r="F572" i="12"/>
  <c r="P571" i="12"/>
  <c r="F571" i="12"/>
  <c r="P570" i="12"/>
  <c r="F570" i="12"/>
  <c r="P569" i="12"/>
  <c r="F569" i="12"/>
  <c r="P568" i="12"/>
  <c r="F568" i="12"/>
  <c r="P567" i="12"/>
  <c r="F567" i="12"/>
  <c r="P566" i="12"/>
  <c r="F566" i="12"/>
  <c r="P565" i="12"/>
  <c r="F565" i="12"/>
  <c r="P564" i="12"/>
  <c r="F564" i="12"/>
  <c r="P563" i="12"/>
  <c r="F563" i="12"/>
  <c r="P562" i="12"/>
  <c r="F562" i="12"/>
  <c r="P561" i="12"/>
  <c r="F561" i="12"/>
  <c r="P560" i="12"/>
  <c r="F560" i="12"/>
  <c r="P559" i="12"/>
  <c r="F559" i="12"/>
  <c r="P558" i="12"/>
  <c r="F558" i="12"/>
  <c r="P557" i="12"/>
  <c r="F557" i="12"/>
  <c r="P556" i="12"/>
  <c r="F556" i="12"/>
  <c r="P555" i="12"/>
  <c r="F555" i="12"/>
  <c r="P554" i="12"/>
  <c r="F554" i="12"/>
  <c r="P553" i="12"/>
  <c r="F553" i="12"/>
  <c r="P552" i="12"/>
  <c r="F552" i="12"/>
  <c r="P551" i="12"/>
  <c r="F551" i="12"/>
  <c r="P550" i="12"/>
  <c r="F550" i="12"/>
  <c r="P549" i="12"/>
  <c r="F549" i="12"/>
  <c r="P548" i="12"/>
  <c r="F548" i="12"/>
  <c r="P547" i="12"/>
  <c r="F547" i="12"/>
  <c r="P546" i="12"/>
  <c r="F546" i="12"/>
  <c r="P545" i="12"/>
  <c r="F545" i="12"/>
  <c r="P544" i="12"/>
  <c r="F544" i="12"/>
  <c r="P543" i="12"/>
  <c r="F543" i="12"/>
  <c r="P542" i="12"/>
  <c r="F542" i="12"/>
  <c r="P541" i="12"/>
  <c r="M541" i="12"/>
  <c r="K541" i="12"/>
  <c r="F541" i="12"/>
  <c r="P540" i="12"/>
  <c r="M540" i="12"/>
  <c r="K540" i="12"/>
  <c r="F540" i="12"/>
  <c r="P539" i="12"/>
  <c r="M539" i="12"/>
  <c r="K539" i="12"/>
  <c r="F539" i="12"/>
  <c r="P538" i="12"/>
  <c r="M538" i="12"/>
  <c r="K538" i="12"/>
  <c r="F538" i="12"/>
  <c r="P537" i="12"/>
  <c r="M537" i="12"/>
  <c r="K537" i="12"/>
  <c r="F537" i="12"/>
  <c r="P536" i="12"/>
  <c r="M536" i="12"/>
  <c r="K536" i="12"/>
  <c r="F536" i="12"/>
  <c r="P535" i="12"/>
  <c r="M535" i="12"/>
  <c r="K535" i="12"/>
  <c r="F535" i="12"/>
  <c r="P534" i="12"/>
  <c r="M534" i="12"/>
  <c r="K534" i="12"/>
  <c r="F534" i="12"/>
  <c r="P533" i="12"/>
  <c r="M533" i="12"/>
  <c r="K533" i="12"/>
  <c r="F533" i="12"/>
  <c r="P532" i="12"/>
  <c r="M532" i="12"/>
  <c r="K532" i="12"/>
  <c r="F532" i="12"/>
  <c r="P531" i="12"/>
  <c r="M531" i="12"/>
  <c r="K531" i="12"/>
  <c r="F531" i="12"/>
  <c r="P530" i="12"/>
  <c r="M530" i="12"/>
  <c r="K530" i="12"/>
  <c r="F530" i="12"/>
  <c r="P529" i="12"/>
  <c r="M529" i="12"/>
  <c r="K529" i="12"/>
  <c r="F529" i="12"/>
  <c r="P528" i="12"/>
  <c r="M528" i="12"/>
  <c r="K528" i="12"/>
  <c r="F528" i="12"/>
  <c r="P527" i="12"/>
  <c r="M527" i="12"/>
  <c r="K527" i="12"/>
  <c r="F527" i="12"/>
  <c r="P526" i="12"/>
  <c r="M526" i="12"/>
  <c r="K526" i="12"/>
  <c r="F526" i="12"/>
  <c r="P525" i="12"/>
  <c r="M525" i="12"/>
  <c r="K525" i="12"/>
  <c r="F525" i="12"/>
  <c r="P524" i="12"/>
  <c r="M524" i="12"/>
  <c r="K524" i="12"/>
  <c r="F524" i="12"/>
  <c r="P523" i="12"/>
  <c r="M523" i="12"/>
  <c r="K523" i="12"/>
  <c r="F523" i="12"/>
  <c r="P522" i="12"/>
  <c r="M522" i="12"/>
  <c r="K522" i="12"/>
  <c r="F522" i="12"/>
  <c r="P521" i="12"/>
  <c r="M521" i="12"/>
  <c r="K521" i="12"/>
  <c r="F521" i="12"/>
  <c r="P520" i="12"/>
  <c r="M520" i="12"/>
  <c r="K520" i="12"/>
  <c r="F520" i="12"/>
  <c r="P519" i="12"/>
  <c r="M519" i="12"/>
  <c r="K519" i="12"/>
  <c r="F519" i="12"/>
  <c r="P518" i="12"/>
  <c r="M518" i="12"/>
  <c r="K518" i="12"/>
  <c r="F518" i="12"/>
  <c r="P517" i="12"/>
  <c r="M517" i="12"/>
  <c r="K517" i="12"/>
  <c r="F517" i="12"/>
  <c r="P516" i="12"/>
  <c r="M516" i="12"/>
  <c r="K516" i="12"/>
  <c r="F516" i="12"/>
  <c r="P515" i="12"/>
  <c r="M515" i="12"/>
  <c r="K515" i="12"/>
  <c r="F515" i="12"/>
  <c r="P514" i="12"/>
  <c r="M514" i="12"/>
  <c r="K514" i="12"/>
  <c r="F514" i="12"/>
  <c r="P513" i="12"/>
  <c r="M513" i="12"/>
  <c r="K513" i="12"/>
  <c r="F513" i="12"/>
  <c r="P512" i="12"/>
  <c r="M512" i="12"/>
  <c r="K512" i="12"/>
  <c r="F512" i="12"/>
  <c r="P511" i="12"/>
  <c r="M511" i="12"/>
  <c r="K511" i="12"/>
  <c r="F511" i="12"/>
  <c r="P510" i="12"/>
  <c r="M510" i="12"/>
  <c r="K510" i="12"/>
  <c r="F510" i="12"/>
  <c r="P509" i="12"/>
  <c r="M509" i="12"/>
  <c r="K509" i="12"/>
  <c r="F509" i="12"/>
  <c r="P508" i="12"/>
  <c r="M508" i="12"/>
  <c r="K508" i="12"/>
  <c r="F508" i="12"/>
  <c r="P507" i="12"/>
  <c r="M507" i="12"/>
  <c r="K507" i="12"/>
  <c r="F507" i="12"/>
  <c r="P506" i="12"/>
  <c r="M506" i="12"/>
  <c r="K506" i="12"/>
  <c r="F506" i="12"/>
  <c r="P505" i="12"/>
  <c r="M505" i="12"/>
  <c r="K505" i="12"/>
  <c r="F505" i="12"/>
  <c r="P504" i="12"/>
  <c r="M504" i="12"/>
  <c r="K504" i="12"/>
  <c r="F504" i="12"/>
  <c r="P503" i="12"/>
  <c r="M503" i="12"/>
  <c r="K503" i="12"/>
  <c r="F503" i="12"/>
  <c r="P502" i="12"/>
  <c r="M502" i="12"/>
  <c r="K502" i="12"/>
  <c r="F502" i="12"/>
  <c r="P501" i="12"/>
  <c r="M501" i="12"/>
  <c r="K501" i="12"/>
  <c r="F501" i="12"/>
  <c r="P500" i="12"/>
  <c r="M500" i="12"/>
  <c r="K500" i="12"/>
  <c r="F500" i="12"/>
  <c r="P499" i="12"/>
  <c r="M499" i="12"/>
  <c r="K499" i="12"/>
  <c r="F499" i="12"/>
  <c r="P498" i="12"/>
  <c r="M498" i="12"/>
  <c r="K498" i="12"/>
  <c r="F498" i="12"/>
  <c r="P497" i="12"/>
  <c r="M497" i="12"/>
  <c r="K497" i="12"/>
  <c r="F497" i="12"/>
  <c r="P496" i="12"/>
  <c r="M496" i="12"/>
  <c r="K496" i="12"/>
  <c r="F496" i="12"/>
  <c r="P495" i="12"/>
  <c r="M495" i="12"/>
  <c r="K495" i="12"/>
  <c r="F495" i="12"/>
  <c r="P494" i="12"/>
  <c r="M494" i="12"/>
  <c r="K494" i="12"/>
  <c r="F494" i="12"/>
  <c r="P493" i="12"/>
  <c r="M493" i="12"/>
  <c r="K493" i="12"/>
  <c r="F493" i="12"/>
  <c r="P492" i="12"/>
  <c r="M492" i="12"/>
  <c r="K492" i="12"/>
  <c r="F492" i="12"/>
  <c r="P491" i="12"/>
  <c r="M491" i="12"/>
  <c r="K491" i="12"/>
  <c r="F491" i="12"/>
  <c r="P490" i="12"/>
  <c r="M490" i="12"/>
  <c r="K490" i="12"/>
  <c r="F490" i="12"/>
  <c r="P489" i="12"/>
  <c r="M489" i="12"/>
  <c r="K489" i="12"/>
  <c r="F489" i="12"/>
  <c r="P488" i="12"/>
  <c r="M488" i="12"/>
  <c r="K488" i="12"/>
  <c r="F488" i="12"/>
  <c r="P487" i="12"/>
  <c r="M487" i="12"/>
  <c r="K487" i="12"/>
  <c r="F487" i="12"/>
  <c r="P486" i="12"/>
  <c r="M486" i="12"/>
  <c r="K486" i="12"/>
  <c r="F486" i="12"/>
  <c r="P485" i="12"/>
  <c r="M485" i="12"/>
  <c r="K485" i="12"/>
  <c r="F485" i="12"/>
  <c r="P484" i="12"/>
  <c r="M484" i="12"/>
  <c r="K484" i="12"/>
  <c r="F484" i="12"/>
  <c r="P483" i="12"/>
  <c r="M483" i="12"/>
  <c r="K483" i="12"/>
  <c r="F483" i="12"/>
  <c r="P482" i="12"/>
  <c r="M482" i="12"/>
  <c r="K482" i="12"/>
  <c r="F482" i="12"/>
  <c r="P481" i="12"/>
  <c r="M481" i="12"/>
  <c r="K481" i="12"/>
  <c r="F481" i="12"/>
  <c r="P480" i="12"/>
  <c r="M480" i="12"/>
  <c r="K480" i="12"/>
  <c r="F480" i="12"/>
  <c r="P479" i="12"/>
  <c r="M479" i="12"/>
  <c r="K479" i="12"/>
  <c r="F479" i="12"/>
  <c r="P478" i="12"/>
  <c r="M478" i="12"/>
  <c r="K478" i="12"/>
  <c r="F478" i="12"/>
  <c r="P477" i="12"/>
  <c r="M477" i="12"/>
  <c r="K477" i="12"/>
  <c r="F477" i="12"/>
  <c r="P476" i="12"/>
  <c r="M476" i="12"/>
  <c r="K476" i="12"/>
  <c r="F476" i="12"/>
  <c r="P475" i="12"/>
  <c r="M475" i="12"/>
  <c r="K475" i="12"/>
  <c r="F475" i="12"/>
  <c r="P474" i="12"/>
  <c r="M474" i="12"/>
  <c r="K474" i="12"/>
  <c r="F474" i="12"/>
  <c r="P473" i="12"/>
  <c r="M473" i="12"/>
  <c r="K473" i="12"/>
  <c r="F473" i="12"/>
  <c r="P472" i="12"/>
  <c r="M472" i="12"/>
  <c r="K472" i="12"/>
  <c r="F472" i="12"/>
  <c r="P471" i="12"/>
  <c r="M471" i="12"/>
  <c r="K471" i="12"/>
  <c r="F471" i="12"/>
  <c r="P470" i="12"/>
  <c r="M470" i="12"/>
  <c r="K470" i="12"/>
  <c r="F470" i="12"/>
  <c r="P469" i="12"/>
  <c r="M469" i="12"/>
  <c r="K469" i="12"/>
  <c r="F469" i="12"/>
  <c r="P468" i="12"/>
  <c r="M468" i="12"/>
  <c r="K468" i="12"/>
  <c r="F468" i="12"/>
  <c r="P467" i="12"/>
  <c r="M467" i="12"/>
  <c r="K467" i="12"/>
  <c r="F467" i="12"/>
  <c r="P466" i="12"/>
  <c r="M466" i="12"/>
  <c r="K466" i="12"/>
  <c r="F466" i="12"/>
  <c r="P465" i="12"/>
  <c r="M465" i="12"/>
  <c r="K465" i="12"/>
  <c r="F465" i="12"/>
  <c r="P464" i="12"/>
  <c r="M464" i="12"/>
  <c r="K464" i="12"/>
  <c r="F464" i="12"/>
  <c r="P463" i="12"/>
  <c r="M463" i="12"/>
  <c r="K463" i="12"/>
  <c r="F463" i="12"/>
  <c r="P462" i="12"/>
  <c r="M462" i="12"/>
  <c r="K462" i="12"/>
  <c r="F462" i="12"/>
  <c r="P461" i="12"/>
  <c r="M461" i="12"/>
  <c r="K461" i="12"/>
  <c r="F461" i="12"/>
  <c r="P460" i="12"/>
  <c r="M460" i="12"/>
  <c r="K460" i="12"/>
  <c r="F460" i="12"/>
  <c r="P459" i="12"/>
  <c r="M459" i="12"/>
  <c r="K459" i="12"/>
  <c r="F459" i="12"/>
  <c r="P458" i="12"/>
  <c r="M458" i="12"/>
  <c r="K458" i="12"/>
  <c r="F458" i="12"/>
  <c r="P457" i="12"/>
  <c r="M457" i="12"/>
  <c r="K457" i="12"/>
  <c r="F457" i="12"/>
  <c r="P456" i="12"/>
  <c r="M456" i="12"/>
  <c r="K456" i="12"/>
  <c r="F456" i="12"/>
  <c r="P455" i="12"/>
  <c r="M455" i="12"/>
  <c r="K455" i="12"/>
  <c r="F455" i="12"/>
  <c r="P454" i="12"/>
  <c r="M454" i="12"/>
  <c r="K454" i="12"/>
  <c r="F454" i="12"/>
  <c r="P453" i="12"/>
  <c r="M453" i="12"/>
  <c r="K453" i="12"/>
  <c r="F453" i="12"/>
  <c r="P452" i="12"/>
  <c r="M452" i="12"/>
  <c r="K452" i="12"/>
  <c r="F452" i="12"/>
  <c r="P451" i="12"/>
  <c r="M451" i="12"/>
  <c r="K451" i="12"/>
  <c r="F451" i="12"/>
  <c r="P450" i="12"/>
  <c r="M450" i="12"/>
  <c r="K450" i="12"/>
  <c r="F450" i="12"/>
  <c r="P449" i="12"/>
  <c r="M449" i="12"/>
  <c r="K449" i="12"/>
  <c r="F449" i="12"/>
  <c r="P448" i="12"/>
  <c r="M448" i="12"/>
  <c r="K448" i="12"/>
  <c r="F448" i="12"/>
  <c r="P447" i="12"/>
  <c r="M447" i="12"/>
  <c r="K447" i="12"/>
  <c r="F447" i="12"/>
  <c r="P446" i="12"/>
  <c r="M446" i="12"/>
  <c r="K446" i="12"/>
  <c r="F446" i="12"/>
  <c r="P445" i="12"/>
  <c r="M445" i="12"/>
  <c r="K445" i="12"/>
  <c r="F445" i="12"/>
  <c r="P444" i="12"/>
  <c r="M444" i="12"/>
  <c r="K444" i="12"/>
  <c r="F444" i="12"/>
  <c r="P443" i="12"/>
  <c r="M443" i="12"/>
  <c r="K443" i="12"/>
  <c r="F443" i="12"/>
  <c r="P442" i="12"/>
  <c r="M442" i="12"/>
  <c r="K442" i="12"/>
  <c r="F442" i="12"/>
  <c r="P441" i="12"/>
  <c r="M441" i="12"/>
  <c r="K441" i="12"/>
  <c r="F441" i="12"/>
  <c r="P440" i="12"/>
  <c r="M440" i="12"/>
  <c r="K440" i="12"/>
  <c r="F440" i="12"/>
  <c r="P439" i="12"/>
  <c r="M439" i="12"/>
  <c r="K439" i="12"/>
  <c r="F439" i="12"/>
  <c r="P438" i="12"/>
  <c r="M438" i="12"/>
  <c r="K438" i="12"/>
  <c r="F438" i="12"/>
  <c r="P437" i="12"/>
  <c r="M437" i="12"/>
  <c r="K437" i="12"/>
  <c r="F437" i="12"/>
  <c r="P436" i="12"/>
  <c r="M436" i="12"/>
  <c r="K436" i="12"/>
  <c r="F436" i="12"/>
  <c r="P435" i="12"/>
  <c r="M435" i="12"/>
  <c r="K435" i="12"/>
  <c r="F435" i="12"/>
  <c r="P434" i="12"/>
  <c r="M434" i="12"/>
  <c r="K434" i="12"/>
  <c r="F434" i="12"/>
  <c r="P433" i="12"/>
  <c r="M433" i="12"/>
  <c r="K433" i="12"/>
  <c r="F433" i="12"/>
  <c r="P432" i="12"/>
  <c r="M432" i="12"/>
  <c r="K432" i="12"/>
  <c r="F432" i="12"/>
  <c r="P431" i="12"/>
  <c r="M431" i="12"/>
  <c r="K431" i="12"/>
  <c r="F431" i="12"/>
  <c r="P430" i="12"/>
  <c r="M430" i="12"/>
  <c r="K430" i="12"/>
  <c r="F430" i="12"/>
  <c r="P429" i="12"/>
  <c r="M429" i="12"/>
  <c r="K429" i="12"/>
  <c r="F429" i="12"/>
  <c r="P428" i="12"/>
  <c r="M428" i="12"/>
  <c r="K428" i="12"/>
  <c r="F428" i="12"/>
  <c r="P427" i="12"/>
  <c r="M427" i="12"/>
  <c r="K427" i="12"/>
  <c r="F427" i="12"/>
  <c r="P426" i="12"/>
  <c r="M426" i="12"/>
  <c r="K426" i="12"/>
  <c r="F426" i="12"/>
  <c r="P425" i="12"/>
  <c r="M425" i="12"/>
  <c r="K425" i="12"/>
  <c r="F425" i="12"/>
  <c r="P424" i="12"/>
  <c r="M424" i="12"/>
  <c r="K424" i="12"/>
  <c r="F424" i="12"/>
  <c r="P423" i="12"/>
  <c r="M423" i="12"/>
  <c r="K423" i="12"/>
  <c r="F423" i="12"/>
  <c r="P422" i="12"/>
  <c r="M422" i="12"/>
  <c r="K422" i="12"/>
  <c r="F422" i="12"/>
  <c r="P421" i="12"/>
  <c r="M421" i="12"/>
  <c r="K421" i="12"/>
  <c r="F421" i="12"/>
  <c r="P420" i="12"/>
  <c r="M420" i="12"/>
  <c r="K420" i="12"/>
  <c r="F420" i="12"/>
  <c r="P419" i="12"/>
  <c r="M419" i="12"/>
  <c r="K419" i="12"/>
  <c r="F419" i="12"/>
  <c r="P418" i="12"/>
  <c r="M418" i="12"/>
  <c r="K418" i="12"/>
  <c r="F418" i="12"/>
  <c r="P417" i="12"/>
  <c r="M417" i="12"/>
  <c r="K417" i="12"/>
  <c r="F417" i="12"/>
  <c r="P416" i="12"/>
  <c r="M416" i="12"/>
  <c r="K416" i="12"/>
  <c r="F416" i="12"/>
  <c r="P415" i="12"/>
  <c r="M415" i="12"/>
  <c r="K415" i="12"/>
  <c r="F415" i="12"/>
  <c r="P414" i="12"/>
  <c r="M414" i="12"/>
  <c r="K414" i="12"/>
  <c r="F414" i="12"/>
  <c r="P413" i="12"/>
  <c r="M413" i="12"/>
  <c r="K413" i="12"/>
  <c r="F413" i="12"/>
  <c r="P412" i="12"/>
  <c r="M412" i="12"/>
  <c r="K412" i="12"/>
  <c r="F412" i="12"/>
  <c r="P411" i="12"/>
  <c r="M411" i="12"/>
  <c r="K411" i="12"/>
  <c r="F411" i="12"/>
  <c r="P410" i="12"/>
  <c r="M410" i="12"/>
  <c r="K410" i="12"/>
  <c r="F410" i="12"/>
  <c r="P409" i="12"/>
  <c r="M409" i="12"/>
  <c r="K409" i="12"/>
  <c r="F409" i="12"/>
  <c r="P408" i="12"/>
  <c r="M408" i="12"/>
  <c r="K408" i="12"/>
  <c r="F408" i="12"/>
  <c r="P407" i="12"/>
  <c r="M407" i="12"/>
  <c r="K407" i="12"/>
  <c r="F407" i="12"/>
  <c r="P406" i="12"/>
  <c r="M406" i="12"/>
  <c r="K406" i="12"/>
  <c r="F406" i="12"/>
  <c r="P405" i="12"/>
  <c r="M405" i="12"/>
  <c r="K405" i="12"/>
  <c r="F405" i="12"/>
  <c r="P404" i="12"/>
  <c r="M404" i="12"/>
  <c r="K404" i="12"/>
  <c r="F404" i="12"/>
  <c r="P403" i="12"/>
  <c r="M403" i="12"/>
  <c r="K403" i="12"/>
  <c r="F403" i="12"/>
  <c r="P402" i="12"/>
  <c r="M402" i="12"/>
  <c r="K402" i="12"/>
  <c r="F402" i="12"/>
  <c r="P401" i="12"/>
  <c r="M401" i="12"/>
  <c r="K401" i="12"/>
  <c r="F401" i="12"/>
  <c r="P400" i="12"/>
  <c r="M400" i="12"/>
  <c r="K400" i="12"/>
  <c r="F400" i="12"/>
  <c r="P399" i="12"/>
  <c r="M399" i="12"/>
  <c r="K399" i="12"/>
  <c r="F399" i="12"/>
  <c r="P398" i="12"/>
  <c r="M398" i="12"/>
  <c r="K398" i="12"/>
  <c r="F398" i="12"/>
  <c r="P397" i="12"/>
  <c r="M397" i="12"/>
  <c r="K397" i="12"/>
  <c r="F397" i="12"/>
  <c r="P396" i="12"/>
  <c r="M396" i="12"/>
  <c r="K396" i="12"/>
  <c r="F396" i="12"/>
  <c r="P395" i="12"/>
  <c r="M395" i="12"/>
  <c r="K395" i="12"/>
  <c r="F395" i="12"/>
  <c r="P394" i="12"/>
  <c r="M394" i="12"/>
  <c r="K394" i="12"/>
  <c r="F394" i="12"/>
  <c r="P393" i="12"/>
  <c r="M393" i="12"/>
  <c r="K393" i="12"/>
  <c r="F393" i="12"/>
  <c r="P392" i="12"/>
  <c r="M392" i="12"/>
  <c r="K392" i="12"/>
  <c r="F392" i="12"/>
  <c r="P391" i="12"/>
  <c r="M391" i="12"/>
  <c r="K391" i="12"/>
  <c r="F391" i="12"/>
  <c r="P390" i="12"/>
  <c r="M390" i="12"/>
  <c r="K390" i="12"/>
  <c r="F390" i="12"/>
  <c r="P389" i="12"/>
  <c r="M389" i="12"/>
  <c r="K389" i="12"/>
  <c r="F389" i="12"/>
  <c r="P388" i="12"/>
  <c r="M388" i="12"/>
  <c r="K388" i="12"/>
  <c r="F388" i="12"/>
  <c r="P387" i="12"/>
  <c r="M387" i="12"/>
  <c r="K387" i="12"/>
  <c r="F387" i="12"/>
  <c r="P386" i="12"/>
  <c r="M386" i="12"/>
  <c r="K386" i="12"/>
  <c r="F386" i="12"/>
  <c r="P385" i="12"/>
  <c r="M385" i="12"/>
  <c r="K385" i="12"/>
  <c r="F385" i="12"/>
  <c r="P384" i="12"/>
  <c r="M384" i="12"/>
  <c r="K384" i="12"/>
  <c r="F384" i="12"/>
  <c r="P383" i="12"/>
  <c r="M383" i="12"/>
  <c r="K383" i="12"/>
  <c r="F383" i="12"/>
  <c r="P382" i="12"/>
  <c r="M382" i="12"/>
  <c r="K382" i="12"/>
  <c r="F382" i="12"/>
  <c r="P381" i="12"/>
  <c r="M381" i="12"/>
  <c r="K381" i="12"/>
  <c r="F381" i="12"/>
  <c r="P380" i="12"/>
  <c r="M380" i="12"/>
  <c r="K380" i="12"/>
  <c r="F380" i="12"/>
  <c r="P379" i="12"/>
  <c r="M379" i="12"/>
  <c r="K379" i="12"/>
  <c r="F379" i="12"/>
  <c r="P378" i="12"/>
  <c r="M378" i="12"/>
  <c r="K378" i="12"/>
  <c r="F378" i="12"/>
  <c r="P377" i="12"/>
  <c r="M377" i="12"/>
  <c r="K377" i="12"/>
  <c r="F377" i="12"/>
  <c r="P376" i="12"/>
  <c r="M376" i="12"/>
  <c r="K376" i="12"/>
  <c r="F376" i="12"/>
  <c r="P375" i="12"/>
  <c r="M375" i="12"/>
  <c r="K375" i="12"/>
  <c r="F375" i="12"/>
  <c r="P374" i="12"/>
  <c r="M374" i="12"/>
  <c r="K374" i="12"/>
  <c r="F374" i="12"/>
  <c r="P373" i="12"/>
  <c r="M373" i="12"/>
  <c r="K373" i="12"/>
  <c r="F373" i="12"/>
  <c r="P372" i="12"/>
  <c r="M372" i="12"/>
  <c r="K372" i="12"/>
  <c r="F372" i="12"/>
  <c r="P371" i="12"/>
  <c r="M371" i="12"/>
  <c r="K371" i="12"/>
  <c r="F371" i="12"/>
  <c r="P370" i="12"/>
  <c r="M370" i="12"/>
  <c r="K370" i="12"/>
  <c r="F370" i="12"/>
  <c r="P369" i="12"/>
  <c r="M369" i="12"/>
  <c r="K369" i="12"/>
  <c r="F369" i="12"/>
  <c r="P368" i="12"/>
  <c r="M368" i="12"/>
  <c r="K368" i="12"/>
  <c r="F368" i="12"/>
  <c r="P367" i="12"/>
  <c r="M367" i="12"/>
  <c r="K367" i="12"/>
  <c r="F367" i="12"/>
  <c r="P366" i="12"/>
  <c r="M366" i="12"/>
  <c r="K366" i="12"/>
  <c r="F366" i="12"/>
  <c r="P365" i="12"/>
  <c r="M365" i="12"/>
  <c r="K365" i="12"/>
  <c r="F365" i="12"/>
  <c r="P364" i="12"/>
  <c r="M364" i="12"/>
  <c r="K364" i="12"/>
  <c r="F364" i="12"/>
  <c r="P363" i="12"/>
  <c r="M363" i="12"/>
  <c r="K363" i="12"/>
  <c r="F363" i="12"/>
  <c r="P362" i="12"/>
  <c r="M362" i="12"/>
  <c r="K362" i="12"/>
  <c r="F362" i="12"/>
  <c r="P361" i="12"/>
  <c r="M361" i="12"/>
  <c r="K361" i="12"/>
  <c r="F361" i="12"/>
  <c r="P360" i="12"/>
  <c r="M360" i="12"/>
  <c r="K360" i="12"/>
  <c r="F360" i="12"/>
  <c r="P359" i="12"/>
  <c r="M359" i="12"/>
  <c r="K359" i="12"/>
  <c r="F359" i="12"/>
  <c r="P358" i="12"/>
  <c r="M358" i="12"/>
  <c r="K358" i="12"/>
  <c r="F358" i="12"/>
  <c r="P357" i="12"/>
  <c r="M357" i="12"/>
  <c r="K357" i="12"/>
  <c r="F357" i="12"/>
  <c r="P356" i="12"/>
  <c r="M356" i="12"/>
  <c r="K356" i="12"/>
  <c r="F356" i="12"/>
  <c r="P355" i="12"/>
  <c r="M355" i="12"/>
  <c r="K355" i="12"/>
  <c r="F355" i="12"/>
  <c r="P354" i="12"/>
  <c r="M354" i="12"/>
  <c r="K354" i="12"/>
  <c r="F354" i="12"/>
  <c r="P353" i="12"/>
  <c r="M353" i="12"/>
  <c r="K353" i="12"/>
  <c r="F353" i="12"/>
  <c r="P352" i="12"/>
  <c r="M352" i="12"/>
  <c r="K352" i="12"/>
  <c r="F352" i="12"/>
  <c r="P351" i="12"/>
  <c r="M351" i="12"/>
  <c r="K351" i="12"/>
  <c r="F351" i="12"/>
  <c r="P350" i="12"/>
  <c r="M350" i="12"/>
  <c r="K350" i="12"/>
  <c r="F350" i="12"/>
  <c r="P349" i="12"/>
  <c r="M349" i="12"/>
  <c r="K349" i="12"/>
  <c r="F349" i="12"/>
  <c r="P348" i="12"/>
  <c r="M348" i="12"/>
  <c r="K348" i="12"/>
  <c r="F348" i="12"/>
  <c r="P347" i="12"/>
  <c r="M347" i="12"/>
  <c r="K347" i="12"/>
  <c r="F347" i="12"/>
  <c r="P346" i="12"/>
  <c r="M346" i="12"/>
  <c r="K346" i="12"/>
  <c r="F346" i="12"/>
  <c r="P345" i="12"/>
  <c r="M345" i="12"/>
  <c r="K345" i="12"/>
  <c r="F345" i="12"/>
  <c r="P344" i="12"/>
  <c r="M344" i="12"/>
  <c r="K344" i="12"/>
  <c r="F344" i="12"/>
  <c r="P343" i="12"/>
  <c r="M343" i="12"/>
  <c r="K343" i="12"/>
  <c r="F343" i="12"/>
  <c r="P342" i="12"/>
  <c r="M342" i="12"/>
  <c r="K342" i="12"/>
  <c r="F342" i="12"/>
  <c r="P341" i="12"/>
  <c r="M341" i="12"/>
  <c r="K341" i="12"/>
  <c r="F341" i="12"/>
  <c r="P340" i="12"/>
  <c r="M340" i="12"/>
  <c r="K340" i="12"/>
  <c r="F340" i="12"/>
  <c r="P339" i="12"/>
  <c r="M339" i="12"/>
  <c r="K339" i="12"/>
  <c r="F339" i="12"/>
  <c r="P338" i="12"/>
  <c r="M338" i="12"/>
  <c r="K338" i="12"/>
  <c r="F338" i="12"/>
  <c r="P337" i="12"/>
  <c r="M337" i="12"/>
  <c r="K337" i="12"/>
  <c r="F337" i="12"/>
  <c r="P336" i="12"/>
  <c r="M336" i="12"/>
  <c r="K336" i="12"/>
  <c r="F336" i="12"/>
  <c r="P335" i="12"/>
  <c r="M335" i="12"/>
  <c r="K335" i="12"/>
  <c r="F335" i="12"/>
  <c r="P334" i="12"/>
  <c r="M334" i="12"/>
  <c r="K334" i="12"/>
  <c r="F334" i="12"/>
  <c r="P333" i="12"/>
  <c r="M333" i="12"/>
  <c r="K333" i="12"/>
  <c r="F333" i="12"/>
  <c r="P332" i="12"/>
  <c r="M332" i="12"/>
  <c r="K332" i="12"/>
  <c r="F332" i="12"/>
  <c r="P331" i="12"/>
  <c r="M331" i="12"/>
  <c r="K331" i="12"/>
  <c r="F331" i="12"/>
  <c r="P330" i="12"/>
  <c r="M330" i="12"/>
  <c r="K330" i="12"/>
  <c r="F330" i="12"/>
  <c r="P329" i="12"/>
  <c r="M329" i="12"/>
  <c r="K329" i="12"/>
  <c r="F329" i="12"/>
  <c r="P328" i="12"/>
  <c r="M328" i="12"/>
  <c r="K328" i="12"/>
  <c r="F328" i="12"/>
  <c r="P327" i="12"/>
  <c r="M327" i="12"/>
  <c r="K327" i="12"/>
  <c r="F327" i="12"/>
  <c r="P326" i="12"/>
  <c r="M326" i="12"/>
  <c r="K326" i="12"/>
  <c r="F326" i="12"/>
  <c r="P325" i="12"/>
  <c r="M325" i="12"/>
  <c r="K325" i="12"/>
  <c r="F325" i="12"/>
  <c r="P324" i="12"/>
  <c r="M324" i="12"/>
  <c r="K324" i="12"/>
  <c r="F324" i="12"/>
  <c r="P323" i="12"/>
  <c r="M323" i="12"/>
  <c r="K323" i="12"/>
  <c r="F323" i="12"/>
  <c r="P322" i="12"/>
  <c r="M322" i="12"/>
  <c r="K322" i="12"/>
  <c r="F322" i="12"/>
  <c r="P321" i="12"/>
  <c r="M321" i="12"/>
  <c r="K321" i="12"/>
  <c r="F321" i="12"/>
  <c r="P320" i="12"/>
  <c r="M320" i="12"/>
  <c r="K320" i="12"/>
  <c r="F320" i="12"/>
  <c r="P319" i="12"/>
  <c r="M319" i="12"/>
  <c r="K319" i="12"/>
  <c r="F319" i="12"/>
  <c r="P318" i="12"/>
  <c r="M318" i="12"/>
  <c r="K318" i="12"/>
  <c r="F318" i="12"/>
  <c r="P317" i="12"/>
  <c r="M317" i="12"/>
  <c r="K317" i="12"/>
  <c r="F317" i="12"/>
  <c r="P316" i="12"/>
  <c r="M316" i="12"/>
  <c r="K316" i="12"/>
  <c r="F316" i="12"/>
  <c r="P315" i="12"/>
  <c r="M315" i="12"/>
  <c r="K315" i="12"/>
  <c r="F315" i="12"/>
  <c r="P314" i="12"/>
  <c r="M314" i="12"/>
  <c r="K314" i="12"/>
  <c r="F314" i="12"/>
  <c r="P313" i="12"/>
  <c r="M313" i="12"/>
  <c r="K313" i="12"/>
  <c r="F313" i="12"/>
  <c r="P312" i="12"/>
  <c r="M312" i="12"/>
  <c r="K312" i="12"/>
  <c r="F312" i="12"/>
  <c r="P311" i="12"/>
  <c r="M311" i="12"/>
  <c r="K311" i="12"/>
  <c r="F311" i="12"/>
  <c r="P310" i="12"/>
  <c r="M310" i="12"/>
  <c r="K310" i="12"/>
  <c r="F310" i="12"/>
  <c r="P309" i="12"/>
  <c r="M309" i="12"/>
  <c r="K309" i="12"/>
  <c r="F309" i="12"/>
  <c r="P308" i="12"/>
  <c r="M308" i="12"/>
  <c r="K308" i="12"/>
  <c r="F308" i="12"/>
  <c r="P307" i="12"/>
  <c r="M307" i="12"/>
  <c r="K307" i="12"/>
  <c r="F307" i="12"/>
  <c r="P306" i="12"/>
  <c r="M306" i="12"/>
  <c r="K306" i="12"/>
  <c r="F306" i="12"/>
  <c r="P305" i="12"/>
  <c r="M305" i="12"/>
  <c r="K305" i="12"/>
  <c r="F305" i="12"/>
  <c r="P304" i="12"/>
  <c r="M304" i="12"/>
  <c r="K304" i="12"/>
  <c r="F304" i="12"/>
  <c r="P303" i="12"/>
  <c r="M303" i="12"/>
  <c r="K303" i="12"/>
  <c r="F303" i="12"/>
  <c r="P302" i="12"/>
  <c r="M302" i="12"/>
  <c r="K302" i="12"/>
  <c r="F302" i="12"/>
  <c r="P301" i="12"/>
  <c r="M301" i="12"/>
  <c r="K301" i="12"/>
  <c r="F301" i="12"/>
  <c r="P300" i="12"/>
  <c r="M300" i="12"/>
  <c r="K300" i="12"/>
  <c r="F300" i="12"/>
  <c r="P299" i="12"/>
  <c r="M299" i="12"/>
  <c r="K299" i="12"/>
  <c r="F299" i="12"/>
  <c r="P298" i="12"/>
  <c r="M298" i="12"/>
  <c r="K298" i="12"/>
  <c r="F298" i="12"/>
  <c r="P297" i="12"/>
  <c r="M297" i="12"/>
  <c r="K297" i="12"/>
  <c r="F297" i="12"/>
  <c r="P296" i="12"/>
  <c r="M296" i="12"/>
  <c r="K296" i="12"/>
  <c r="F296" i="12"/>
  <c r="P295" i="12"/>
  <c r="M295" i="12"/>
  <c r="K295" i="12"/>
  <c r="F295" i="12"/>
  <c r="P294" i="12"/>
  <c r="M294" i="12"/>
  <c r="K294" i="12"/>
  <c r="F294" i="12"/>
  <c r="P293" i="12"/>
  <c r="M293" i="12"/>
  <c r="K293" i="12"/>
  <c r="F293" i="12"/>
  <c r="P292" i="12"/>
  <c r="M292" i="12"/>
  <c r="K292" i="12"/>
  <c r="F292" i="12"/>
  <c r="P291" i="12"/>
  <c r="M291" i="12"/>
  <c r="K291" i="12"/>
  <c r="F291" i="12"/>
  <c r="P290" i="12"/>
  <c r="M290" i="12"/>
  <c r="K290" i="12"/>
  <c r="F290" i="12"/>
  <c r="P289" i="12"/>
  <c r="M289" i="12"/>
  <c r="K289" i="12"/>
  <c r="F289" i="12"/>
  <c r="P288" i="12"/>
  <c r="M288" i="12"/>
  <c r="K288" i="12"/>
  <c r="F288" i="12"/>
  <c r="P287" i="12"/>
  <c r="M287" i="12"/>
  <c r="K287" i="12"/>
  <c r="F287" i="12"/>
  <c r="P286" i="12"/>
  <c r="M286" i="12"/>
  <c r="K286" i="12"/>
  <c r="F286" i="12"/>
  <c r="P285" i="12"/>
  <c r="M285" i="12"/>
  <c r="K285" i="12"/>
  <c r="F285" i="12"/>
  <c r="P284" i="12"/>
  <c r="M284" i="12"/>
  <c r="K284" i="12"/>
  <c r="F284" i="12"/>
  <c r="P283" i="12"/>
  <c r="M283" i="12"/>
  <c r="K283" i="12"/>
  <c r="F283" i="12"/>
  <c r="P282" i="12"/>
  <c r="M282" i="12"/>
  <c r="K282" i="12"/>
  <c r="F282" i="12"/>
  <c r="P281" i="12"/>
  <c r="M281" i="12"/>
  <c r="K281" i="12"/>
  <c r="F281" i="12"/>
  <c r="P280" i="12"/>
  <c r="M280" i="12"/>
  <c r="K280" i="12"/>
  <c r="F280" i="12"/>
  <c r="P279" i="12"/>
  <c r="M279" i="12"/>
  <c r="K279" i="12"/>
  <c r="F279" i="12"/>
  <c r="P278" i="12"/>
  <c r="M278" i="12"/>
  <c r="K278" i="12"/>
  <c r="F278" i="12"/>
  <c r="P277" i="12"/>
  <c r="M277" i="12"/>
  <c r="K277" i="12"/>
  <c r="F277" i="12"/>
  <c r="P276" i="12"/>
  <c r="M276" i="12"/>
  <c r="K276" i="12"/>
  <c r="F276" i="12"/>
  <c r="P275" i="12"/>
  <c r="M275" i="12"/>
  <c r="K275" i="12"/>
  <c r="F275" i="12"/>
  <c r="P274" i="12"/>
  <c r="M274" i="12"/>
  <c r="K274" i="12"/>
  <c r="F274" i="12"/>
  <c r="P273" i="12"/>
  <c r="M273" i="12"/>
  <c r="K273" i="12"/>
  <c r="F273" i="12"/>
  <c r="P272" i="12"/>
  <c r="M272" i="12"/>
  <c r="K272" i="12"/>
  <c r="F272" i="12"/>
  <c r="P271" i="12"/>
  <c r="M271" i="12"/>
  <c r="K271" i="12"/>
  <c r="F271" i="12"/>
  <c r="P270" i="12"/>
  <c r="M270" i="12"/>
  <c r="K270" i="12"/>
  <c r="F270" i="12"/>
  <c r="P269" i="12"/>
  <c r="M269" i="12"/>
  <c r="K269" i="12"/>
  <c r="F269" i="12"/>
  <c r="P268" i="12"/>
  <c r="M268" i="12"/>
  <c r="K268" i="12"/>
  <c r="F268" i="12"/>
  <c r="P267" i="12"/>
  <c r="M267" i="12"/>
  <c r="K267" i="12"/>
  <c r="F267" i="12"/>
  <c r="P266" i="12"/>
  <c r="M266" i="12"/>
  <c r="K266" i="12"/>
  <c r="F266" i="12"/>
  <c r="P265" i="12"/>
  <c r="M265" i="12"/>
  <c r="K265" i="12"/>
  <c r="F265" i="12"/>
  <c r="P264" i="12"/>
  <c r="M264" i="12"/>
  <c r="K264" i="12"/>
  <c r="F264" i="12"/>
  <c r="P263" i="12"/>
  <c r="M263" i="12"/>
  <c r="K263" i="12"/>
  <c r="F263" i="12"/>
  <c r="P262" i="12"/>
  <c r="M262" i="12"/>
  <c r="K262" i="12"/>
  <c r="F262" i="12"/>
  <c r="P261" i="12"/>
  <c r="M261" i="12"/>
  <c r="K261" i="12"/>
  <c r="F261" i="12"/>
  <c r="P260" i="12"/>
  <c r="M260" i="12"/>
  <c r="K260" i="12"/>
  <c r="F260" i="12"/>
  <c r="P259" i="12"/>
  <c r="M259" i="12"/>
  <c r="K259" i="12"/>
  <c r="F259" i="12"/>
  <c r="P258" i="12"/>
  <c r="M258" i="12"/>
  <c r="K258" i="12"/>
  <c r="F258" i="12"/>
  <c r="P257" i="12"/>
  <c r="M257" i="12"/>
  <c r="K257" i="12"/>
  <c r="F257" i="12"/>
  <c r="P256" i="12"/>
  <c r="M256" i="12"/>
  <c r="K256" i="12"/>
  <c r="F256" i="12"/>
  <c r="P255" i="12"/>
  <c r="M255" i="12"/>
  <c r="K255" i="12"/>
  <c r="F255" i="12"/>
  <c r="P254" i="12"/>
  <c r="M254" i="12"/>
  <c r="K254" i="12"/>
  <c r="F254" i="12"/>
  <c r="P253" i="12"/>
  <c r="M253" i="12"/>
  <c r="K253" i="12"/>
  <c r="F253" i="12"/>
  <c r="P252" i="12"/>
  <c r="M252" i="12"/>
  <c r="K252" i="12"/>
  <c r="F252" i="12"/>
  <c r="P251" i="12"/>
  <c r="M251" i="12"/>
  <c r="K251" i="12"/>
  <c r="F251" i="12"/>
  <c r="P250" i="12"/>
  <c r="M250" i="12"/>
  <c r="K250" i="12"/>
  <c r="F250" i="12"/>
  <c r="P249" i="12"/>
  <c r="M249" i="12"/>
  <c r="K249" i="12"/>
  <c r="F249" i="12"/>
  <c r="P248" i="12"/>
  <c r="M248" i="12"/>
  <c r="K248" i="12"/>
  <c r="F248" i="12"/>
  <c r="P247" i="12"/>
  <c r="M247" i="12"/>
  <c r="K247" i="12"/>
  <c r="F247" i="12"/>
  <c r="P246" i="12"/>
  <c r="M246" i="12"/>
  <c r="K246" i="12"/>
  <c r="F246" i="12"/>
  <c r="P245" i="12"/>
  <c r="M245" i="12"/>
  <c r="K245" i="12"/>
  <c r="F245" i="12"/>
  <c r="P244" i="12"/>
  <c r="M244" i="12"/>
  <c r="K244" i="12"/>
  <c r="F244" i="12"/>
  <c r="P243" i="12"/>
  <c r="M243" i="12"/>
  <c r="K243" i="12"/>
  <c r="F243" i="12"/>
  <c r="P242" i="12"/>
  <c r="M242" i="12"/>
  <c r="K242" i="12"/>
  <c r="F242" i="12"/>
  <c r="P241" i="12"/>
  <c r="M241" i="12"/>
  <c r="K241" i="12"/>
  <c r="F241" i="12"/>
  <c r="P240" i="12"/>
  <c r="M240" i="12"/>
  <c r="K240" i="12"/>
  <c r="F240" i="12"/>
  <c r="P239" i="12"/>
  <c r="M239" i="12"/>
  <c r="K239" i="12"/>
  <c r="F239" i="12"/>
  <c r="P238" i="12"/>
  <c r="M238" i="12"/>
  <c r="K238" i="12"/>
  <c r="F238" i="12"/>
  <c r="P237" i="12"/>
  <c r="M237" i="12"/>
  <c r="K237" i="12"/>
  <c r="F237" i="12"/>
  <c r="P236" i="12"/>
  <c r="M236" i="12"/>
  <c r="K236" i="12"/>
  <c r="F236" i="12"/>
  <c r="P235" i="12"/>
  <c r="M235" i="12"/>
  <c r="K235" i="12"/>
  <c r="F235" i="12"/>
  <c r="P234" i="12"/>
  <c r="M234" i="12"/>
  <c r="K234" i="12"/>
  <c r="F234" i="12"/>
  <c r="P233" i="12"/>
  <c r="M233" i="12"/>
  <c r="K233" i="12"/>
  <c r="F233" i="12"/>
  <c r="P232" i="12"/>
  <c r="M232" i="12"/>
  <c r="K232" i="12"/>
  <c r="F232" i="12"/>
  <c r="P231" i="12"/>
  <c r="M231" i="12"/>
  <c r="K231" i="12"/>
  <c r="F231" i="12"/>
  <c r="P230" i="12"/>
  <c r="M230" i="12"/>
  <c r="K230" i="12"/>
  <c r="F230" i="12"/>
  <c r="P229" i="12"/>
  <c r="M229" i="12"/>
  <c r="K229" i="12"/>
  <c r="F229" i="12"/>
  <c r="P228" i="12"/>
  <c r="M228" i="12"/>
  <c r="K228" i="12"/>
  <c r="F228" i="12"/>
  <c r="P227" i="12"/>
  <c r="M227" i="12"/>
  <c r="K227" i="12"/>
  <c r="F227" i="12"/>
  <c r="P226" i="12"/>
  <c r="M226" i="12"/>
  <c r="K226" i="12"/>
  <c r="F226" i="12"/>
  <c r="P225" i="12"/>
  <c r="M225" i="12"/>
  <c r="K225" i="12"/>
  <c r="F225" i="12"/>
  <c r="P224" i="12"/>
  <c r="M224" i="12"/>
  <c r="K224" i="12"/>
  <c r="F224" i="12"/>
  <c r="P223" i="12"/>
  <c r="M223" i="12"/>
  <c r="K223" i="12"/>
  <c r="F223" i="12"/>
  <c r="P222" i="12"/>
  <c r="M222" i="12"/>
  <c r="K222" i="12"/>
  <c r="F222" i="12"/>
  <c r="P221" i="12"/>
  <c r="M221" i="12"/>
  <c r="K221" i="12"/>
  <c r="F221" i="12"/>
  <c r="P220" i="12"/>
  <c r="M220" i="12"/>
  <c r="K220" i="12"/>
  <c r="F220" i="12"/>
  <c r="P219" i="12"/>
  <c r="M219" i="12"/>
  <c r="K219" i="12"/>
  <c r="F219" i="12"/>
  <c r="P218" i="12"/>
  <c r="M218" i="12"/>
  <c r="K218" i="12"/>
  <c r="F218" i="12"/>
  <c r="P217" i="12"/>
  <c r="M217" i="12"/>
  <c r="K217" i="12"/>
  <c r="F217" i="12"/>
  <c r="P216" i="12"/>
  <c r="M216" i="12"/>
  <c r="K216" i="12"/>
  <c r="F216" i="12"/>
  <c r="P215" i="12"/>
  <c r="M215" i="12"/>
  <c r="K215" i="12"/>
  <c r="F215" i="12"/>
  <c r="P214" i="12"/>
  <c r="M214" i="12"/>
  <c r="K214" i="12"/>
  <c r="F214" i="12"/>
  <c r="P213" i="12"/>
  <c r="M213" i="12"/>
  <c r="K213" i="12"/>
  <c r="F213" i="12"/>
  <c r="P212" i="12"/>
  <c r="M212" i="12"/>
  <c r="K212" i="12"/>
  <c r="F212" i="12"/>
  <c r="P211" i="12"/>
  <c r="M211" i="12"/>
  <c r="K211" i="12"/>
  <c r="F211" i="12"/>
  <c r="P210" i="12"/>
  <c r="M210" i="12"/>
  <c r="K210" i="12"/>
  <c r="F210" i="12"/>
  <c r="P209" i="12"/>
  <c r="M209" i="12"/>
  <c r="K209" i="12"/>
  <c r="F209" i="12"/>
  <c r="P208" i="12"/>
  <c r="M208" i="12"/>
  <c r="K208" i="12"/>
  <c r="F208" i="12"/>
  <c r="P207" i="12"/>
  <c r="M207" i="12"/>
  <c r="K207" i="12"/>
  <c r="F207" i="12"/>
  <c r="P206" i="12"/>
  <c r="M206" i="12"/>
  <c r="K206" i="12"/>
  <c r="F206" i="12"/>
  <c r="P205" i="12"/>
  <c r="M205" i="12"/>
  <c r="K205" i="12"/>
  <c r="F205" i="12"/>
  <c r="P204" i="12"/>
  <c r="M204" i="12"/>
  <c r="K204" i="12"/>
  <c r="F204" i="12"/>
  <c r="P203" i="12"/>
  <c r="M203" i="12"/>
  <c r="K203" i="12"/>
  <c r="F203" i="12"/>
  <c r="P202" i="12"/>
  <c r="M202" i="12"/>
  <c r="K202" i="12"/>
  <c r="F202" i="12"/>
  <c r="P201" i="12"/>
  <c r="M201" i="12"/>
  <c r="K201" i="12"/>
  <c r="F201" i="12"/>
  <c r="P200" i="12"/>
  <c r="M200" i="12"/>
  <c r="K200" i="12"/>
  <c r="F200" i="12"/>
  <c r="P199" i="12"/>
  <c r="M199" i="12"/>
  <c r="K199" i="12"/>
  <c r="F199" i="12"/>
  <c r="P198" i="12"/>
  <c r="M198" i="12"/>
  <c r="K198" i="12"/>
  <c r="F198" i="12"/>
  <c r="P197" i="12"/>
  <c r="M197" i="12"/>
  <c r="K197" i="12"/>
  <c r="F197" i="12"/>
  <c r="P196" i="12"/>
  <c r="M196" i="12"/>
  <c r="K196" i="12"/>
  <c r="F196" i="12"/>
  <c r="P195" i="12"/>
  <c r="M195" i="12"/>
  <c r="K195" i="12"/>
  <c r="F195" i="12"/>
  <c r="P194" i="12"/>
  <c r="M194" i="12"/>
  <c r="K194" i="12"/>
  <c r="F194" i="12"/>
  <c r="P193" i="12"/>
  <c r="M193" i="12"/>
  <c r="K193" i="12"/>
  <c r="F193" i="12"/>
  <c r="P192" i="12"/>
  <c r="M192" i="12"/>
  <c r="K192" i="12"/>
  <c r="F192" i="12"/>
  <c r="P191" i="12"/>
  <c r="M191" i="12"/>
  <c r="K191" i="12"/>
  <c r="F191" i="12"/>
  <c r="P190" i="12"/>
  <c r="M190" i="12"/>
  <c r="K190" i="12"/>
  <c r="F190" i="12"/>
  <c r="P189" i="12"/>
  <c r="M189" i="12"/>
  <c r="K189" i="12"/>
  <c r="F189" i="12"/>
  <c r="P188" i="12"/>
  <c r="M188" i="12"/>
  <c r="K188" i="12"/>
  <c r="F188" i="12"/>
  <c r="P187" i="12"/>
  <c r="M187" i="12"/>
  <c r="K187" i="12"/>
  <c r="F187" i="12"/>
  <c r="P186" i="12"/>
  <c r="M186" i="12"/>
  <c r="K186" i="12"/>
  <c r="F186" i="12"/>
  <c r="P185" i="12"/>
  <c r="M185" i="12"/>
  <c r="K185" i="12"/>
  <c r="F185" i="12"/>
  <c r="P184" i="12"/>
  <c r="M184" i="12"/>
  <c r="K184" i="12"/>
  <c r="F184" i="12"/>
  <c r="P183" i="12"/>
  <c r="M183" i="12"/>
  <c r="K183" i="12"/>
  <c r="F183" i="12"/>
  <c r="P182" i="12"/>
  <c r="M182" i="12"/>
  <c r="K182" i="12"/>
  <c r="F182" i="12"/>
  <c r="P181" i="12"/>
  <c r="M181" i="12"/>
  <c r="K181" i="12"/>
  <c r="F181" i="12"/>
  <c r="P180" i="12"/>
  <c r="M180" i="12"/>
  <c r="K180" i="12"/>
  <c r="F180" i="12"/>
  <c r="P179" i="12"/>
  <c r="M179" i="12"/>
  <c r="K179" i="12"/>
  <c r="F179" i="12"/>
  <c r="P178" i="12"/>
  <c r="M178" i="12"/>
  <c r="K178" i="12"/>
  <c r="F178" i="12"/>
  <c r="P177" i="12"/>
  <c r="M177" i="12"/>
  <c r="K177" i="12"/>
  <c r="F177" i="12"/>
  <c r="P176" i="12"/>
  <c r="M176" i="12"/>
  <c r="K176" i="12"/>
  <c r="F176" i="12"/>
  <c r="P175" i="12"/>
  <c r="M175" i="12"/>
  <c r="K175" i="12"/>
  <c r="F175" i="12"/>
  <c r="P174" i="12"/>
  <c r="M174" i="12"/>
  <c r="K174" i="12"/>
  <c r="F174" i="12"/>
  <c r="P173" i="12"/>
  <c r="M173" i="12"/>
  <c r="K173" i="12"/>
  <c r="F173" i="12"/>
  <c r="P172" i="12"/>
  <c r="M172" i="12"/>
  <c r="K172" i="12"/>
  <c r="F172" i="12"/>
  <c r="P171" i="12"/>
  <c r="M171" i="12"/>
  <c r="K171" i="12"/>
  <c r="F171" i="12"/>
  <c r="P170" i="12"/>
  <c r="M170" i="12"/>
  <c r="K170" i="12"/>
  <c r="F170" i="12"/>
  <c r="P169" i="12"/>
  <c r="M169" i="12"/>
  <c r="K169" i="12"/>
  <c r="F169" i="12"/>
  <c r="P168" i="12"/>
  <c r="M168" i="12"/>
  <c r="K168" i="12"/>
  <c r="F168" i="12"/>
  <c r="P167" i="12"/>
  <c r="M167" i="12"/>
  <c r="K167" i="12"/>
  <c r="F167" i="12"/>
  <c r="P166" i="12"/>
  <c r="M166" i="12"/>
  <c r="K166" i="12"/>
  <c r="F166" i="12"/>
  <c r="P165" i="12"/>
  <c r="M165" i="12"/>
  <c r="K165" i="12"/>
  <c r="F165" i="12"/>
  <c r="P164" i="12"/>
  <c r="M164" i="12"/>
  <c r="K164" i="12"/>
  <c r="F164" i="12"/>
  <c r="P163" i="12"/>
  <c r="M163" i="12"/>
  <c r="K163" i="12"/>
  <c r="F163" i="12"/>
  <c r="P162" i="12"/>
  <c r="M162" i="12"/>
  <c r="K162" i="12"/>
  <c r="F162" i="12"/>
  <c r="P161" i="12"/>
  <c r="M161" i="12"/>
  <c r="K161" i="12"/>
  <c r="F161" i="12"/>
  <c r="P160" i="12"/>
  <c r="M160" i="12"/>
  <c r="K160" i="12"/>
  <c r="F160" i="12"/>
  <c r="P159" i="12"/>
  <c r="M159" i="12"/>
  <c r="K159" i="12"/>
  <c r="F159" i="12"/>
  <c r="P158" i="12"/>
  <c r="M158" i="12"/>
  <c r="K158" i="12"/>
  <c r="F158" i="12"/>
  <c r="P157" i="12"/>
  <c r="M157" i="12"/>
  <c r="K157" i="12"/>
  <c r="F157" i="12"/>
  <c r="P156" i="12"/>
  <c r="M156" i="12"/>
  <c r="K156" i="12"/>
  <c r="F156" i="12"/>
  <c r="P155" i="12"/>
  <c r="M155" i="12"/>
  <c r="K155" i="12"/>
  <c r="F155" i="12"/>
  <c r="P154" i="12"/>
  <c r="M154" i="12"/>
  <c r="K154" i="12"/>
  <c r="F154" i="12"/>
  <c r="P153" i="12"/>
  <c r="M153" i="12"/>
  <c r="K153" i="12"/>
  <c r="F153" i="12"/>
  <c r="P152" i="12"/>
  <c r="M152" i="12"/>
  <c r="K152" i="12"/>
  <c r="F152" i="12"/>
  <c r="P151" i="12"/>
  <c r="M151" i="12"/>
  <c r="K151" i="12"/>
  <c r="F151" i="12"/>
  <c r="P150" i="12"/>
  <c r="M150" i="12"/>
  <c r="K150" i="12"/>
  <c r="F150" i="12"/>
  <c r="P149" i="12"/>
  <c r="M149" i="12"/>
  <c r="K149" i="12"/>
  <c r="F149" i="12"/>
  <c r="P148" i="12"/>
  <c r="M148" i="12"/>
  <c r="K148" i="12"/>
  <c r="F148" i="12"/>
  <c r="P147" i="12"/>
  <c r="M147" i="12"/>
  <c r="K147" i="12"/>
  <c r="F147" i="12"/>
  <c r="P146" i="12"/>
  <c r="M146" i="12"/>
  <c r="K146" i="12"/>
  <c r="F146" i="12"/>
  <c r="P145" i="12"/>
  <c r="M145" i="12"/>
  <c r="K145" i="12"/>
  <c r="F145" i="12"/>
  <c r="P144" i="12"/>
  <c r="M144" i="12"/>
  <c r="K144" i="12"/>
  <c r="F144" i="12"/>
  <c r="P143" i="12"/>
  <c r="M143" i="12"/>
  <c r="K143" i="12"/>
  <c r="F143" i="12"/>
  <c r="P142" i="12"/>
  <c r="M142" i="12"/>
  <c r="K142" i="12"/>
  <c r="F142" i="12"/>
  <c r="P141" i="12"/>
  <c r="M141" i="12"/>
  <c r="K141" i="12"/>
  <c r="F141" i="12"/>
  <c r="P140" i="12"/>
  <c r="M140" i="12"/>
  <c r="K140" i="12"/>
  <c r="F140" i="12"/>
  <c r="P139" i="12"/>
  <c r="M139" i="12"/>
  <c r="K139" i="12"/>
  <c r="F139" i="12"/>
  <c r="P138" i="12"/>
  <c r="M138" i="12"/>
  <c r="K138" i="12"/>
  <c r="F138" i="12"/>
  <c r="P137" i="12"/>
  <c r="M137" i="12"/>
  <c r="K137" i="12"/>
  <c r="F137" i="12"/>
  <c r="P136" i="12"/>
  <c r="M136" i="12"/>
  <c r="K136" i="12"/>
  <c r="F136" i="12"/>
  <c r="P135" i="12"/>
  <c r="M135" i="12"/>
  <c r="K135" i="12"/>
  <c r="F135" i="12"/>
  <c r="P134" i="12"/>
  <c r="M134" i="12"/>
  <c r="K134" i="12"/>
  <c r="F134" i="12"/>
  <c r="P133" i="12"/>
  <c r="M133" i="12"/>
  <c r="K133" i="12"/>
  <c r="F133" i="12"/>
  <c r="P132" i="12"/>
  <c r="M132" i="12"/>
  <c r="K132" i="12"/>
  <c r="F132" i="12"/>
  <c r="P131" i="12"/>
  <c r="M131" i="12"/>
  <c r="K131" i="12"/>
  <c r="F131" i="12"/>
  <c r="P130" i="12"/>
  <c r="M130" i="12"/>
  <c r="K130" i="12"/>
  <c r="F130" i="12"/>
  <c r="P129" i="12"/>
  <c r="M129" i="12"/>
  <c r="K129" i="12"/>
  <c r="F129" i="12"/>
  <c r="P128" i="12"/>
  <c r="M128" i="12"/>
  <c r="K128" i="12"/>
  <c r="F128" i="12"/>
  <c r="P127" i="12"/>
  <c r="M127" i="12"/>
  <c r="K127" i="12"/>
  <c r="F127" i="12"/>
  <c r="P126" i="12"/>
  <c r="M126" i="12"/>
  <c r="K126" i="12"/>
  <c r="F126" i="12"/>
  <c r="P125" i="12"/>
  <c r="M125" i="12"/>
  <c r="K125" i="12"/>
  <c r="F125" i="12"/>
  <c r="P124" i="12"/>
  <c r="M124" i="12"/>
  <c r="K124" i="12"/>
  <c r="F124" i="12"/>
  <c r="P123" i="12"/>
  <c r="M123" i="12"/>
  <c r="K123" i="12"/>
  <c r="F123" i="12"/>
  <c r="P122" i="12"/>
  <c r="M122" i="12"/>
  <c r="K122" i="12"/>
  <c r="F122" i="12"/>
  <c r="P121" i="12"/>
  <c r="M121" i="12"/>
  <c r="K121" i="12"/>
  <c r="F121" i="12"/>
  <c r="P120" i="12"/>
  <c r="M120" i="12"/>
  <c r="K120" i="12"/>
  <c r="F120" i="12"/>
  <c r="P119" i="12"/>
  <c r="M119" i="12"/>
  <c r="K119" i="12"/>
  <c r="F119" i="12"/>
  <c r="P118" i="12"/>
  <c r="M118" i="12"/>
  <c r="K118" i="12"/>
  <c r="F118" i="12"/>
  <c r="P117" i="12"/>
  <c r="M117" i="12"/>
  <c r="K117" i="12"/>
  <c r="F117" i="12"/>
  <c r="P116" i="12"/>
  <c r="M116" i="12"/>
  <c r="K116" i="12"/>
  <c r="F116" i="12"/>
  <c r="P115" i="12"/>
  <c r="M115" i="12"/>
  <c r="K115" i="12"/>
  <c r="F115" i="12"/>
  <c r="P114" i="12"/>
  <c r="M114" i="12"/>
  <c r="K114" i="12"/>
  <c r="F114" i="12"/>
  <c r="P113" i="12"/>
  <c r="M113" i="12"/>
  <c r="K113" i="12"/>
  <c r="F113" i="12"/>
  <c r="P112" i="12"/>
  <c r="M112" i="12"/>
  <c r="K112" i="12"/>
  <c r="F112" i="12"/>
  <c r="P111" i="12"/>
  <c r="M111" i="12"/>
  <c r="K111" i="12"/>
  <c r="F111" i="12"/>
  <c r="P110" i="12"/>
  <c r="M110" i="12"/>
  <c r="K110" i="12"/>
  <c r="F110" i="12"/>
  <c r="P109" i="12"/>
  <c r="M109" i="12"/>
  <c r="K109" i="12"/>
  <c r="F109" i="12"/>
  <c r="P108" i="12"/>
  <c r="M108" i="12"/>
  <c r="K108" i="12"/>
  <c r="F108" i="12"/>
  <c r="P107" i="12"/>
  <c r="M107" i="12"/>
  <c r="K107" i="12"/>
  <c r="F107" i="12"/>
  <c r="P106" i="12"/>
  <c r="M106" i="12"/>
  <c r="K106" i="12"/>
  <c r="F106" i="12"/>
  <c r="P105" i="12"/>
  <c r="M105" i="12"/>
  <c r="K105" i="12"/>
  <c r="F105" i="12"/>
  <c r="P104" i="12"/>
  <c r="M104" i="12"/>
  <c r="K104" i="12"/>
  <c r="F104" i="12"/>
  <c r="P103" i="12"/>
  <c r="M103" i="12"/>
  <c r="K103" i="12"/>
  <c r="F103" i="12"/>
  <c r="P102" i="12"/>
  <c r="M102" i="12"/>
  <c r="K102" i="12"/>
  <c r="F102" i="12"/>
  <c r="P101" i="12"/>
  <c r="M101" i="12"/>
  <c r="K101" i="12"/>
  <c r="F101" i="12"/>
  <c r="P100" i="12"/>
  <c r="M100" i="12"/>
  <c r="K100" i="12"/>
  <c r="F100" i="12"/>
  <c r="P99" i="12"/>
  <c r="M99" i="12"/>
  <c r="K99" i="12"/>
  <c r="F99" i="12"/>
  <c r="P98" i="12"/>
  <c r="M98" i="12"/>
  <c r="K98" i="12"/>
  <c r="F98" i="12"/>
  <c r="P97" i="12"/>
  <c r="M97" i="12"/>
  <c r="K97" i="12"/>
  <c r="F97" i="12"/>
  <c r="P96" i="12"/>
  <c r="M96" i="12"/>
  <c r="K96" i="12"/>
  <c r="F96" i="12"/>
  <c r="P95" i="12"/>
  <c r="M95" i="12"/>
  <c r="K95" i="12"/>
  <c r="F95" i="12"/>
  <c r="P94" i="12"/>
  <c r="M94" i="12"/>
  <c r="K94" i="12"/>
  <c r="F94" i="12"/>
  <c r="P93" i="12"/>
  <c r="M93" i="12"/>
  <c r="K93" i="12"/>
  <c r="F93" i="12"/>
  <c r="P92" i="12"/>
  <c r="M92" i="12"/>
  <c r="K92" i="12"/>
  <c r="F92" i="12"/>
  <c r="P91" i="12"/>
  <c r="M91" i="12"/>
  <c r="K91" i="12"/>
  <c r="F91" i="12"/>
  <c r="P90" i="12"/>
  <c r="M90" i="12"/>
  <c r="K90" i="12"/>
  <c r="F90" i="12"/>
  <c r="P89" i="12"/>
  <c r="M89" i="12"/>
  <c r="K89" i="12"/>
  <c r="F89" i="12"/>
  <c r="P88" i="12"/>
  <c r="M88" i="12"/>
  <c r="K88" i="12"/>
  <c r="F88" i="12"/>
  <c r="P87" i="12"/>
  <c r="M87" i="12"/>
  <c r="K87" i="12"/>
  <c r="F87" i="12"/>
  <c r="P86" i="12"/>
  <c r="M86" i="12"/>
  <c r="K86" i="12"/>
  <c r="F86" i="12"/>
  <c r="P85" i="12"/>
  <c r="M85" i="12"/>
  <c r="K85" i="12"/>
  <c r="F85" i="12"/>
  <c r="P84" i="12"/>
  <c r="M84" i="12"/>
  <c r="K84" i="12"/>
  <c r="F84" i="12"/>
  <c r="P83" i="12"/>
  <c r="M83" i="12"/>
  <c r="K83" i="12"/>
  <c r="F83" i="12"/>
  <c r="P82" i="12"/>
  <c r="M82" i="12"/>
  <c r="K82" i="12"/>
  <c r="F82" i="12"/>
  <c r="P81" i="12"/>
  <c r="M81" i="12"/>
  <c r="K81" i="12"/>
  <c r="F81" i="12"/>
  <c r="P80" i="12"/>
  <c r="M80" i="12"/>
  <c r="K80" i="12"/>
  <c r="F80" i="12"/>
  <c r="P79" i="12"/>
  <c r="M79" i="12"/>
  <c r="K79" i="12"/>
  <c r="F79" i="12"/>
  <c r="P78" i="12"/>
  <c r="M78" i="12"/>
  <c r="K78" i="12"/>
  <c r="F78" i="12"/>
  <c r="P77" i="12"/>
  <c r="M77" i="12"/>
  <c r="K77" i="12"/>
  <c r="F77" i="12"/>
  <c r="P76" i="12"/>
  <c r="M76" i="12"/>
  <c r="K76" i="12"/>
  <c r="F76" i="12"/>
  <c r="P75" i="12"/>
  <c r="M75" i="12"/>
  <c r="K75" i="12"/>
  <c r="F75" i="12"/>
  <c r="P74" i="12"/>
  <c r="M74" i="12"/>
  <c r="K74" i="12"/>
  <c r="F74" i="12"/>
  <c r="P73" i="12"/>
  <c r="M73" i="12"/>
  <c r="K73" i="12"/>
  <c r="F73" i="12"/>
  <c r="P72" i="12"/>
  <c r="M72" i="12"/>
  <c r="K72" i="12"/>
  <c r="F72" i="12"/>
  <c r="P71" i="12"/>
  <c r="M71" i="12"/>
  <c r="K71" i="12"/>
  <c r="F71" i="12"/>
  <c r="P70" i="12"/>
  <c r="M70" i="12"/>
  <c r="K70" i="12"/>
  <c r="F70" i="12"/>
  <c r="P69" i="12"/>
  <c r="M69" i="12"/>
  <c r="K69" i="12"/>
  <c r="F69" i="12"/>
  <c r="P68" i="12"/>
  <c r="M68" i="12"/>
  <c r="K68" i="12"/>
  <c r="F68" i="12"/>
  <c r="P67" i="12"/>
  <c r="M67" i="12"/>
  <c r="K67" i="12"/>
  <c r="F67" i="12"/>
  <c r="P66" i="12"/>
  <c r="M66" i="12"/>
  <c r="K66" i="12"/>
  <c r="F66" i="12"/>
  <c r="P65" i="12"/>
  <c r="M65" i="12"/>
  <c r="K65" i="12"/>
  <c r="F65" i="12"/>
  <c r="P64" i="12"/>
  <c r="M64" i="12"/>
  <c r="K64" i="12"/>
  <c r="F64" i="12"/>
  <c r="P63" i="12"/>
  <c r="M63" i="12"/>
  <c r="K63" i="12"/>
  <c r="F63" i="12"/>
  <c r="P62" i="12"/>
  <c r="M62" i="12"/>
  <c r="K62" i="12"/>
  <c r="F62" i="12"/>
  <c r="P61" i="12"/>
  <c r="M61" i="12"/>
  <c r="K61" i="12"/>
  <c r="F61" i="12"/>
  <c r="P60" i="12"/>
  <c r="M60" i="12"/>
  <c r="K60" i="12"/>
  <c r="F60" i="12"/>
  <c r="P59" i="12"/>
  <c r="M59" i="12"/>
  <c r="K59" i="12"/>
  <c r="F59" i="12"/>
  <c r="P58" i="12"/>
  <c r="M58" i="12"/>
  <c r="K58" i="12"/>
  <c r="F58" i="12"/>
  <c r="P57" i="12"/>
  <c r="M57" i="12"/>
  <c r="K57" i="12"/>
  <c r="F57" i="12"/>
  <c r="P56" i="12"/>
  <c r="M56" i="12"/>
  <c r="K56" i="12"/>
  <c r="F56" i="12"/>
  <c r="P55" i="12"/>
  <c r="M55" i="12"/>
  <c r="K55" i="12"/>
  <c r="F55" i="12"/>
  <c r="P54" i="12"/>
  <c r="M54" i="12"/>
  <c r="K54" i="12"/>
  <c r="F54" i="12"/>
  <c r="P53" i="12"/>
  <c r="M53" i="12"/>
  <c r="K53" i="12"/>
  <c r="F53" i="12"/>
  <c r="P52" i="12"/>
  <c r="M52" i="12"/>
  <c r="K52" i="12"/>
  <c r="F52" i="12"/>
  <c r="P51" i="12"/>
  <c r="M51" i="12"/>
  <c r="K51" i="12"/>
  <c r="F51" i="12"/>
  <c r="P50" i="12"/>
  <c r="M50" i="12"/>
  <c r="K50" i="12"/>
  <c r="F50" i="12"/>
  <c r="P49" i="12"/>
  <c r="M49" i="12"/>
  <c r="K49" i="12"/>
  <c r="F49" i="12"/>
  <c r="P48" i="12"/>
  <c r="M48" i="12"/>
  <c r="K48" i="12"/>
  <c r="F48" i="12"/>
  <c r="P47" i="12"/>
  <c r="M47" i="12"/>
  <c r="K47" i="12"/>
  <c r="F47" i="12"/>
  <c r="P46" i="12"/>
  <c r="M46" i="12"/>
  <c r="K46" i="12"/>
  <c r="F46" i="12"/>
  <c r="P45" i="12"/>
  <c r="M45" i="12"/>
  <c r="K45" i="12"/>
  <c r="F45" i="12"/>
  <c r="P44" i="12"/>
  <c r="M44" i="12"/>
  <c r="K44" i="12"/>
  <c r="F44" i="12"/>
  <c r="P43" i="12"/>
  <c r="M43" i="12"/>
  <c r="K43" i="12"/>
  <c r="F43" i="12"/>
  <c r="P42" i="12"/>
  <c r="M42" i="12"/>
  <c r="K42" i="12"/>
  <c r="F42" i="12"/>
  <c r="P41" i="12"/>
  <c r="M41" i="12"/>
  <c r="K41" i="12"/>
  <c r="F41" i="12"/>
  <c r="P40" i="12"/>
  <c r="M40" i="12"/>
  <c r="K40" i="12"/>
  <c r="F40" i="12"/>
  <c r="P39" i="12"/>
  <c r="M39" i="12"/>
  <c r="K39" i="12"/>
  <c r="F39" i="12"/>
  <c r="P38" i="12"/>
  <c r="M38" i="12"/>
  <c r="K38" i="12"/>
  <c r="F38" i="12"/>
  <c r="P37" i="12"/>
  <c r="M37" i="12"/>
  <c r="K37" i="12"/>
  <c r="F37" i="12"/>
  <c r="P36" i="12"/>
  <c r="M36" i="12"/>
  <c r="K36" i="12"/>
  <c r="F36" i="12"/>
  <c r="P35" i="12"/>
  <c r="M35" i="12"/>
  <c r="K35" i="12"/>
  <c r="F35" i="12"/>
  <c r="P34" i="12"/>
  <c r="M34" i="12"/>
  <c r="K34" i="12"/>
  <c r="F34" i="12"/>
  <c r="P33" i="12"/>
  <c r="M33" i="12"/>
  <c r="K33" i="12"/>
  <c r="F33" i="12"/>
  <c r="P32" i="12"/>
  <c r="M32" i="12"/>
  <c r="K32" i="12"/>
  <c r="F32" i="12"/>
  <c r="P31" i="12"/>
  <c r="M31" i="12"/>
  <c r="K31" i="12"/>
  <c r="F31" i="12"/>
  <c r="P30" i="12"/>
  <c r="M30" i="12"/>
  <c r="K30" i="12"/>
  <c r="F30" i="12"/>
  <c r="P29" i="12"/>
  <c r="M29" i="12"/>
  <c r="K29" i="12"/>
  <c r="F29" i="12"/>
  <c r="P28" i="12"/>
  <c r="M28" i="12"/>
  <c r="K28" i="12"/>
  <c r="F28" i="12"/>
  <c r="P27" i="12"/>
  <c r="M27" i="12"/>
  <c r="K27" i="12"/>
  <c r="F27" i="12"/>
  <c r="P26" i="12"/>
  <c r="M26" i="12"/>
  <c r="K26" i="12"/>
  <c r="F26" i="12"/>
  <c r="P25" i="12"/>
  <c r="M25" i="12"/>
  <c r="K25" i="12"/>
  <c r="F25" i="12"/>
  <c r="P24" i="12"/>
  <c r="M24" i="12"/>
  <c r="K24" i="12"/>
  <c r="F24" i="12"/>
  <c r="P23" i="12"/>
  <c r="M23" i="12"/>
  <c r="K23" i="12"/>
  <c r="F23" i="12"/>
  <c r="P22" i="12"/>
  <c r="M22" i="12"/>
  <c r="K22" i="12"/>
  <c r="F22" i="12"/>
  <c r="P21" i="12"/>
  <c r="M21" i="12"/>
  <c r="K21" i="12"/>
  <c r="F21" i="12"/>
  <c r="P20" i="12"/>
  <c r="M20" i="12"/>
  <c r="K20" i="12"/>
  <c r="F20" i="12"/>
  <c r="P19" i="12"/>
  <c r="M19" i="12"/>
  <c r="K19" i="12"/>
  <c r="F19" i="12"/>
  <c r="P18" i="12"/>
  <c r="M18" i="12"/>
  <c r="K18" i="12"/>
  <c r="F18" i="12"/>
  <c r="P17" i="12"/>
  <c r="M17" i="12"/>
  <c r="K17" i="12"/>
  <c r="F17" i="12"/>
  <c r="P16" i="12"/>
  <c r="M16" i="12"/>
  <c r="K16" i="12"/>
  <c r="F16" i="12"/>
  <c r="P15" i="12"/>
  <c r="M15" i="12"/>
  <c r="K15" i="12"/>
  <c r="F15" i="12"/>
  <c r="P14" i="12"/>
  <c r="M14" i="12"/>
  <c r="K14" i="12"/>
  <c r="F14" i="12"/>
  <c r="P13" i="12"/>
  <c r="M13" i="12"/>
  <c r="K13" i="12"/>
  <c r="F13" i="12"/>
  <c r="P12" i="12"/>
  <c r="M12" i="12"/>
  <c r="K12" i="12"/>
  <c r="F12" i="12"/>
  <c r="P11" i="12"/>
  <c r="M11" i="12"/>
  <c r="K11" i="12"/>
  <c r="F11" i="12"/>
  <c r="P10" i="12"/>
  <c r="M10" i="12"/>
  <c r="K10" i="12"/>
  <c r="F10" i="12"/>
  <c r="P9" i="12"/>
  <c r="M9" i="12"/>
  <c r="K9" i="12"/>
  <c r="F9" i="12"/>
  <c r="P8" i="12"/>
  <c r="M8" i="12"/>
  <c r="K8" i="12"/>
  <c r="F8" i="12"/>
  <c r="P7" i="12"/>
  <c r="M7" i="12"/>
  <c r="K7" i="12"/>
  <c r="F7" i="12"/>
  <c r="P6" i="12"/>
  <c r="M6" i="12"/>
  <c r="K6" i="12"/>
  <c r="F6" i="12"/>
  <c r="P5" i="12"/>
  <c r="M5" i="12"/>
  <c r="K5" i="12"/>
  <c r="F5" i="12"/>
  <c r="P4" i="12"/>
  <c r="M4" i="12"/>
  <c r="K4" i="12"/>
  <c r="F4" i="12"/>
  <c r="P3" i="12"/>
  <c r="M3" i="12"/>
  <c r="K3" i="12"/>
  <c r="F3" i="12"/>
  <c r="P2" i="12"/>
  <c r="M2" i="12"/>
  <c r="K2" i="12"/>
  <c r="F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P4115" i="6"/>
  <c r="M4115" i="6"/>
  <c r="K4115" i="6"/>
  <c r="F4115" i="6"/>
  <c r="P4114" i="6"/>
  <c r="M4114" i="6"/>
  <c r="K4114" i="6"/>
  <c r="F4114" i="6"/>
  <c r="P4113" i="6"/>
  <c r="M4113" i="6"/>
  <c r="K4113" i="6"/>
  <c r="F4113" i="6"/>
  <c r="P4112" i="6"/>
  <c r="M4112" i="6"/>
  <c r="K4112" i="6"/>
  <c r="F4112" i="6"/>
  <c r="P4111" i="6"/>
  <c r="M4111" i="6"/>
  <c r="K4111" i="6"/>
  <c r="F4111" i="6"/>
  <c r="P4110" i="6"/>
  <c r="M4110" i="6"/>
  <c r="K4110" i="6"/>
  <c r="F4110" i="6"/>
  <c r="P4109" i="6"/>
  <c r="M4109" i="6"/>
  <c r="K4109" i="6"/>
  <c r="F4109" i="6"/>
  <c r="P4108" i="6"/>
  <c r="M4108" i="6"/>
  <c r="K4108" i="6"/>
  <c r="F4108" i="6"/>
  <c r="P4107" i="6"/>
  <c r="M4107" i="6"/>
  <c r="K4107" i="6"/>
  <c r="F4107" i="6"/>
  <c r="P4106" i="6"/>
  <c r="M4106" i="6"/>
  <c r="K4106" i="6"/>
  <c r="F4106" i="6"/>
  <c r="P4105" i="6"/>
  <c r="M4105" i="6"/>
  <c r="K4105" i="6"/>
  <c r="F4105" i="6"/>
  <c r="P4104" i="6"/>
  <c r="M4104" i="6"/>
  <c r="K4104" i="6"/>
  <c r="F4104" i="6"/>
  <c r="P4103" i="6"/>
  <c r="M4103" i="6"/>
  <c r="K4103" i="6"/>
  <c r="F4103" i="6"/>
  <c r="P4102" i="6"/>
  <c r="M4102" i="6"/>
  <c r="K4102" i="6"/>
  <c r="F4102" i="6"/>
  <c r="P4101" i="6"/>
  <c r="M4101" i="6"/>
  <c r="K4101" i="6"/>
  <c r="F4101" i="6"/>
  <c r="P4100" i="6"/>
  <c r="M4100" i="6"/>
  <c r="K4100" i="6"/>
  <c r="F4100" i="6"/>
  <c r="P4099" i="6"/>
  <c r="M4099" i="6"/>
  <c r="K4099" i="6"/>
  <c r="F4099" i="6"/>
  <c r="P4098" i="6"/>
  <c r="M4098" i="6"/>
  <c r="K4098" i="6"/>
  <c r="F4098" i="6"/>
  <c r="P4097" i="6"/>
  <c r="M4097" i="6"/>
  <c r="K4097" i="6"/>
  <c r="F4097" i="6"/>
  <c r="P4096" i="6"/>
  <c r="M4096" i="6"/>
  <c r="K4096" i="6"/>
  <c r="F4096" i="6"/>
  <c r="P4095" i="6"/>
  <c r="M4095" i="6"/>
  <c r="K4095" i="6"/>
  <c r="F4095" i="6"/>
  <c r="P4094" i="6"/>
  <c r="M4094" i="6"/>
  <c r="K4094" i="6"/>
  <c r="F4094" i="6"/>
  <c r="P4093" i="6"/>
  <c r="M4093" i="6"/>
  <c r="K4093" i="6"/>
  <c r="F4093" i="6"/>
  <c r="P4092" i="6"/>
  <c r="M4092" i="6"/>
  <c r="K4092" i="6"/>
  <c r="F4092" i="6"/>
  <c r="P4091" i="6"/>
  <c r="M4091" i="6"/>
  <c r="K4091" i="6"/>
  <c r="F4091" i="6"/>
  <c r="P4090" i="6"/>
  <c r="M4090" i="6"/>
  <c r="K4090" i="6"/>
  <c r="F4090" i="6"/>
  <c r="P4089" i="6"/>
  <c r="M4089" i="6"/>
  <c r="K4089" i="6"/>
  <c r="F4089" i="6"/>
  <c r="P4088" i="6"/>
  <c r="M4088" i="6"/>
  <c r="K4088" i="6"/>
  <c r="F4088" i="6"/>
  <c r="P4087" i="6"/>
  <c r="M4087" i="6"/>
  <c r="K4087" i="6"/>
  <c r="F4087" i="6"/>
  <c r="P4086" i="6"/>
  <c r="M4086" i="6"/>
  <c r="K4086" i="6"/>
  <c r="F4086" i="6"/>
  <c r="P4085" i="6"/>
  <c r="M4085" i="6"/>
  <c r="K4085" i="6"/>
  <c r="F4085" i="6"/>
  <c r="P4084" i="6"/>
  <c r="M4084" i="6"/>
  <c r="K4084" i="6"/>
  <c r="F4084" i="6"/>
  <c r="P4083" i="6"/>
  <c r="M4083" i="6"/>
  <c r="K4083" i="6"/>
  <c r="F4083" i="6"/>
  <c r="P4082" i="6"/>
  <c r="M4082" i="6"/>
  <c r="K4082" i="6"/>
  <c r="F4082" i="6"/>
  <c r="P4081" i="6"/>
  <c r="M4081" i="6"/>
  <c r="K4081" i="6"/>
  <c r="F4081" i="6"/>
  <c r="P4080" i="6"/>
  <c r="M4080" i="6"/>
  <c r="K4080" i="6"/>
  <c r="F4080" i="6"/>
  <c r="P4079" i="6"/>
  <c r="M4079" i="6"/>
  <c r="K4079" i="6"/>
  <c r="F4079" i="6"/>
  <c r="P4078" i="6"/>
  <c r="M4078" i="6"/>
  <c r="K4078" i="6"/>
  <c r="F4078" i="6"/>
  <c r="P4077" i="6"/>
  <c r="M4077" i="6"/>
  <c r="K4077" i="6"/>
  <c r="F4077" i="6"/>
  <c r="P4076" i="6"/>
  <c r="M4076" i="6"/>
  <c r="K4076" i="6"/>
  <c r="F4076" i="6"/>
  <c r="P4075" i="6"/>
  <c r="M4075" i="6"/>
  <c r="K4075" i="6"/>
  <c r="F4075" i="6"/>
  <c r="P4074" i="6"/>
  <c r="M4074" i="6"/>
  <c r="K4074" i="6"/>
  <c r="F4074" i="6"/>
  <c r="P4073" i="6"/>
  <c r="M4073" i="6"/>
  <c r="K4073" i="6"/>
  <c r="F4073" i="6"/>
  <c r="P4072" i="6"/>
  <c r="M4072" i="6"/>
  <c r="K4072" i="6"/>
  <c r="F4072" i="6"/>
  <c r="P4071" i="6"/>
  <c r="M4071" i="6"/>
  <c r="K4071" i="6"/>
  <c r="F4071" i="6"/>
  <c r="P4070" i="6"/>
  <c r="M4070" i="6"/>
  <c r="K4070" i="6"/>
  <c r="F4070" i="6"/>
  <c r="P4069" i="6"/>
  <c r="M4069" i="6"/>
  <c r="K4069" i="6"/>
  <c r="F4069" i="6"/>
  <c r="P4068" i="6"/>
  <c r="M4068" i="6"/>
  <c r="K4068" i="6"/>
  <c r="F4068" i="6"/>
  <c r="P4067" i="6"/>
  <c r="M4067" i="6"/>
  <c r="K4067" i="6"/>
  <c r="F4067" i="6"/>
  <c r="P4066" i="6"/>
  <c r="M4066" i="6"/>
  <c r="K4066" i="6"/>
  <c r="F4066" i="6"/>
  <c r="P4065" i="6"/>
  <c r="M4065" i="6"/>
  <c r="K4065" i="6"/>
  <c r="F4065" i="6"/>
  <c r="P4064" i="6"/>
  <c r="M4064" i="6"/>
  <c r="K4064" i="6"/>
  <c r="F4064" i="6"/>
  <c r="P4063" i="6"/>
  <c r="M4063" i="6"/>
  <c r="K4063" i="6"/>
  <c r="F4063" i="6"/>
  <c r="P4062" i="6"/>
  <c r="M4062" i="6"/>
  <c r="K4062" i="6"/>
  <c r="F4062" i="6"/>
  <c r="P4061" i="6"/>
  <c r="M4061" i="6"/>
  <c r="K4061" i="6"/>
  <c r="F4061" i="6"/>
  <c r="P4060" i="6"/>
  <c r="M4060" i="6"/>
  <c r="K4060" i="6"/>
  <c r="F4060" i="6"/>
  <c r="P4059" i="6"/>
  <c r="M4059" i="6"/>
  <c r="K4059" i="6"/>
  <c r="F4059" i="6"/>
  <c r="P4058" i="6"/>
  <c r="M4058" i="6"/>
  <c r="K4058" i="6"/>
  <c r="F4058" i="6"/>
  <c r="P4057" i="6"/>
  <c r="M4057" i="6"/>
  <c r="K4057" i="6"/>
  <c r="F4057" i="6"/>
  <c r="P4056" i="6"/>
  <c r="M4056" i="6"/>
  <c r="K4056" i="6"/>
  <c r="F4056" i="6"/>
  <c r="P4055" i="6"/>
  <c r="M4055" i="6"/>
  <c r="K4055" i="6"/>
  <c r="F4055" i="6"/>
  <c r="P4054" i="6"/>
  <c r="M4054" i="6"/>
  <c r="K4054" i="6"/>
  <c r="F4054" i="6"/>
  <c r="P4053" i="6"/>
  <c r="M4053" i="6"/>
  <c r="K4053" i="6"/>
  <c r="F4053" i="6"/>
  <c r="P4052" i="6"/>
  <c r="M4052" i="6"/>
  <c r="K4052" i="6"/>
  <c r="F4052" i="6"/>
  <c r="P4051" i="6"/>
  <c r="M4051" i="6"/>
  <c r="K4051" i="6"/>
  <c r="F4051" i="6"/>
  <c r="P4050" i="6"/>
  <c r="M4050" i="6"/>
  <c r="K4050" i="6"/>
  <c r="F4050" i="6"/>
  <c r="P4049" i="6"/>
  <c r="M4049" i="6"/>
  <c r="K4049" i="6"/>
  <c r="F4049" i="6"/>
  <c r="P4048" i="6"/>
  <c r="M4048" i="6"/>
  <c r="K4048" i="6"/>
  <c r="F4048" i="6"/>
  <c r="P4047" i="6"/>
  <c r="M4047" i="6"/>
  <c r="K4047" i="6"/>
  <c r="F4047" i="6"/>
  <c r="P4046" i="6"/>
  <c r="M4046" i="6"/>
  <c r="K4046" i="6"/>
  <c r="F4046" i="6"/>
  <c r="P4045" i="6"/>
  <c r="M4045" i="6"/>
  <c r="K4045" i="6"/>
  <c r="F4045" i="6"/>
  <c r="P4044" i="6"/>
  <c r="M4044" i="6"/>
  <c r="K4044" i="6"/>
  <c r="F4044" i="6"/>
  <c r="P4043" i="6"/>
  <c r="M4043" i="6"/>
  <c r="K4043" i="6"/>
  <c r="F4043" i="6"/>
  <c r="P4042" i="6"/>
  <c r="M4042" i="6"/>
  <c r="K4042" i="6"/>
  <c r="F4042" i="6"/>
  <c r="P4041" i="6"/>
  <c r="M4041" i="6"/>
  <c r="K4041" i="6"/>
  <c r="F4041" i="6"/>
  <c r="P4040" i="6"/>
  <c r="M4040" i="6"/>
  <c r="K4040" i="6"/>
  <c r="F4040" i="6"/>
  <c r="P4039" i="6"/>
  <c r="M4039" i="6"/>
  <c r="K4039" i="6"/>
  <c r="F4039" i="6"/>
  <c r="P4038" i="6"/>
  <c r="M4038" i="6"/>
  <c r="K4038" i="6"/>
  <c r="F4038" i="6"/>
  <c r="P4037" i="6"/>
  <c r="M4037" i="6"/>
  <c r="K4037" i="6"/>
  <c r="F4037" i="6"/>
  <c r="P4036" i="6"/>
  <c r="M4036" i="6"/>
  <c r="K4036" i="6"/>
  <c r="F4036" i="6"/>
  <c r="P4035" i="6"/>
  <c r="M4035" i="6"/>
  <c r="K4035" i="6"/>
  <c r="F4035" i="6"/>
  <c r="P4034" i="6"/>
  <c r="M4034" i="6"/>
  <c r="K4034" i="6"/>
  <c r="F4034" i="6"/>
  <c r="P4033" i="6"/>
  <c r="M4033" i="6"/>
  <c r="K4033" i="6"/>
  <c r="F4033" i="6"/>
  <c r="P4032" i="6"/>
  <c r="M4032" i="6"/>
  <c r="K4032" i="6"/>
  <c r="F4032" i="6"/>
  <c r="P4031" i="6"/>
  <c r="M4031" i="6"/>
  <c r="K4031" i="6"/>
  <c r="F4031" i="6"/>
  <c r="P4030" i="6"/>
  <c r="M4030" i="6"/>
  <c r="K4030" i="6"/>
  <c r="F4030" i="6"/>
  <c r="P4029" i="6"/>
  <c r="M4029" i="6"/>
  <c r="K4029" i="6"/>
  <c r="F4029" i="6"/>
  <c r="P4028" i="6"/>
  <c r="M4028" i="6"/>
  <c r="K4028" i="6"/>
  <c r="F4028" i="6"/>
  <c r="P4027" i="6"/>
  <c r="M4027" i="6"/>
  <c r="K4027" i="6"/>
  <c r="F4027" i="6"/>
  <c r="P4026" i="6"/>
  <c r="M4026" i="6"/>
  <c r="K4026" i="6"/>
  <c r="F4026" i="6"/>
  <c r="P4025" i="6"/>
  <c r="M4025" i="6"/>
  <c r="K4025" i="6"/>
  <c r="F4025" i="6"/>
  <c r="P4024" i="6"/>
  <c r="M4024" i="6"/>
  <c r="K4024" i="6"/>
  <c r="F4024" i="6"/>
  <c r="P4023" i="6"/>
  <c r="M4023" i="6"/>
  <c r="K4023" i="6"/>
  <c r="F4023" i="6"/>
  <c r="P4022" i="6"/>
  <c r="M4022" i="6"/>
  <c r="K4022" i="6"/>
  <c r="F4022" i="6"/>
  <c r="P4021" i="6"/>
  <c r="M4021" i="6"/>
  <c r="K4021" i="6"/>
  <c r="F4021" i="6"/>
  <c r="P4020" i="6"/>
  <c r="M4020" i="6"/>
  <c r="K4020" i="6"/>
  <c r="F4020" i="6"/>
  <c r="P4019" i="6"/>
  <c r="M4019" i="6"/>
  <c r="K4019" i="6"/>
  <c r="F4019" i="6"/>
  <c r="P4018" i="6"/>
  <c r="M4018" i="6"/>
  <c r="K4018" i="6"/>
  <c r="F4018" i="6"/>
  <c r="P4017" i="6"/>
  <c r="M4017" i="6"/>
  <c r="K4017" i="6"/>
  <c r="F4017" i="6"/>
  <c r="P4016" i="6"/>
  <c r="M4016" i="6"/>
  <c r="K4016" i="6"/>
  <c r="F4016" i="6"/>
  <c r="P4015" i="6"/>
  <c r="M4015" i="6"/>
  <c r="K4015" i="6"/>
  <c r="F4015" i="6"/>
  <c r="P4014" i="6"/>
  <c r="M4014" i="6"/>
  <c r="K4014" i="6"/>
  <c r="F4014" i="6"/>
  <c r="P4013" i="6"/>
  <c r="M4013" i="6"/>
  <c r="K4013" i="6"/>
  <c r="F4013" i="6"/>
  <c r="P4012" i="6"/>
  <c r="M4012" i="6"/>
  <c r="K4012" i="6"/>
  <c r="F4012" i="6"/>
  <c r="P4011" i="6"/>
  <c r="M4011" i="6"/>
  <c r="K4011" i="6"/>
  <c r="F4011" i="6"/>
  <c r="P4010" i="6"/>
  <c r="M4010" i="6"/>
  <c r="K4010" i="6"/>
  <c r="F4010" i="6"/>
  <c r="P4009" i="6"/>
  <c r="M4009" i="6"/>
  <c r="K4009" i="6"/>
  <c r="F4009" i="6"/>
  <c r="P4008" i="6"/>
  <c r="M4008" i="6"/>
  <c r="K4008" i="6"/>
  <c r="F4008" i="6"/>
  <c r="P4007" i="6"/>
  <c r="M4007" i="6"/>
  <c r="K4007" i="6"/>
  <c r="F4007" i="6"/>
  <c r="P4006" i="6"/>
  <c r="M4006" i="6"/>
  <c r="K4006" i="6"/>
  <c r="F4006" i="6"/>
  <c r="P4005" i="6"/>
  <c r="M4005" i="6"/>
  <c r="K4005" i="6"/>
  <c r="F4005" i="6"/>
  <c r="P4004" i="6"/>
  <c r="M4004" i="6"/>
  <c r="K4004" i="6"/>
  <c r="F4004" i="6"/>
  <c r="P4003" i="6"/>
  <c r="M4003" i="6"/>
  <c r="K4003" i="6"/>
  <c r="F4003" i="6"/>
  <c r="P4002" i="6"/>
  <c r="M4002" i="6"/>
  <c r="K4002" i="6"/>
  <c r="F4002" i="6"/>
  <c r="P4001" i="6"/>
  <c r="M4001" i="6"/>
  <c r="K4001" i="6"/>
  <c r="F4001" i="6"/>
  <c r="P4000" i="6"/>
  <c r="M4000" i="6"/>
  <c r="K4000" i="6"/>
  <c r="F4000" i="6"/>
  <c r="P3999" i="6"/>
  <c r="M3999" i="6"/>
  <c r="K3999" i="6"/>
  <c r="F3999" i="6"/>
  <c r="P3998" i="6"/>
  <c r="M3998" i="6"/>
  <c r="K3998" i="6"/>
  <c r="F3998" i="6"/>
  <c r="P3997" i="6"/>
  <c r="M3997" i="6"/>
  <c r="K3997" i="6"/>
  <c r="F3997" i="6"/>
  <c r="P3996" i="6"/>
  <c r="M3996" i="6"/>
  <c r="K3996" i="6"/>
  <c r="F3996" i="6"/>
  <c r="P3995" i="6"/>
  <c r="M3995" i="6"/>
  <c r="K3995" i="6"/>
  <c r="F3995" i="6"/>
  <c r="P3994" i="6"/>
  <c r="M3994" i="6"/>
  <c r="K3994" i="6"/>
  <c r="F3994" i="6"/>
  <c r="P3993" i="6"/>
  <c r="M3993" i="6"/>
  <c r="K3993" i="6"/>
  <c r="F3993" i="6"/>
  <c r="P3992" i="6"/>
  <c r="M3992" i="6"/>
  <c r="K3992" i="6"/>
  <c r="F3992" i="6"/>
  <c r="P3991" i="6"/>
  <c r="M3991" i="6"/>
  <c r="K3991" i="6"/>
  <c r="F3991" i="6"/>
  <c r="P3990" i="6"/>
  <c r="M3990" i="6"/>
  <c r="K3990" i="6"/>
  <c r="F3990" i="6"/>
  <c r="P3989" i="6"/>
  <c r="M3989" i="6"/>
  <c r="K3989" i="6"/>
  <c r="F3989" i="6"/>
  <c r="P3988" i="6"/>
  <c r="M3988" i="6"/>
  <c r="K3988" i="6"/>
  <c r="F3988" i="6"/>
  <c r="P3987" i="6"/>
  <c r="M3987" i="6"/>
  <c r="K3987" i="6"/>
  <c r="F3987" i="6"/>
  <c r="P3986" i="6"/>
  <c r="M3986" i="6"/>
  <c r="K3986" i="6"/>
  <c r="F3986" i="6"/>
  <c r="P3985" i="6"/>
  <c r="M3985" i="6"/>
  <c r="K3985" i="6"/>
  <c r="F3985" i="6"/>
  <c r="P3984" i="6"/>
  <c r="M3984" i="6"/>
  <c r="K3984" i="6"/>
  <c r="F3984" i="6"/>
  <c r="P3983" i="6"/>
  <c r="M3983" i="6"/>
  <c r="K3983" i="6"/>
  <c r="F3983" i="6"/>
  <c r="P3982" i="6"/>
  <c r="M3982" i="6"/>
  <c r="K3982" i="6"/>
  <c r="F3982" i="6"/>
  <c r="P3981" i="6"/>
  <c r="M3981" i="6"/>
  <c r="K3981" i="6"/>
  <c r="F3981" i="6"/>
  <c r="P3980" i="6"/>
  <c r="M3980" i="6"/>
  <c r="K3980" i="6"/>
  <c r="F3980" i="6"/>
  <c r="P3979" i="6"/>
  <c r="M3979" i="6"/>
  <c r="K3979" i="6"/>
  <c r="F3979" i="6"/>
  <c r="P3978" i="6"/>
  <c r="M3978" i="6"/>
  <c r="K3978" i="6"/>
  <c r="F3978" i="6"/>
  <c r="P3977" i="6"/>
  <c r="M3977" i="6"/>
  <c r="K3977" i="6"/>
  <c r="F3977" i="6"/>
  <c r="P3976" i="6"/>
  <c r="M3976" i="6"/>
  <c r="K3976" i="6"/>
  <c r="F3976" i="6"/>
  <c r="P3975" i="6"/>
  <c r="M3975" i="6"/>
  <c r="K3975" i="6"/>
  <c r="F3975" i="6"/>
  <c r="P3974" i="6"/>
  <c r="M3974" i="6"/>
  <c r="K3974" i="6"/>
  <c r="F3974" i="6"/>
  <c r="P3973" i="6"/>
  <c r="M3973" i="6"/>
  <c r="K3973" i="6"/>
  <c r="F3973" i="6"/>
  <c r="P3972" i="6"/>
  <c r="M3972" i="6"/>
  <c r="K3972" i="6"/>
  <c r="F3972" i="6"/>
  <c r="P3971" i="6"/>
  <c r="M3971" i="6"/>
  <c r="K3971" i="6"/>
  <c r="F3971" i="6"/>
  <c r="P3970" i="6"/>
  <c r="M3970" i="6"/>
  <c r="K3970" i="6"/>
  <c r="F3970" i="6"/>
  <c r="P3969" i="6"/>
  <c r="M3969" i="6"/>
  <c r="K3969" i="6"/>
  <c r="F3969" i="6"/>
  <c r="P3968" i="6"/>
  <c r="M3968" i="6"/>
  <c r="K3968" i="6"/>
  <c r="F3968" i="6"/>
  <c r="P3967" i="6"/>
  <c r="M3967" i="6"/>
  <c r="K3967" i="6"/>
  <c r="F3967" i="6"/>
  <c r="P3966" i="6"/>
  <c r="M3966" i="6"/>
  <c r="K3966" i="6"/>
  <c r="F3966" i="6"/>
  <c r="P3965" i="6"/>
  <c r="M3965" i="6"/>
  <c r="K3965" i="6"/>
  <c r="F3965" i="6"/>
  <c r="P3964" i="6"/>
  <c r="M3964" i="6"/>
  <c r="K3964" i="6"/>
  <c r="F3964" i="6"/>
  <c r="P3963" i="6"/>
  <c r="M3963" i="6"/>
  <c r="K3963" i="6"/>
  <c r="F3963" i="6"/>
  <c r="P3962" i="6"/>
  <c r="M3962" i="6"/>
  <c r="K3962" i="6"/>
  <c r="F3962" i="6"/>
  <c r="P3961" i="6"/>
  <c r="M3961" i="6"/>
  <c r="K3961" i="6"/>
  <c r="F3961" i="6"/>
  <c r="P3960" i="6"/>
  <c r="M3960" i="6"/>
  <c r="K3960" i="6"/>
  <c r="F3960" i="6"/>
  <c r="P3959" i="6"/>
  <c r="M3959" i="6"/>
  <c r="K3959" i="6"/>
  <c r="F3959" i="6"/>
  <c r="P3958" i="6"/>
  <c r="M3958" i="6"/>
  <c r="K3958" i="6"/>
  <c r="F3958" i="6"/>
  <c r="P3957" i="6"/>
  <c r="M3957" i="6"/>
  <c r="K3957" i="6"/>
  <c r="F3957" i="6"/>
  <c r="P3956" i="6"/>
  <c r="M3956" i="6"/>
  <c r="K3956" i="6"/>
  <c r="F3956" i="6"/>
  <c r="P3955" i="6"/>
  <c r="M3955" i="6"/>
  <c r="K3955" i="6"/>
  <c r="F3955" i="6"/>
  <c r="P3954" i="6"/>
  <c r="M3954" i="6"/>
  <c r="K3954" i="6"/>
  <c r="F3954" i="6"/>
  <c r="P3953" i="6"/>
  <c r="M3953" i="6"/>
  <c r="K3953" i="6"/>
  <c r="F3953" i="6"/>
  <c r="P3952" i="6"/>
  <c r="M3952" i="6"/>
  <c r="K3952" i="6"/>
  <c r="F3952" i="6"/>
  <c r="P3951" i="6"/>
  <c r="M3951" i="6"/>
  <c r="K3951" i="6"/>
  <c r="F3951" i="6"/>
  <c r="P3950" i="6"/>
  <c r="M3950" i="6"/>
  <c r="K3950" i="6"/>
  <c r="F3950" i="6"/>
  <c r="P3949" i="6"/>
  <c r="M3949" i="6"/>
  <c r="K3949" i="6"/>
  <c r="F3949" i="6"/>
  <c r="P3948" i="6"/>
  <c r="M3948" i="6"/>
  <c r="K3948" i="6"/>
  <c r="F3948" i="6"/>
  <c r="P3947" i="6"/>
  <c r="M3947" i="6"/>
  <c r="K3947" i="6"/>
  <c r="F3947" i="6"/>
  <c r="P3946" i="6"/>
  <c r="M3946" i="6"/>
  <c r="K3946" i="6"/>
  <c r="F3946" i="6"/>
  <c r="P3945" i="6"/>
  <c r="M3945" i="6"/>
  <c r="K3945" i="6"/>
  <c r="F3945" i="6"/>
  <c r="P3944" i="6"/>
  <c r="M3944" i="6"/>
  <c r="K3944" i="6"/>
  <c r="F3944" i="6"/>
  <c r="P3943" i="6"/>
  <c r="M3943" i="6"/>
  <c r="K3943" i="6"/>
  <c r="F3943" i="6"/>
  <c r="P3942" i="6"/>
  <c r="M3942" i="6"/>
  <c r="K3942" i="6"/>
  <c r="F3942" i="6"/>
  <c r="P3941" i="6"/>
  <c r="M3941" i="6"/>
  <c r="K3941" i="6"/>
  <c r="F3941" i="6"/>
  <c r="P3940" i="6"/>
  <c r="M3940" i="6"/>
  <c r="K3940" i="6"/>
  <c r="F3940" i="6"/>
  <c r="P3939" i="6"/>
  <c r="M3939" i="6"/>
  <c r="K3939" i="6"/>
  <c r="F3939" i="6"/>
  <c r="P3938" i="6"/>
  <c r="M3938" i="6"/>
  <c r="K3938" i="6"/>
  <c r="F3938" i="6"/>
  <c r="P3937" i="6"/>
  <c r="M3937" i="6"/>
  <c r="K3937" i="6"/>
  <c r="F3937" i="6"/>
  <c r="P3936" i="6"/>
  <c r="M3936" i="6"/>
  <c r="K3936" i="6"/>
  <c r="F3936" i="6"/>
  <c r="P3935" i="6"/>
  <c r="M3935" i="6"/>
  <c r="K3935" i="6"/>
  <c r="F3935" i="6"/>
  <c r="P3934" i="6"/>
  <c r="M3934" i="6"/>
  <c r="K3934" i="6"/>
  <c r="F3934" i="6"/>
  <c r="P3933" i="6"/>
  <c r="M3933" i="6"/>
  <c r="K3933" i="6"/>
  <c r="F3933" i="6"/>
  <c r="P3932" i="6"/>
  <c r="M3932" i="6"/>
  <c r="K3932" i="6"/>
  <c r="F3932" i="6"/>
  <c r="P3931" i="6"/>
  <c r="M3931" i="6"/>
  <c r="K3931" i="6"/>
  <c r="F3931" i="6"/>
  <c r="P3930" i="6"/>
  <c r="M3930" i="6"/>
  <c r="K3930" i="6"/>
  <c r="F3930" i="6"/>
  <c r="P3929" i="6"/>
  <c r="M3929" i="6"/>
  <c r="K3929" i="6"/>
  <c r="F3929" i="6"/>
  <c r="P3928" i="6"/>
  <c r="M3928" i="6"/>
  <c r="K3928" i="6"/>
  <c r="F3928" i="6"/>
  <c r="P3927" i="6"/>
  <c r="M3927" i="6"/>
  <c r="K3927" i="6"/>
  <c r="F3927" i="6"/>
  <c r="P3926" i="6"/>
  <c r="M3926" i="6"/>
  <c r="K3926" i="6"/>
  <c r="F3926" i="6"/>
  <c r="P3925" i="6"/>
  <c r="M3925" i="6"/>
  <c r="K3925" i="6"/>
  <c r="F3925" i="6"/>
  <c r="P3924" i="6"/>
  <c r="M3924" i="6"/>
  <c r="K3924" i="6"/>
  <c r="F3924" i="6"/>
  <c r="P3923" i="6"/>
  <c r="M3923" i="6"/>
  <c r="K3923" i="6"/>
  <c r="F3923" i="6"/>
  <c r="P3922" i="6"/>
  <c r="M3922" i="6"/>
  <c r="K3922" i="6"/>
  <c r="F3922" i="6"/>
  <c r="P3921" i="6"/>
  <c r="M3921" i="6"/>
  <c r="K3921" i="6"/>
  <c r="F3921" i="6"/>
  <c r="P3920" i="6"/>
  <c r="M3920" i="6"/>
  <c r="K3920" i="6"/>
  <c r="F3920" i="6"/>
  <c r="P3919" i="6"/>
  <c r="M3919" i="6"/>
  <c r="K3919" i="6"/>
  <c r="F3919" i="6"/>
  <c r="P3918" i="6"/>
  <c r="M3918" i="6"/>
  <c r="K3918" i="6"/>
  <c r="F3918" i="6"/>
  <c r="P3917" i="6"/>
  <c r="M3917" i="6"/>
  <c r="K3917" i="6"/>
  <c r="F3917" i="6"/>
  <c r="P3916" i="6"/>
  <c r="M3916" i="6"/>
  <c r="K3916" i="6"/>
  <c r="F3916" i="6"/>
  <c r="P3915" i="6"/>
  <c r="M3915" i="6"/>
  <c r="K3915" i="6"/>
  <c r="F3915" i="6"/>
  <c r="P3914" i="6"/>
  <c r="M3914" i="6"/>
  <c r="K3914" i="6"/>
  <c r="F3914" i="6"/>
  <c r="P3913" i="6"/>
  <c r="M3913" i="6"/>
  <c r="K3913" i="6"/>
  <c r="F3913" i="6"/>
  <c r="P3912" i="6"/>
  <c r="M3912" i="6"/>
  <c r="K3912" i="6"/>
  <c r="F3912" i="6"/>
  <c r="P3911" i="6"/>
  <c r="M3911" i="6"/>
  <c r="K3911" i="6"/>
  <c r="F3911" i="6"/>
  <c r="P3910" i="6"/>
  <c r="M3910" i="6"/>
  <c r="K3910" i="6"/>
  <c r="F3910" i="6"/>
  <c r="P3909" i="6"/>
  <c r="M3909" i="6"/>
  <c r="K3909" i="6"/>
  <c r="F3909" i="6"/>
  <c r="P3908" i="6"/>
  <c r="M3908" i="6"/>
  <c r="K3908" i="6"/>
  <c r="F3908" i="6"/>
  <c r="P3907" i="6"/>
  <c r="M3907" i="6"/>
  <c r="K3907" i="6"/>
  <c r="F3907" i="6"/>
  <c r="P3906" i="6"/>
  <c r="M3906" i="6"/>
  <c r="K3906" i="6"/>
  <c r="F3906" i="6"/>
  <c r="P3905" i="6"/>
  <c r="M3905" i="6"/>
  <c r="K3905" i="6"/>
  <c r="F3905" i="6"/>
  <c r="P3904" i="6"/>
  <c r="M3904" i="6"/>
  <c r="K3904" i="6"/>
  <c r="F3904" i="6"/>
  <c r="P3903" i="6"/>
  <c r="M3903" i="6"/>
  <c r="K3903" i="6"/>
  <c r="F3903" i="6"/>
  <c r="P3902" i="6"/>
  <c r="M3902" i="6"/>
  <c r="K3902" i="6"/>
  <c r="F3902" i="6"/>
  <c r="P3901" i="6"/>
  <c r="M3901" i="6"/>
  <c r="K3901" i="6"/>
  <c r="F3901" i="6"/>
  <c r="P3900" i="6"/>
  <c r="M3900" i="6"/>
  <c r="K3900" i="6"/>
  <c r="F3900" i="6"/>
  <c r="P3899" i="6"/>
  <c r="M3899" i="6"/>
  <c r="K3899" i="6"/>
  <c r="F3899" i="6"/>
  <c r="P3898" i="6"/>
  <c r="M3898" i="6"/>
  <c r="K3898" i="6"/>
  <c r="F3898" i="6"/>
  <c r="P3897" i="6"/>
  <c r="M3897" i="6"/>
  <c r="K3897" i="6"/>
  <c r="F3897" i="6"/>
  <c r="P3896" i="6"/>
  <c r="M3896" i="6"/>
  <c r="K3896" i="6"/>
  <c r="F3896" i="6"/>
  <c r="P3895" i="6"/>
  <c r="M3895" i="6"/>
  <c r="K3895" i="6"/>
  <c r="F3895" i="6"/>
  <c r="P3894" i="6"/>
  <c r="M3894" i="6"/>
  <c r="K3894" i="6"/>
  <c r="F3894" i="6"/>
  <c r="P3893" i="6"/>
  <c r="M3893" i="6"/>
  <c r="K3893" i="6"/>
  <c r="F3893" i="6"/>
  <c r="P3892" i="6"/>
  <c r="M3892" i="6"/>
  <c r="K3892" i="6"/>
  <c r="F3892" i="6"/>
  <c r="P3891" i="6"/>
  <c r="M3891" i="6"/>
  <c r="K3891" i="6"/>
  <c r="F3891" i="6"/>
  <c r="P3890" i="6"/>
  <c r="M3890" i="6"/>
  <c r="K3890" i="6"/>
  <c r="F3890" i="6"/>
  <c r="P3889" i="6"/>
  <c r="M3889" i="6"/>
  <c r="K3889" i="6"/>
  <c r="F3889" i="6"/>
  <c r="P3888" i="6"/>
  <c r="M3888" i="6"/>
  <c r="K3888" i="6"/>
  <c r="F3888" i="6"/>
  <c r="P3887" i="6"/>
  <c r="M3887" i="6"/>
  <c r="K3887" i="6"/>
  <c r="F3887" i="6"/>
  <c r="P3886" i="6"/>
  <c r="M3886" i="6"/>
  <c r="K3886" i="6"/>
  <c r="F3886" i="6"/>
  <c r="P3885" i="6"/>
  <c r="M3885" i="6"/>
  <c r="K3885" i="6"/>
  <c r="F3885" i="6"/>
  <c r="P3884" i="6"/>
  <c r="M3884" i="6"/>
  <c r="K3884" i="6"/>
  <c r="F3884" i="6"/>
  <c r="P3883" i="6"/>
  <c r="M3883" i="6"/>
  <c r="K3883" i="6"/>
  <c r="F3883" i="6"/>
  <c r="P3882" i="6"/>
  <c r="M3882" i="6"/>
  <c r="K3882" i="6"/>
  <c r="F3882" i="6"/>
  <c r="P3881" i="6"/>
  <c r="M3881" i="6"/>
  <c r="K3881" i="6"/>
  <c r="F3881" i="6"/>
  <c r="P3880" i="6"/>
  <c r="M3880" i="6"/>
  <c r="K3880" i="6"/>
  <c r="F3880" i="6"/>
  <c r="P3879" i="6"/>
  <c r="M3879" i="6"/>
  <c r="K3879" i="6"/>
  <c r="F3879" i="6"/>
  <c r="P3878" i="6"/>
  <c r="M3878" i="6"/>
  <c r="K3878" i="6"/>
  <c r="F3878" i="6"/>
  <c r="P3877" i="6"/>
  <c r="M3877" i="6"/>
  <c r="K3877" i="6"/>
  <c r="F3877" i="6"/>
  <c r="P3876" i="6"/>
  <c r="M3876" i="6"/>
  <c r="K3876" i="6"/>
  <c r="F3876" i="6"/>
  <c r="P3875" i="6"/>
  <c r="M3875" i="6"/>
  <c r="K3875" i="6"/>
  <c r="F3875" i="6"/>
  <c r="P3874" i="6"/>
  <c r="M3874" i="6"/>
  <c r="K3874" i="6"/>
  <c r="F3874" i="6"/>
  <c r="P3873" i="6"/>
  <c r="M3873" i="6"/>
  <c r="K3873" i="6"/>
  <c r="F3873" i="6"/>
  <c r="P3872" i="6"/>
  <c r="M3872" i="6"/>
  <c r="K3872" i="6"/>
  <c r="F3872" i="6"/>
  <c r="P3871" i="6"/>
  <c r="M3871" i="6"/>
  <c r="K3871" i="6"/>
  <c r="F3871" i="6"/>
  <c r="P3870" i="6"/>
  <c r="M3870" i="6"/>
  <c r="K3870" i="6"/>
  <c r="F3870" i="6"/>
  <c r="P3869" i="6"/>
  <c r="M3869" i="6"/>
  <c r="K3869" i="6"/>
  <c r="F3869" i="6"/>
  <c r="P3868" i="6"/>
  <c r="M3868" i="6"/>
  <c r="K3868" i="6"/>
  <c r="F3868" i="6"/>
  <c r="P3867" i="6"/>
  <c r="M3867" i="6"/>
  <c r="K3867" i="6"/>
  <c r="F3867" i="6"/>
  <c r="P3866" i="6"/>
  <c r="M3866" i="6"/>
  <c r="K3866" i="6"/>
  <c r="F3866" i="6"/>
  <c r="P3865" i="6"/>
  <c r="M3865" i="6"/>
  <c r="K3865" i="6"/>
  <c r="F3865" i="6"/>
  <c r="P3864" i="6"/>
  <c r="M3864" i="6"/>
  <c r="K3864" i="6"/>
  <c r="F3864" i="6"/>
  <c r="P3863" i="6"/>
  <c r="M3863" i="6"/>
  <c r="K3863" i="6"/>
  <c r="F3863" i="6"/>
  <c r="P3862" i="6"/>
  <c r="M3862" i="6"/>
  <c r="K3862" i="6"/>
  <c r="F3862" i="6"/>
  <c r="P3861" i="6"/>
  <c r="M3861" i="6"/>
  <c r="K3861" i="6"/>
  <c r="F3861" i="6"/>
  <c r="P3860" i="6"/>
  <c r="M3860" i="6"/>
  <c r="K3860" i="6"/>
  <c r="F3860" i="6"/>
  <c r="P3859" i="6"/>
  <c r="M3859" i="6"/>
  <c r="K3859" i="6"/>
  <c r="F3859" i="6"/>
  <c r="P3858" i="6"/>
  <c r="M3858" i="6"/>
  <c r="K3858" i="6"/>
  <c r="F3858" i="6"/>
  <c r="P3857" i="6"/>
  <c r="M3857" i="6"/>
  <c r="K3857" i="6"/>
  <c r="F3857" i="6"/>
  <c r="P3856" i="6"/>
  <c r="M3856" i="6"/>
  <c r="K3856" i="6"/>
  <c r="F3856" i="6"/>
  <c r="P3855" i="6"/>
  <c r="M3855" i="6"/>
  <c r="K3855" i="6"/>
  <c r="F3855" i="6"/>
  <c r="P3854" i="6"/>
  <c r="M3854" i="6"/>
  <c r="K3854" i="6"/>
  <c r="F3854" i="6"/>
  <c r="P3853" i="6"/>
  <c r="M3853" i="6"/>
  <c r="K3853" i="6"/>
  <c r="F3853" i="6"/>
  <c r="P3852" i="6"/>
  <c r="M3852" i="6"/>
  <c r="K3852" i="6"/>
  <c r="F3852" i="6"/>
  <c r="P3851" i="6"/>
  <c r="M3851" i="6"/>
  <c r="K3851" i="6"/>
  <c r="F3851" i="6"/>
  <c r="P3850" i="6"/>
  <c r="M3850" i="6"/>
  <c r="K3850" i="6"/>
  <c r="F3850" i="6"/>
  <c r="P3849" i="6"/>
  <c r="M3849" i="6"/>
  <c r="K3849" i="6"/>
  <c r="F3849" i="6"/>
  <c r="P3848" i="6"/>
  <c r="M3848" i="6"/>
  <c r="K3848" i="6"/>
  <c r="F3848" i="6"/>
  <c r="P3847" i="6"/>
  <c r="M3847" i="6"/>
  <c r="K3847" i="6"/>
  <c r="F3847" i="6"/>
  <c r="P3846" i="6"/>
  <c r="M3846" i="6"/>
  <c r="K3846" i="6"/>
  <c r="F3846" i="6"/>
  <c r="P3845" i="6"/>
  <c r="M3845" i="6"/>
  <c r="K3845" i="6"/>
  <c r="F3845" i="6"/>
  <c r="P3844" i="6"/>
  <c r="M3844" i="6"/>
  <c r="K3844" i="6"/>
  <c r="F3844" i="6"/>
  <c r="P3843" i="6"/>
  <c r="M3843" i="6"/>
  <c r="K3843" i="6"/>
  <c r="F3843" i="6"/>
  <c r="P3842" i="6"/>
  <c r="M3842" i="6"/>
  <c r="K3842" i="6"/>
  <c r="F3842" i="6"/>
  <c r="P3841" i="6"/>
  <c r="M3841" i="6"/>
  <c r="K3841" i="6"/>
  <c r="F3841" i="6"/>
  <c r="P3840" i="6"/>
  <c r="M3840" i="6"/>
  <c r="K3840" i="6"/>
  <c r="F3840" i="6"/>
  <c r="P3839" i="6"/>
  <c r="M3839" i="6"/>
  <c r="K3839" i="6"/>
  <c r="F3839" i="6"/>
  <c r="P3838" i="6"/>
  <c r="M3838" i="6"/>
  <c r="K3838" i="6"/>
  <c r="F3838" i="6"/>
  <c r="P3837" i="6"/>
  <c r="M3837" i="6"/>
  <c r="K3837" i="6"/>
  <c r="F3837" i="6"/>
  <c r="P3836" i="6"/>
  <c r="M3836" i="6"/>
  <c r="K3836" i="6"/>
  <c r="F3836" i="6"/>
  <c r="P3835" i="6"/>
  <c r="M3835" i="6"/>
  <c r="K3835" i="6"/>
  <c r="F3835" i="6"/>
  <c r="P3834" i="6"/>
  <c r="M3834" i="6"/>
  <c r="K3834" i="6"/>
  <c r="F3834" i="6"/>
  <c r="P3833" i="6"/>
  <c r="M3833" i="6"/>
  <c r="K3833" i="6"/>
  <c r="F3833" i="6"/>
  <c r="P3832" i="6"/>
  <c r="M3832" i="6"/>
  <c r="K3832" i="6"/>
  <c r="F3832" i="6"/>
  <c r="P3831" i="6"/>
  <c r="M3831" i="6"/>
  <c r="K3831" i="6"/>
  <c r="F3831" i="6"/>
  <c r="P3830" i="6"/>
  <c r="M3830" i="6"/>
  <c r="K3830" i="6"/>
  <c r="F3830" i="6"/>
  <c r="P3829" i="6"/>
  <c r="M3829" i="6"/>
  <c r="K3829" i="6"/>
  <c r="F3829" i="6"/>
  <c r="P3828" i="6"/>
  <c r="M3828" i="6"/>
  <c r="K3828" i="6"/>
  <c r="F3828" i="6"/>
  <c r="P3827" i="6"/>
  <c r="M3827" i="6"/>
  <c r="K3827" i="6"/>
  <c r="F3827" i="6"/>
  <c r="P3826" i="6"/>
  <c r="M3826" i="6"/>
  <c r="K3826" i="6"/>
  <c r="F3826" i="6"/>
  <c r="P3825" i="6"/>
  <c r="M3825" i="6"/>
  <c r="K3825" i="6"/>
  <c r="F3825" i="6"/>
  <c r="P3824" i="6"/>
  <c r="M3824" i="6"/>
  <c r="K3824" i="6"/>
  <c r="F3824" i="6"/>
  <c r="P3823" i="6"/>
  <c r="M3823" i="6"/>
  <c r="K3823" i="6"/>
  <c r="F3823" i="6"/>
  <c r="P3822" i="6"/>
  <c r="M3822" i="6"/>
  <c r="K3822" i="6"/>
  <c r="F3822" i="6"/>
  <c r="P3821" i="6"/>
  <c r="M3821" i="6"/>
  <c r="K3821" i="6"/>
  <c r="F3821" i="6"/>
  <c r="P3820" i="6"/>
  <c r="M3820" i="6"/>
  <c r="K3820" i="6"/>
  <c r="F3820" i="6"/>
  <c r="P3819" i="6"/>
  <c r="M3819" i="6"/>
  <c r="K3819" i="6"/>
  <c r="F3819" i="6"/>
  <c r="P3818" i="6"/>
  <c r="M3818" i="6"/>
  <c r="K3818" i="6"/>
  <c r="F3818" i="6"/>
  <c r="P3817" i="6"/>
  <c r="M3817" i="6"/>
  <c r="K3817" i="6"/>
  <c r="F3817" i="6"/>
  <c r="P3816" i="6"/>
  <c r="M3816" i="6"/>
  <c r="K3816" i="6"/>
  <c r="F3816" i="6"/>
  <c r="P3815" i="6"/>
  <c r="M3815" i="6"/>
  <c r="K3815" i="6"/>
  <c r="F3815" i="6"/>
  <c r="P3814" i="6"/>
  <c r="M3814" i="6"/>
  <c r="K3814" i="6"/>
  <c r="F3814" i="6"/>
  <c r="P3813" i="6"/>
  <c r="M3813" i="6"/>
  <c r="K3813" i="6"/>
  <c r="F3813" i="6"/>
  <c r="P3812" i="6"/>
  <c r="M3812" i="6"/>
  <c r="K3812" i="6"/>
  <c r="F3812" i="6"/>
  <c r="P3811" i="6"/>
  <c r="M3811" i="6"/>
  <c r="K3811" i="6"/>
  <c r="F3811" i="6"/>
  <c r="P3810" i="6"/>
  <c r="M3810" i="6"/>
  <c r="K3810" i="6"/>
  <c r="F3810" i="6"/>
  <c r="P3809" i="6"/>
  <c r="M3809" i="6"/>
  <c r="K3809" i="6"/>
  <c r="F3809" i="6"/>
  <c r="P3808" i="6"/>
  <c r="M3808" i="6"/>
  <c r="K3808" i="6"/>
  <c r="F3808" i="6"/>
  <c r="P3807" i="6"/>
  <c r="M3807" i="6"/>
  <c r="K3807" i="6"/>
  <c r="F3807" i="6"/>
  <c r="P3806" i="6"/>
  <c r="M3806" i="6"/>
  <c r="K3806" i="6"/>
  <c r="F3806" i="6"/>
  <c r="P3805" i="6"/>
  <c r="M3805" i="6"/>
  <c r="K3805" i="6"/>
  <c r="F3805" i="6"/>
  <c r="P3804" i="6"/>
  <c r="M3804" i="6"/>
  <c r="K3804" i="6"/>
  <c r="F3804" i="6"/>
  <c r="P3803" i="6"/>
  <c r="M3803" i="6"/>
  <c r="K3803" i="6"/>
  <c r="F3803" i="6"/>
  <c r="P3802" i="6"/>
  <c r="M3802" i="6"/>
  <c r="K3802" i="6"/>
  <c r="F3802" i="6"/>
  <c r="P3801" i="6"/>
  <c r="M3801" i="6"/>
  <c r="K3801" i="6"/>
  <c r="F3801" i="6"/>
  <c r="P3800" i="6"/>
  <c r="M3800" i="6"/>
  <c r="K3800" i="6"/>
  <c r="F3800" i="6"/>
  <c r="P3799" i="6"/>
  <c r="M3799" i="6"/>
  <c r="K3799" i="6"/>
  <c r="F3799" i="6"/>
  <c r="P3798" i="6"/>
  <c r="M3798" i="6"/>
  <c r="K3798" i="6"/>
  <c r="F3798" i="6"/>
  <c r="P3797" i="6"/>
  <c r="M3797" i="6"/>
  <c r="K3797" i="6"/>
  <c r="F3797" i="6"/>
  <c r="P3796" i="6"/>
  <c r="M3796" i="6"/>
  <c r="K3796" i="6"/>
  <c r="F3796" i="6"/>
  <c r="P3795" i="6"/>
  <c r="M3795" i="6"/>
  <c r="K3795" i="6"/>
  <c r="F3795" i="6"/>
  <c r="P3794" i="6"/>
  <c r="M3794" i="6"/>
  <c r="K3794" i="6"/>
  <c r="F3794" i="6"/>
  <c r="P3793" i="6"/>
  <c r="M3793" i="6"/>
  <c r="K3793" i="6"/>
  <c r="F3793" i="6"/>
  <c r="P3792" i="6"/>
  <c r="M3792" i="6"/>
  <c r="K3792" i="6"/>
  <c r="F3792" i="6"/>
  <c r="P3791" i="6"/>
  <c r="M3791" i="6"/>
  <c r="K3791" i="6"/>
  <c r="F3791" i="6"/>
  <c r="P3790" i="6"/>
  <c r="M3790" i="6"/>
  <c r="K3790" i="6"/>
  <c r="F3790" i="6"/>
  <c r="P3789" i="6"/>
  <c r="M3789" i="6"/>
  <c r="K3789" i="6"/>
  <c r="F3789" i="6"/>
  <c r="P3788" i="6"/>
  <c r="M3788" i="6"/>
  <c r="K3788" i="6"/>
  <c r="F3788" i="6"/>
  <c r="P3787" i="6"/>
  <c r="M3787" i="6"/>
  <c r="K3787" i="6"/>
  <c r="F3787" i="6"/>
  <c r="P3786" i="6"/>
  <c r="M3786" i="6"/>
  <c r="K3786" i="6"/>
  <c r="F3786" i="6"/>
  <c r="P3785" i="6"/>
  <c r="M3785" i="6"/>
  <c r="K3785" i="6"/>
  <c r="F3785" i="6"/>
  <c r="P3784" i="6"/>
  <c r="M3784" i="6"/>
  <c r="K3784" i="6"/>
  <c r="F3784" i="6"/>
  <c r="P3783" i="6"/>
  <c r="M3783" i="6"/>
  <c r="K3783" i="6"/>
  <c r="F3783" i="6"/>
  <c r="P3782" i="6"/>
  <c r="M3782" i="6"/>
  <c r="K3782" i="6"/>
  <c r="F3782" i="6"/>
  <c r="P3781" i="6"/>
  <c r="M3781" i="6"/>
  <c r="K3781" i="6"/>
  <c r="F3781" i="6"/>
  <c r="P3780" i="6"/>
  <c r="M3780" i="6"/>
  <c r="K3780" i="6"/>
  <c r="F3780" i="6"/>
  <c r="P3779" i="6"/>
  <c r="M3779" i="6"/>
  <c r="K3779" i="6"/>
  <c r="F3779" i="6"/>
  <c r="P3778" i="6"/>
  <c r="M3778" i="6"/>
  <c r="K3778" i="6"/>
  <c r="F3778" i="6"/>
  <c r="P3777" i="6"/>
  <c r="M3777" i="6"/>
  <c r="K3777" i="6"/>
  <c r="F3777" i="6"/>
  <c r="P3776" i="6"/>
  <c r="M3776" i="6"/>
  <c r="K3776" i="6"/>
  <c r="F3776" i="6"/>
  <c r="P3775" i="6"/>
  <c r="M3775" i="6"/>
  <c r="K3775" i="6"/>
  <c r="F3775" i="6"/>
  <c r="P3774" i="6"/>
  <c r="M3774" i="6"/>
  <c r="K3774" i="6"/>
  <c r="F3774" i="6"/>
  <c r="P3773" i="6"/>
  <c r="M3773" i="6"/>
  <c r="K3773" i="6"/>
  <c r="F3773" i="6"/>
  <c r="P3772" i="6"/>
  <c r="M3772" i="6"/>
  <c r="K3772" i="6"/>
  <c r="F3772" i="6"/>
  <c r="P3771" i="6"/>
  <c r="M3771" i="6"/>
  <c r="K3771" i="6"/>
  <c r="F3771" i="6"/>
  <c r="P3770" i="6"/>
  <c r="M3770" i="6"/>
  <c r="K3770" i="6"/>
  <c r="F3770" i="6"/>
  <c r="P3769" i="6"/>
  <c r="M3769" i="6"/>
  <c r="K3769" i="6"/>
  <c r="F3769" i="6"/>
  <c r="P3768" i="6"/>
  <c r="M3768" i="6"/>
  <c r="K3768" i="6"/>
  <c r="F3768" i="6"/>
  <c r="P3767" i="6"/>
  <c r="M3767" i="6"/>
  <c r="K3767" i="6"/>
  <c r="F3767" i="6"/>
  <c r="P3766" i="6"/>
  <c r="M3766" i="6"/>
  <c r="K3766" i="6"/>
  <c r="F3766" i="6"/>
  <c r="P3765" i="6"/>
  <c r="M3765" i="6"/>
  <c r="K3765" i="6"/>
  <c r="F3765" i="6"/>
  <c r="P3764" i="6"/>
  <c r="M3764" i="6"/>
  <c r="K3764" i="6"/>
  <c r="F3764" i="6"/>
  <c r="P3763" i="6"/>
  <c r="M3763" i="6"/>
  <c r="K3763" i="6"/>
  <c r="F3763" i="6"/>
  <c r="P3762" i="6"/>
  <c r="M3762" i="6"/>
  <c r="K3762" i="6"/>
  <c r="F3762" i="6"/>
  <c r="P3761" i="6"/>
  <c r="M3761" i="6"/>
  <c r="K3761" i="6"/>
  <c r="F3761" i="6"/>
  <c r="P3760" i="6"/>
  <c r="M3760" i="6"/>
  <c r="K3760" i="6"/>
  <c r="F3760" i="6"/>
  <c r="P3759" i="6"/>
  <c r="M3759" i="6"/>
  <c r="K3759" i="6"/>
  <c r="F3759" i="6"/>
  <c r="P3758" i="6"/>
  <c r="M3758" i="6"/>
  <c r="K3758" i="6"/>
  <c r="F3758" i="6"/>
  <c r="P3757" i="6"/>
  <c r="M3757" i="6"/>
  <c r="K3757" i="6"/>
  <c r="F3757" i="6"/>
  <c r="P3756" i="6"/>
  <c r="M3756" i="6"/>
  <c r="K3756" i="6"/>
  <c r="F3756" i="6"/>
  <c r="P3755" i="6"/>
  <c r="M3755" i="6"/>
  <c r="K3755" i="6"/>
  <c r="F3755" i="6"/>
  <c r="P3754" i="6"/>
  <c r="M3754" i="6"/>
  <c r="K3754" i="6"/>
  <c r="F3754" i="6"/>
  <c r="P3753" i="6"/>
  <c r="M3753" i="6"/>
  <c r="K3753" i="6"/>
  <c r="F3753" i="6"/>
  <c r="P3752" i="6"/>
  <c r="M3752" i="6"/>
  <c r="K3752" i="6"/>
  <c r="F3752" i="6"/>
  <c r="P3751" i="6"/>
  <c r="M3751" i="6"/>
  <c r="K3751" i="6"/>
  <c r="F3751" i="6"/>
  <c r="P3750" i="6"/>
  <c r="M3750" i="6"/>
  <c r="K3750" i="6"/>
  <c r="F3750" i="6"/>
  <c r="P3749" i="6"/>
  <c r="M3749" i="6"/>
  <c r="K3749" i="6"/>
  <c r="F3749" i="6"/>
  <c r="P3748" i="6"/>
  <c r="M3748" i="6"/>
  <c r="K3748" i="6"/>
  <c r="F3748" i="6"/>
  <c r="P3747" i="6"/>
  <c r="M3747" i="6"/>
  <c r="K3747" i="6"/>
  <c r="F3747" i="6"/>
  <c r="P3746" i="6"/>
  <c r="M3746" i="6"/>
  <c r="K3746" i="6"/>
  <c r="F3746" i="6"/>
  <c r="P3745" i="6"/>
  <c r="M3745" i="6"/>
  <c r="K3745" i="6"/>
  <c r="F3745" i="6"/>
  <c r="P3744" i="6"/>
  <c r="M3744" i="6"/>
  <c r="K3744" i="6"/>
  <c r="F3744" i="6"/>
  <c r="P3743" i="6"/>
  <c r="M3743" i="6"/>
  <c r="K3743" i="6"/>
  <c r="F3743" i="6"/>
  <c r="P3742" i="6"/>
  <c r="M3742" i="6"/>
  <c r="K3742" i="6"/>
  <c r="F3742" i="6"/>
  <c r="P3741" i="6"/>
  <c r="M3741" i="6"/>
  <c r="K3741" i="6"/>
  <c r="F3741" i="6"/>
  <c r="P3740" i="6"/>
  <c r="M3740" i="6"/>
  <c r="K3740" i="6"/>
  <c r="F3740" i="6"/>
  <c r="P3739" i="6"/>
  <c r="M3739" i="6"/>
  <c r="K3739" i="6"/>
  <c r="F3739" i="6"/>
  <c r="P3738" i="6"/>
  <c r="M3738" i="6"/>
  <c r="K3738" i="6"/>
  <c r="F3738" i="6"/>
  <c r="P3737" i="6"/>
  <c r="M3737" i="6"/>
  <c r="K3737" i="6"/>
  <c r="F3737" i="6"/>
  <c r="P3736" i="6"/>
  <c r="M3736" i="6"/>
  <c r="K3736" i="6"/>
  <c r="F3736" i="6"/>
  <c r="P3735" i="6"/>
  <c r="M3735" i="6"/>
  <c r="K3735" i="6"/>
  <c r="F3735" i="6"/>
  <c r="P3734" i="6"/>
  <c r="M3734" i="6"/>
  <c r="K3734" i="6"/>
  <c r="F3734" i="6"/>
  <c r="P3733" i="6"/>
  <c r="M3733" i="6"/>
  <c r="K3733" i="6"/>
  <c r="F3733" i="6"/>
  <c r="P3732" i="6"/>
  <c r="M3732" i="6"/>
  <c r="K3732" i="6"/>
  <c r="F3732" i="6"/>
  <c r="P3731" i="6"/>
  <c r="M3731" i="6"/>
  <c r="K3731" i="6"/>
  <c r="F3731" i="6"/>
  <c r="P3730" i="6"/>
  <c r="M3730" i="6"/>
  <c r="K3730" i="6"/>
  <c r="F3730" i="6"/>
  <c r="P3729" i="6"/>
  <c r="M3729" i="6"/>
  <c r="K3729" i="6"/>
  <c r="F3729" i="6"/>
  <c r="P3728" i="6"/>
  <c r="M3728" i="6"/>
  <c r="K3728" i="6"/>
  <c r="F3728" i="6"/>
  <c r="P3727" i="6"/>
  <c r="M3727" i="6"/>
  <c r="K3727" i="6"/>
  <c r="F3727" i="6"/>
  <c r="P3726" i="6"/>
  <c r="M3726" i="6"/>
  <c r="K3726" i="6"/>
  <c r="F3726" i="6"/>
  <c r="P3725" i="6"/>
  <c r="M3725" i="6"/>
  <c r="K3725" i="6"/>
  <c r="F3725" i="6"/>
  <c r="P3724" i="6"/>
  <c r="M3724" i="6"/>
  <c r="K3724" i="6"/>
  <c r="F3724" i="6"/>
  <c r="P3723" i="6"/>
  <c r="M3723" i="6"/>
  <c r="K3723" i="6"/>
  <c r="F3723" i="6"/>
  <c r="P3722" i="6"/>
  <c r="M3722" i="6"/>
  <c r="K3722" i="6"/>
  <c r="F3722" i="6"/>
  <c r="P3721" i="6"/>
  <c r="M3721" i="6"/>
  <c r="K3721" i="6"/>
  <c r="F3721" i="6"/>
  <c r="P3720" i="6"/>
  <c r="M3720" i="6"/>
  <c r="K3720" i="6"/>
  <c r="F3720" i="6"/>
  <c r="P3719" i="6"/>
  <c r="M3719" i="6"/>
  <c r="K3719" i="6"/>
  <c r="F3719" i="6"/>
  <c r="P3718" i="6"/>
  <c r="M3718" i="6"/>
  <c r="K3718" i="6"/>
  <c r="F3718" i="6"/>
  <c r="P3717" i="6"/>
  <c r="M3717" i="6"/>
  <c r="K3717" i="6"/>
  <c r="F3717" i="6"/>
  <c r="P3716" i="6"/>
  <c r="M3716" i="6"/>
  <c r="K3716" i="6"/>
  <c r="F3716" i="6"/>
  <c r="P3715" i="6"/>
  <c r="M3715" i="6"/>
  <c r="K3715" i="6"/>
  <c r="F3715" i="6"/>
  <c r="P3714" i="6"/>
  <c r="M3714" i="6"/>
  <c r="K3714" i="6"/>
  <c r="F3714" i="6"/>
  <c r="P3713" i="6"/>
  <c r="M3713" i="6"/>
  <c r="K3713" i="6"/>
  <c r="F3713" i="6"/>
  <c r="P3712" i="6"/>
  <c r="M3712" i="6"/>
  <c r="K3712" i="6"/>
  <c r="F3712" i="6"/>
  <c r="P3711" i="6"/>
  <c r="M3711" i="6"/>
  <c r="K3711" i="6"/>
  <c r="F3711" i="6"/>
  <c r="P3710" i="6"/>
  <c r="M3710" i="6"/>
  <c r="K3710" i="6"/>
  <c r="F3710" i="6"/>
  <c r="P3709" i="6"/>
  <c r="M3709" i="6"/>
  <c r="K3709" i="6"/>
  <c r="F3709" i="6"/>
  <c r="P3708" i="6"/>
  <c r="M3708" i="6"/>
  <c r="K3708" i="6"/>
  <c r="F3708" i="6"/>
  <c r="P3707" i="6"/>
  <c r="M3707" i="6"/>
  <c r="K3707" i="6"/>
  <c r="F3707" i="6"/>
  <c r="P3706" i="6"/>
  <c r="M3706" i="6"/>
  <c r="K3706" i="6"/>
  <c r="F3706" i="6"/>
  <c r="P3705" i="6"/>
  <c r="M3705" i="6"/>
  <c r="K3705" i="6"/>
  <c r="F3705" i="6"/>
  <c r="P3704" i="6"/>
  <c r="M3704" i="6"/>
  <c r="K3704" i="6"/>
  <c r="F3704" i="6"/>
  <c r="P3703" i="6"/>
  <c r="M3703" i="6"/>
  <c r="K3703" i="6"/>
  <c r="F3703" i="6"/>
  <c r="P3702" i="6"/>
  <c r="M3702" i="6"/>
  <c r="K3702" i="6"/>
  <c r="F3702" i="6"/>
  <c r="P3701" i="6"/>
  <c r="M3701" i="6"/>
  <c r="K3701" i="6"/>
  <c r="F3701" i="6"/>
  <c r="P3700" i="6"/>
  <c r="M3700" i="6"/>
  <c r="K3700" i="6"/>
  <c r="F3700" i="6"/>
  <c r="P3699" i="6"/>
  <c r="M3699" i="6"/>
  <c r="K3699" i="6"/>
  <c r="F3699" i="6"/>
  <c r="P3698" i="6"/>
  <c r="M3698" i="6"/>
  <c r="K3698" i="6"/>
  <c r="F3698" i="6"/>
  <c r="P3697" i="6"/>
  <c r="M3697" i="6"/>
  <c r="K3697" i="6"/>
  <c r="F3697" i="6"/>
  <c r="P3696" i="6"/>
  <c r="M3696" i="6"/>
  <c r="K3696" i="6"/>
  <c r="F3696" i="6"/>
  <c r="P3695" i="6"/>
  <c r="M3695" i="6"/>
  <c r="K3695" i="6"/>
  <c r="F3695" i="6"/>
  <c r="P3694" i="6"/>
  <c r="M3694" i="6"/>
  <c r="K3694" i="6"/>
  <c r="F3694" i="6"/>
  <c r="P3693" i="6"/>
  <c r="M3693" i="6"/>
  <c r="K3693" i="6"/>
  <c r="F3693" i="6"/>
  <c r="P3692" i="6"/>
  <c r="M3692" i="6"/>
  <c r="K3692" i="6"/>
  <c r="F3692" i="6"/>
  <c r="P3691" i="6"/>
  <c r="M3691" i="6"/>
  <c r="K3691" i="6"/>
  <c r="F3691" i="6"/>
  <c r="P3690" i="6"/>
  <c r="M3690" i="6"/>
  <c r="K3690" i="6"/>
  <c r="F3690" i="6"/>
  <c r="P3689" i="6"/>
  <c r="M3689" i="6"/>
  <c r="K3689" i="6"/>
  <c r="F3689" i="6"/>
  <c r="P3688" i="6"/>
  <c r="M3688" i="6"/>
  <c r="K3688" i="6"/>
  <c r="F3688" i="6"/>
  <c r="P3687" i="6"/>
  <c r="M3687" i="6"/>
  <c r="K3687" i="6"/>
  <c r="F3687" i="6"/>
  <c r="P3686" i="6"/>
  <c r="M3686" i="6"/>
  <c r="K3686" i="6"/>
  <c r="F3686" i="6"/>
  <c r="P3685" i="6"/>
  <c r="M3685" i="6"/>
  <c r="K3685" i="6"/>
  <c r="F3685" i="6"/>
  <c r="P3684" i="6"/>
  <c r="M3684" i="6"/>
  <c r="K3684" i="6"/>
  <c r="F3684" i="6"/>
  <c r="P3683" i="6"/>
  <c r="M3683" i="6"/>
  <c r="K3683" i="6"/>
  <c r="F3683" i="6"/>
  <c r="P3682" i="6"/>
  <c r="M3682" i="6"/>
  <c r="K3682" i="6"/>
  <c r="F3682" i="6"/>
  <c r="P3681" i="6"/>
  <c r="M3681" i="6"/>
  <c r="K3681" i="6"/>
  <c r="F3681" i="6"/>
  <c r="P3680" i="6"/>
  <c r="M3680" i="6"/>
  <c r="K3680" i="6"/>
  <c r="F3680" i="6"/>
  <c r="P3679" i="6"/>
  <c r="M3679" i="6"/>
  <c r="K3679" i="6"/>
  <c r="F3679" i="6"/>
  <c r="P3678" i="6"/>
  <c r="M3678" i="6"/>
  <c r="K3678" i="6"/>
  <c r="F3678" i="6"/>
  <c r="P3677" i="6"/>
  <c r="M3677" i="6"/>
  <c r="K3677" i="6"/>
  <c r="F3677" i="6"/>
  <c r="P3676" i="6"/>
  <c r="M3676" i="6"/>
  <c r="K3676" i="6"/>
  <c r="F3676" i="6"/>
  <c r="P3675" i="6"/>
  <c r="M3675" i="6"/>
  <c r="K3675" i="6"/>
  <c r="F3675" i="6"/>
  <c r="P3674" i="6"/>
  <c r="M3674" i="6"/>
  <c r="K3674" i="6"/>
  <c r="F3674" i="6"/>
  <c r="P3673" i="6"/>
  <c r="M3673" i="6"/>
  <c r="K3673" i="6"/>
  <c r="F3673" i="6"/>
  <c r="P3672" i="6"/>
  <c r="M3672" i="6"/>
  <c r="K3672" i="6"/>
  <c r="F3672" i="6"/>
  <c r="P3671" i="6"/>
  <c r="M3671" i="6"/>
  <c r="K3671" i="6"/>
  <c r="F3671" i="6"/>
  <c r="P3670" i="6"/>
  <c r="M3670" i="6"/>
  <c r="K3670" i="6"/>
  <c r="F3670" i="6"/>
  <c r="P3669" i="6"/>
  <c r="M3669" i="6"/>
  <c r="K3669" i="6"/>
  <c r="F3669" i="6"/>
  <c r="P3668" i="6"/>
  <c r="M3668" i="6"/>
  <c r="K3668" i="6"/>
  <c r="F3668" i="6"/>
  <c r="P3667" i="6"/>
  <c r="M3667" i="6"/>
  <c r="K3667" i="6"/>
  <c r="F3667" i="6"/>
  <c r="P3666" i="6"/>
  <c r="M3666" i="6"/>
  <c r="K3666" i="6"/>
  <c r="F3666" i="6"/>
  <c r="P3665" i="6"/>
  <c r="M3665" i="6"/>
  <c r="K3665" i="6"/>
  <c r="F3665" i="6"/>
  <c r="P3664" i="6"/>
  <c r="M3664" i="6"/>
  <c r="K3664" i="6"/>
  <c r="F3664" i="6"/>
  <c r="P3663" i="6"/>
  <c r="M3663" i="6"/>
  <c r="K3663" i="6"/>
  <c r="F3663" i="6"/>
  <c r="P3662" i="6"/>
  <c r="M3662" i="6"/>
  <c r="K3662" i="6"/>
  <c r="F3662" i="6"/>
  <c r="P3661" i="6"/>
  <c r="M3661" i="6"/>
  <c r="K3661" i="6"/>
  <c r="F3661" i="6"/>
  <c r="P3660" i="6"/>
  <c r="M3660" i="6"/>
  <c r="K3660" i="6"/>
  <c r="F3660" i="6"/>
  <c r="P3659" i="6"/>
  <c r="M3659" i="6"/>
  <c r="K3659" i="6"/>
  <c r="F3659" i="6"/>
  <c r="P3658" i="6"/>
  <c r="M3658" i="6"/>
  <c r="K3658" i="6"/>
  <c r="F3658" i="6"/>
  <c r="P3657" i="6"/>
  <c r="M3657" i="6"/>
  <c r="K3657" i="6"/>
  <c r="F3657" i="6"/>
  <c r="P3656" i="6"/>
  <c r="M3656" i="6"/>
  <c r="K3656" i="6"/>
  <c r="F3656" i="6"/>
  <c r="P3655" i="6"/>
  <c r="M3655" i="6"/>
  <c r="K3655" i="6"/>
  <c r="F3655" i="6"/>
  <c r="P3654" i="6"/>
  <c r="M3654" i="6"/>
  <c r="K3654" i="6"/>
  <c r="F3654" i="6"/>
  <c r="P3653" i="6"/>
  <c r="M3653" i="6"/>
  <c r="K3653" i="6"/>
  <c r="F3653" i="6"/>
  <c r="P3652" i="6"/>
  <c r="M3652" i="6"/>
  <c r="K3652" i="6"/>
  <c r="F3652" i="6"/>
  <c r="P3651" i="6"/>
  <c r="M3651" i="6"/>
  <c r="K3651" i="6"/>
  <c r="F3651" i="6"/>
  <c r="P3650" i="6"/>
  <c r="M3650" i="6"/>
  <c r="K3650" i="6"/>
  <c r="F3650" i="6"/>
  <c r="P3649" i="6"/>
  <c r="M3649" i="6"/>
  <c r="K3649" i="6"/>
  <c r="F3649" i="6"/>
  <c r="P3648" i="6"/>
  <c r="M3648" i="6"/>
  <c r="K3648" i="6"/>
  <c r="F3648" i="6"/>
  <c r="P3647" i="6"/>
  <c r="M3647" i="6"/>
  <c r="K3647" i="6"/>
  <c r="F3647" i="6"/>
  <c r="P3646" i="6"/>
  <c r="M3646" i="6"/>
  <c r="K3646" i="6"/>
  <c r="F3646" i="6"/>
  <c r="P3645" i="6"/>
  <c r="M3645" i="6"/>
  <c r="K3645" i="6"/>
  <c r="F3645" i="6"/>
  <c r="P3644" i="6"/>
  <c r="M3644" i="6"/>
  <c r="K3644" i="6"/>
  <c r="F3644" i="6"/>
  <c r="P3643" i="6"/>
  <c r="M3643" i="6"/>
  <c r="K3643" i="6"/>
  <c r="F3643" i="6"/>
  <c r="P3642" i="6"/>
  <c r="M3642" i="6"/>
  <c r="K3642" i="6"/>
  <c r="F3642" i="6"/>
  <c r="P3641" i="6"/>
  <c r="M3641" i="6"/>
  <c r="K3641" i="6"/>
  <c r="F3641" i="6"/>
  <c r="P3640" i="6"/>
  <c r="M3640" i="6"/>
  <c r="K3640" i="6"/>
  <c r="F3640" i="6"/>
  <c r="P3639" i="6"/>
  <c r="M3639" i="6"/>
  <c r="K3639" i="6"/>
  <c r="F3639" i="6"/>
  <c r="P3638" i="6"/>
  <c r="M3638" i="6"/>
  <c r="K3638" i="6"/>
  <c r="F3638" i="6"/>
  <c r="P3637" i="6"/>
  <c r="M3637" i="6"/>
  <c r="K3637" i="6"/>
  <c r="F3637" i="6"/>
  <c r="P3636" i="6"/>
  <c r="M3636" i="6"/>
  <c r="K3636" i="6"/>
  <c r="F3636" i="6"/>
  <c r="P3635" i="6"/>
  <c r="M3635" i="6"/>
  <c r="K3635" i="6"/>
  <c r="F3635" i="6"/>
  <c r="P3634" i="6"/>
  <c r="M3634" i="6"/>
  <c r="K3634" i="6"/>
  <c r="F3634" i="6"/>
  <c r="P3633" i="6"/>
  <c r="M3633" i="6"/>
  <c r="K3633" i="6"/>
  <c r="F3633" i="6"/>
  <c r="P3632" i="6"/>
  <c r="M3632" i="6"/>
  <c r="K3632" i="6"/>
  <c r="F3632" i="6"/>
  <c r="P3631" i="6"/>
  <c r="M3631" i="6"/>
  <c r="K3631" i="6"/>
  <c r="F3631" i="6"/>
  <c r="P3630" i="6"/>
  <c r="M3630" i="6"/>
  <c r="K3630" i="6"/>
  <c r="F3630" i="6"/>
  <c r="P3629" i="6"/>
  <c r="M3629" i="6"/>
  <c r="K3629" i="6"/>
  <c r="F3629" i="6"/>
  <c r="P3628" i="6"/>
  <c r="M3628" i="6"/>
  <c r="K3628" i="6"/>
  <c r="F3628" i="6"/>
  <c r="P3627" i="6"/>
  <c r="M3627" i="6"/>
  <c r="K3627" i="6"/>
  <c r="F3627" i="6"/>
  <c r="P3626" i="6"/>
  <c r="M3626" i="6"/>
  <c r="K3626" i="6"/>
  <c r="F3626" i="6"/>
  <c r="P3625" i="6"/>
  <c r="M3625" i="6"/>
  <c r="K3625" i="6"/>
  <c r="F3625" i="6"/>
  <c r="P3624" i="6"/>
  <c r="M3624" i="6"/>
  <c r="K3624" i="6"/>
  <c r="F3624" i="6"/>
  <c r="P3623" i="6"/>
  <c r="M3623" i="6"/>
  <c r="K3623" i="6"/>
  <c r="F3623" i="6"/>
  <c r="P3622" i="6"/>
  <c r="M3622" i="6"/>
  <c r="K3622" i="6"/>
  <c r="F3622" i="6"/>
  <c r="P3621" i="6"/>
  <c r="M3621" i="6"/>
  <c r="K3621" i="6"/>
  <c r="F3621" i="6"/>
  <c r="P3620" i="6"/>
  <c r="E3" i="9" s="1"/>
  <c r="M3620" i="6"/>
  <c r="K3620" i="6"/>
  <c r="F3620" i="6"/>
  <c r="P3619" i="6"/>
  <c r="M3619" i="6"/>
  <c r="K3619" i="6"/>
  <c r="F3619" i="6"/>
  <c r="P3618" i="6"/>
  <c r="M3618" i="6"/>
  <c r="K3618" i="6"/>
  <c r="F3618" i="6"/>
  <c r="P3617" i="6"/>
  <c r="M3617" i="6"/>
  <c r="K3617" i="6"/>
  <c r="F3617" i="6"/>
  <c r="P3616" i="6"/>
  <c r="M3616" i="6"/>
  <c r="K3616" i="6"/>
  <c r="F3616" i="6"/>
  <c r="P3615" i="6"/>
  <c r="M3615" i="6"/>
  <c r="K3615" i="6"/>
  <c r="F3615" i="6"/>
  <c r="P3614" i="6"/>
  <c r="M3614" i="6"/>
  <c r="K3614" i="6"/>
  <c r="F3614" i="6"/>
  <c r="P3613" i="6"/>
  <c r="M3613" i="6"/>
  <c r="K3613" i="6"/>
  <c r="F3613" i="6"/>
  <c r="P3612" i="6"/>
  <c r="M3612" i="6"/>
  <c r="K3612" i="6"/>
  <c r="F3612" i="6"/>
  <c r="P3611" i="6"/>
  <c r="M3611" i="6"/>
  <c r="K3611" i="6"/>
  <c r="F3611" i="6"/>
  <c r="P3610" i="6"/>
  <c r="M3610" i="6"/>
  <c r="K3610" i="6"/>
  <c r="F3610" i="6"/>
  <c r="P3609" i="6"/>
  <c r="M3609" i="6"/>
  <c r="K3609" i="6"/>
  <c r="F3609" i="6"/>
  <c r="P3608" i="6"/>
  <c r="M3608" i="6"/>
  <c r="K3608" i="6"/>
  <c r="F3608" i="6"/>
  <c r="P3607" i="6"/>
  <c r="M3607" i="6"/>
  <c r="K3607" i="6"/>
  <c r="F3607" i="6"/>
  <c r="P3606" i="6"/>
  <c r="M3606" i="6"/>
  <c r="K3606" i="6"/>
  <c r="F3606" i="6"/>
  <c r="P3605" i="6"/>
  <c r="M3605" i="6"/>
  <c r="K3605" i="6"/>
  <c r="F3605" i="6"/>
  <c r="P3604" i="6"/>
  <c r="M3604" i="6"/>
  <c r="K3604" i="6"/>
  <c r="F3604" i="6"/>
  <c r="P3603" i="6"/>
  <c r="M3603" i="6"/>
  <c r="K3603" i="6"/>
  <c r="F3603" i="6"/>
  <c r="P3602" i="6"/>
  <c r="M3602" i="6"/>
  <c r="K3602" i="6"/>
  <c r="F3602" i="6"/>
  <c r="P3601" i="6"/>
  <c r="M3601" i="6"/>
  <c r="K3601" i="6"/>
  <c r="F3601" i="6"/>
  <c r="P3600" i="6"/>
  <c r="M3600" i="6"/>
  <c r="K3600" i="6"/>
  <c r="F3600" i="6"/>
  <c r="P3599" i="6"/>
  <c r="M3599" i="6"/>
  <c r="K3599" i="6"/>
  <c r="F3599" i="6"/>
  <c r="P3598" i="6"/>
  <c r="M3598" i="6"/>
  <c r="K3598" i="6"/>
  <c r="F3598" i="6"/>
  <c r="P3597" i="6"/>
  <c r="M3597" i="6"/>
  <c r="K3597" i="6"/>
  <c r="F3597" i="6"/>
  <c r="P3596" i="6"/>
  <c r="M3596" i="6"/>
  <c r="K3596" i="6"/>
  <c r="F3596" i="6"/>
  <c r="P3595" i="6"/>
  <c r="M3595" i="6"/>
  <c r="K3595" i="6"/>
  <c r="F3595" i="6"/>
  <c r="P3594" i="6"/>
  <c r="M3594" i="6"/>
  <c r="K3594" i="6"/>
  <c r="F3594" i="6"/>
  <c r="P3593" i="6"/>
  <c r="M3593" i="6"/>
  <c r="K3593" i="6"/>
  <c r="F3593" i="6"/>
  <c r="P3592" i="6"/>
  <c r="M3592" i="6"/>
  <c r="K3592" i="6"/>
  <c r="F3592" i="6"/>
  <c r="P3591" i="6"/>
  <c r="M3591" i="6"/>
  <c r="K3591" i="6"/>
  <c r="F3591" i="6"/>
  <c r="P3590" i="6"/>
  <c r="M3590" i="6"/>
  <c r="K3590" i="6"/>
  <c r="F3590" i="6"/>
  <c r="P3589" i="6"/>
  <c r="M3589" i="6"/>
  <c r="K3589" i="6"/>
  <c r="F3589" i="6"/>
  <c r="P3588" i="6"/>
  <c r="M3588" i="6"/>
  <c r="K3588" i="6"/>
  <c r="F3588" i="6"/>
  <c r="P3587" i="6"/>
  <c r="M3587" i="6"/>
  <c r="K3587" i="6"/>
  <c r="F3587" i="6"/>
  <c r="P3586" i="6"/>
  <c r="M3586" i="6"/>
  <c r="K3586" i="6"/>
  <c r="F3586" i="6"/>
  <c r="P3585" i="6"/>
  <c r="M3585" i="6"/>
  <c r="K3585" i="6"/>
  <c r="F3585" i="6"/>
  <c r="P3584" i="6"/>
  <c r="M3584" i="6"/>
  <c r="K3584" i="6"/>
  <c r="F3584" i="6"/>
  <c r="P3583" i="6"/>
  <c r="M3583" i="6"/>
  <c r="K3583" i="6"/>
  <c r="F3583" i="6"/>
  <c r="P3582" i="6"/>
  <c r="M3582" i="6"/>
  <c r="K3582" i="6"/>
  <c r="F3582" i="6"/>
  <c r="P3581" i="6"/>
  <c r="M3581" i="6"/>
  <c r="K3581" i="6"/>
  <c r="F3581" i="6"/>
  <c r="P3580" i="6"/>
  <c r="M3580" i="6"/>
  <c r="K3580" i="6"/>
  <c r="F3580" i="6"/>
  <c r="P3579" i="6"/>
  <c r="M3579" i="6"/>
  <c r="K3579" i="6"/>
  <c r="F3579" i="6"/>
  <c r="P3578" i="6"/>
  <c r="M3578" i="6"/>
  <c r="K3578" i="6"/>
  <c r="F3578" i="6"/>
  <c r="P3577" i="6"/>
  <c r="M3577" i="6"/>
  <c r="K3577" i="6"/>
  <c r="F3577" i="6"/>
  <c r="P3576" i="6"/>
  <c r="M3576" i="6"/>
  <c r="K3576" i="6"/>
  <c r="F3576" i="6"/>
  <c r="P3575" i="6"/>
  <c r="M3575" i="6"/>
  <c r="K3575" i="6"/>
  <c r="F3575" i="6"/>
  <c r="P3574" i="6"/>
  <c r="M3574" i="6"/>
  <c r="K3574" i="6"/>
  <c r="F3574" i="6"/>
  <c r="P3573" i="6"/>
  <c r="M3573" i="6"/>
  <c r="K3573" i="6"/>
  <c r="F3573" i="6"/>
  <c r="P3572" i="6"/>
  <c r="M3572" i="6"/>
  <c r="K3572" i="6"/>
  <c r="F3572" i="6"/>
  <c r="P3571" i="6"/>
  <c r="M3571" i="6"/>
  <c r="K3571" i="6"/>
  <c r="F3571" i="6"/>
  <c r="P3570" i="6"/>
  <c r="M3570" i="6"/>
  <c r="K3570" i="6"/>
  <c r="F3570" i="6"/>
  <c r="P3569" i="6"/>
  <c r="M3569" i="6"/>
  <c r="K3569" i="6"/>
  <c r="F3569" i="6"/>
  <c r="P3568" i="6"/>
  <c r="M3568" i="6"/>
  <c r="K3568" i="6"/>
  <c r="F3568" i="6"/>
  <c r="P3567" i="6"/>
  <c r="M3567" i="6"/>
  <c r="K3567" i="6"/>
  <c r="F3567" i="6"/>
  <c r="P3566" i="6"/>
  <c r="M3566" i="6"/>
  <c r="K3566" i="6"/>
  <c r="F3566" i="6"/>
  <c r="P3565" i="6"/>
  <c r="M3565" i="6"/>
  <c r="K3565" i="6"/>
  <c r="F3565" i="6"/>
  <c r="P3564" i="6"/>
  <c r="M3564" i="6"/>
  <c r="K3564" i="6"/>
  <c r="F3564" i="6"/>
  <c r="P3563" i="6"/>
  <c r="M3563" i="6"/>
  <c r="K3563" i="6"/>
  <c r="F3563" i="6"/>
  <c r="P3562" i="6"/>
  <c r="M3562" i="6"/>
  <c r="K3562" i="6"/>
  <c r="F3562" i="6"/>
  <c r="P3561" i="6"/>
  <c r="M3561" i="6"/>
  <c r="K3561" i="6"/>
  <c r="F3561" i="6"/>
  <c r="P3560" i="6"/>
  <c r="M3560" i="6"/>
  <c r="K3560" i="6"/>
  <c r="F3560" i="6"/>
  <c r="P3559" i="6"/>
  <c r="M3559" i="6"/>
  <c r="K3559" i="6"/>
  <c r="F3559" i="6"/>
  <c r="P3558" i="6"/>
  <c r="M3558" i="6"/>
  <c r="K3558" i="6"/>
  <c r="F3558" i="6"/>
  <c r="P3557" i="6"/>
  <c r="M3557" i="6"/>
  <c r="K3557" i="6"/>
  <c r="F3557" i="6"/>
  <c r="P3556" i="6"/>
  <c r="M3556" i="6"/>
  <c r="K3556" i="6"/>
  <c r="F3556" i="6"/>
  <c r="P3555" i="6"/>
  <c r="M3555" i="6"/>
  <c r="K3555" i="6"/>
  <c r="F3555" i="6"/>
  <c r="P3554" i="6"/>
  <c r="M3554" i="6"/>
  <c r="K3554" i="6"/>
  <c r="F3554" i="6"/>
  <c r="P3553" i="6"/>
  <c r="M3553" i="6"/>
  <c r="K3553" i="6"/>
  <c r="F3553" i="6"/>
  <c r="P3552" i="6"/>
  <c r="M3552" i="6"/>
  <c r="K3552" i="6"/>
  <c r="F3552" i="6"/>
  <c r="P3551" i="6"/>
  <c r="M3551" i="6"/>
  <c r="K3551" i="6"/>
  <c r="F3551" i="6"/>
  <c r="P3550" i="6"/>
  <c r="M3550" i="6"/>
  <c r="K3550" i="6"/>
  <c r="F3550" i="6"/>
  <c r="P3549" i="6"/>
  <c r="M3549" i="6"/>
  <c r="K3549" i="6"/>
  <c r="F3549" i="6"/>
  <c r="P3548" i="6"/>
  <c r="M3548" i="6"/>
  <c r="K3548" i="6"/>
  <c r="F3548" i="6"/>
  <c r="P3547" i="6"/>
  <c r="M3547" i="6"/>
  <c r="K3547" i="6"/>
  <c r="F3547" i="6"/>
  <c r="P3546" i="6"/>
  <c r="M3546" i="6"/>
  <c r="K3546" i="6"/>
  <c r="F3546" i="6"/>
  <c r="P3545" i="6"/>
  <c r="M3545" i="6"/>
  <c r="K3545" i="6"/>
  <c r="F3545" i="6"/>
  <c r="P3544" i="6"/>
  <c r="M3544" i="6"/>
  <c r="K3544" i="6"/>
  <c r="F3544" i="6"/>
  <c r="P3543" i="6"/>
  <c r="M3543" i="6"/>
  <c r="K3543" i="6"/>
  <c r="F3543" i="6"/>
  <c r="P3542" i="6"/>
  <c r="M3542" i="6"/>
  <c r="K3542" i="6"/>
  <c r="F3542" i="6"/>
  <c r="P3541" i="6"/>
  <c r="M3541" i="6"/>
  <c r="K3541" i="6"/>
  <c r="F3541" i="6"/>
  <c r="P3540" i="6"/>
  <c r="M3540" i="6"/>
  <c r="K3540" i="6"/>
  <c r="F3540" i="6"/>
  <c r="P3539" i="6"/>
  <c r="M3539" i="6"/>
  <c r="K3539" i="6"/>
  <c r="F3539" i="6"/>
  <c r="P3538" i="6"/>
  <c r="M3538" i="6"/>
  <c r="K3538" i="6"/>
  <c r="F3538" i="6"/>
  <c r="P3537" i="6"/>
  <c r="M3537" i="6"/>
  <c r="K3537" i="6"/>
  <c r="F3537" i="6"/>
  <c r="P3536" i="6"/>
  <c r="M3536" i="6"/>
  <c r="K3536" i="6"/>
  <c r="F3536" i="6"/>
  <c r="P3535" i="6"/>
  <c r="M3535" i="6"/>
  <c r="K3535" i="6"/>
  <c r="F3535" i="6"/>
  <c r="P3534" i="6"/>
  <c r="M3534" i="6"/>
  <c r="K3534" i="6"/>
  <c r="F3534" i="6"/>
  <c r="P3533" i="6"/>
  <c r="M3533" i="6"/>
  <c r="K3533" i="6"/>
  <c r="F3533" i="6"/>
  <c r="P3532" i="6"/>
  <c r="M3532" i="6"/>
  <c r="K3532" i="6"/>
  <c r="F3532" i="6"/>
  <c r="P3531" i="6"/>
  <c r="M3531" i="6"/>
  <c r="K3531" i="6"/>
  <c r="F3531" i="6"/>
  <c r="P3530" i="6"/>
  <c r="M3530" i="6"/>
  <c r="K3530" i="6"/>
  <c r="F3530" i="6"/>
  <c r="P3529" i="6"/>
  <c r="M3529" i="6"/>
  <c r="K3529" i="6"/>
  <c r="F3529" i="6"/>
  <c r="P3528" i="6"/>
  <c r="M3528" i="6"/>
  <c r="K3528" i="6"/>
  <c r="F3528" i="6"/>
  <c r="P3527" i="6"/>
  <c r="M3527" i="6"/>
  <c r="K3527" i="6"/>
  <c r="F3527" i="6"/>
  <c r="P3526" i="6"/>
  <c r="M3526" i="6"/>
  <c r="K3526" i="6"/>
  <c r="F3526" i="6"/>
  <c r="P3525" i="6"/>
  <c r="M3525" i="6"/>
  <c r="K3525" i="6"/>
  <c r="F3525" i="6"/>
  <c r="P3524" i="6"/>
  <c r="M3524" i="6"/>
  <c r="K3524" i="6"/>
  <c r="F3524" i="6"/>
  <c r="P3523" i="6"/>
  <c r="M3523" i="6"/>
  <c r="K3523" i="6"/>
  <c r="F3523" i="6"/>
  <c r="P3522" i="6"/>
  <c r="M3522" i="6"/>
  <c r="K3522" i="6"/>
  <c r="F3522" i="6"/>
  <c r="P3521" i="6"/>
  <c r="M3521" i="6"/>
  <c r="K3521" i="6"/>
  <c r="F3521" i="6"/>
  <c r="P3520" i="6"/>
  <c r="M3520" i="6"/>
  <c r="K3520" i="6"/>
  <c r="F3520" i="6"/>
  <c r="P3519" i="6"/>
  <c r="M3519" i="6"/>
  <c r="K3519" i="6"/>
  <c r="F3519" i="6"/>
  <c r="P3518" i="6"/>
  <c r="M3518" i="6"/>
  <c r="K3518" i="6"/>
  <c r="F3518" i="6"/>
  <c r="P3517" i="6"/>
  <c r="M3517" i="6"/>
  <c r="K3517" i="6"/>
  <c r="F3517" i="6"/>
  <c r="P3516" i="6"/>
  <c r="M3516" i="6"/>
  <c r="K3516" i="6"/>
  <c r="F3516" i="6"/>
  <c r="P3515" i="6"/>
  <c r="M3515" i="6"/>
  <c r="K3515" i="6"/>
  <c r="F3515" i="6"/>
  <c r="P3514" i="6"/>
  <c r="M3514" i="6"/>
  <c r="K3514" i="6"/>
  <c r="F3514" i="6"/>
  <c r="P3513" i="6"/>
  <c r="M3513" i="6"/>
  <c r="K3513" i="6"/>
  <c r="F3513" i="6"/>
  <c r="P3512" i="6"/>
  <c r="M3512" i="6"/>
  <c r="K3512" i="6"/>
  <c r="F3512" i="6"/>
  <c r="P3511" i="6"/>
  <c r="M3511" i="6"/>
  <c r="K3511" i="6"/>
  <c r="F3511" i="6"/>
  <c r="P3510" i="6"/>
  <c r="M3510" i="6"/>
  <c r="K3510" i="6"/>
  <c r="F3510" i="6"/>
  <c r="P3509" i="6"/>
  <c r="M3509" i="6"/>
  <c r="K3509" i="6"/>
  <c r="F3509" i="6"/>
  <c r="P3508" i="6"/>
  <c r="M3508" i="6"/>
  <c r="K3508" i="6"/>
  <c r="F3508" i="6"/>
  <c r="P3507" i="6"/>
  <c r="M3507" i="6"/>
  <c r="K3507" i="6"/>
  <c r="F3507" i="6"/>
  <c r="P3506" i="6"/>
  <c r="M3506" i="6"/>
  <c r="K3506" i="6"/>
  <c r="F3506" i="6"/>
  <c r="P3505" i="6"/>
  <c r="M3505" i="6"/>
  <c r="K3505" i="6"/>
  <c r="F3505" i="6"/>
  <c r="P3504" i="6"/>
  <c r="M3504" i="6"/>
  <c r="K3504" i="6"/>
  <c r="F3504" i="6"/>
  <c r="P3503" i="6"/>
  <c r="M3503" i="6"/>
  <c r="K3503" i="6"/>
  <c r="F3503" i="6"/>
  <c r="P3502" i="6"/>
  <c r="M3502" i="6"/>
  <c r="K3502" i="6"/>
  <c r="F3502" i="6"/>
  <c r="P3501" i="6"/>
  <c r="M3501" i="6"/>
  <c r="K3501" i="6"/>
  <c r="F3501" i="6"/>
  <c r="P3500" i="6"/>
  <c r="M3500" i="6"/>
  <c r="K3500" i="6"/>
  <c r="F3500" i="6"/>
  <c r="P3499" i="6"/>
  <c r="M3499" i="6"/>
  <c r="K3499" i="6"/>
  <c r="F3499" i="6"/>
  <c r="P3498" i="6"/>
  <c r="M3498" i="6"/>
  <c r="K3498" i="6"/>
  <c r="F3498" i="6"/>
  <c r="P3497" i="6"/>
  <c r="M3497" i="6"/>
  <c r="K3497" i="6"/>
  <c r="F3497" i="6"/>
  <c r="P3496" i="6"/>
  <c r="M3496" i="6"/>
  <c r="K3496" i="6"/>
  <c r="F3496" i="6"/>
  <c r="P3495" i="6"/>
  <c r="M3495" i="6"/>
  <c r="K3495" i="6"/>
  <c r="F3495" i="6"/>
  <c r="P3494" i="6"/>
  <c r="M3494" i="6"/>
  <c r="K3494" i="6"/>
  <c r="F3494" i="6"/>
  <c r="P3493" i="6"/>
  <c r="M3493" i="6"/>
  <c r="K3493" i="6"/>
  <c r="F3493" i="6"/>
  <c r="P3492" i="6"/>
  <c r="M3492" i="6"/>
  <c r="K3492" i="6"/>
  <c r="F3492" i="6"/>
  <c r="P3491" i="6"/>
  <c r="M3491" i="6"/>
  <c r="K3491" i="6"/>
  <c r="F3491" i="6"/>
  <c r="P3490" i="6"/>
  <c r="M3490" i="6"/>
  <c r="K3490" i="6"/>
  <c r="F3490" i="6"/>
  <c r="P3489" i="6"/>
  <c r="M3489" i="6"/>
  <c r="K3489" i="6"/>
  <c r="F3489" i="6"/>
  <c r="P3488" i="6"/>
  <c r="M3488" i="6"/>
  <c r="K3488" i="6"/>
  <c r="F3488" i="6"/>
  <c r="P3487" i="6"/>
  <c r="M3487" i="6"/>
  <c r="K3487" i="6"/>
  <c r="F3487" i="6"/>
  <c r="P3486" i="6"/>
  <c r="M3486" i="6"/>
  <c r="K3486" i="6"/>
  <c r="F3486" i="6"/>
  <c r="P3485" i="6"/>
  <c r="M3485" i="6"/>
  <c r="K3485" i="6"/>
  <c r="F3485" i="6"/>
  <c r="P3484" i="6"/>
  <c r="M3484" i="6"/>
  <c r="K3484" i="6"/>
  <c r="F3484" i="6"/>
  <c r="P3483" i="6"/>
  <c r="M3483" i="6"/>
  <c r="K3483" i="6"/>
  <c r="F3483" i="6"/>
  <c r="P3482" i="6"/>
  <c r="M3482" i="6"/>
  <c r="K3482" i="6"/>
  <c r="F3482" i="6"/>
  <c r="P3481" i="6"/>
  <c r="M3481" i="6"/>
  <c r="K3481" i="6"/>
  <c r="F3481" i="6"/>
  <c r="P3480" i="6"/>
  <c r="M3480" i="6"/>
  <c r="K3480" i="6"/>
  <c r="F3480" i="6"/>
  <c r="P3479" i="6"/>
  <c r="M3479" i="6"/>
  <c r="K3479" i="6"/>
  <c r="F3479" i="6"/>
  <c r="P3478" i="6"/>
  <c r="M3478" i="6"/>
  <c r="K3478" i="6"/>
  <c r="F3478" i="6"/>
  <c r="P3477" i="6"/>
  <c r="M3477" i="6"/>
  <c r="K3477" i="6"/>
  <c r="F3477" i="6"/>
  <c r="P3476" i="6"/>
  <c r="E2" i="9" s="1"/>
  <c r="M3476" i="6"/>
  <c r="K3476" i="6"/>
  <c r="F3476" i="6"/>
  <c r="P3475" i="6"/>
  <c r="M3475" i="6"/>
  <c r="K3475" i="6"/>
  <c r="F3475" i="6"/>
  <c r="P3474" i="6"/>
  <c r="M3474" i="6"/>
  <c r="K3474" i="6"/>
  <c r="F3474" i="6"/>
  <c r="P3473" i="6"/>
  <c r="M3473" i="6"/>
  <c r="K3473" i="6"/>
  <c r="F3473" i="6"/>
  <c r="P3472" i="6"/>
  <c r="M3472" i="6"/>
  <c r="K3472" i="6"/>
  <c r="F3472" i="6"/>
  <c r="P3471" i="6"/>
  <c r="M3471" i="6"/>
  <c r="K3471" i="6"/>
  <c r="F3471" i="6"/>
  <c r="P3470" i="6"/>
  <c r="M3470" i="6"/>
  <c r="K3470" i="6"/>
  <c r="F3470" i="6"/>
  <c r="P3469" i="6"/>
  <c r="M3469" i="6"/>
  <c r="K3469" i="6"/>
  <c r="F3469" i="6"/>
  <c r="P3468" i="6"/>
  <c r="M3468" i="6"/>
  <c r="K3468" i="6"/>
  <c r="F3468" i="6"/>
  <c r="P3467" i="6"/>
  <c r="M3467" i="6"/>
  <c r="K3467" i="6"/>
  <c r="F3467" i="6"/>
  <c r="P3466" i="6"/>
  <c r="M3466" i="6"/>
  <c r="K3466" i="6"/>
  <c r="F3466" i="6"/>
  <c r="P3465" i="6"/>
  <c r="M3465" i="6"/>
  <c r="K3465" i="6"/>
  <c r="F3465" i="6"/>
  <c r="P3464" i="6"/>
  <c r="M3464" i="6"/>
  <c r="K3464" i="6"/>
  <c r="F3464" i="6"/>
  <c r="P3463" i="6"/>
  <c r="M3463" i="6"/>
  <c r="K3463" i="6"/>
  <c r="F3463" i="6"/>
  <c r="P3462" i="6"/>
  <c r="M3462" i="6"/>
  <c r="K3462" i="6"/>
  <c r="F3462" i="6"/>
  <c r="P3461" i="6"/>
  <c r="M3461" i="6"/>
  <c r="K3461" i="6"/>
  <c r="F3461" i="6"/>
  <c r="P3460" i="6"/>
  <c r="M3460" i="6"/>
  <c r="K3460" i="6"/>
  <c r="F3460" i="6"/>
  <c r="P3459" i="6"/>
  <c r="M3459" i="6"/>
  <c r="K3459" i="6"/>
  <c r="F3459" i="6"/>
  <c r="P3458" i="6"/>
  <c r="M3458" i="6"/>
  <c r="K3458" i="6"/>
  <c r="F3458" i="6"/>
  <c r="P3457" i="6"/>
  <c r="M3457" i="6"/>
  <c r="K3457" i="6"/>
  <c r="F3457" i="6"/>
  <c r="P3456" i="6"/>
  <c r="M3456" i="6"/>
  <c r="K3456" i="6"/>
  <c r="F3456" i="6"/>
  <c r="P3455" i="6"/>
  <c r="M3455" i="6"/>
  <c r="K3455" i="6"/>
  <c r="F3455" i="6"/>
  <c r="P3454" i="6"/>
  <c r="M3454" i="6"/>
  <c r="K3454" i="6"/>
  <c r="F3454" i="6"/>
  <c r="P3453" i="6"/>
  <c r="M3453" i="6"/>
  <c r="K3453" i="6"/>
  <c r="F3453" i="6"/>
  <c r="P3452" i="6"/>
  <c r="M3452" i="6"/>
  <c r="K3452" i="6"/>
  <c r="F3452" i="6"/>
  <c r="P3451" i="6"/>
  <c r="M3451" i="6"/>
  <c r="K3451" i="6"/>
  <c r="F3451" i="6"/>
  <c r="P3450" i="6"/>
  <c r="M3450" i="6"/>
  <c r="K3450" i="6"/>
  <c r="F3450" i="6"/>
  <c r="P3449" i="6"/>
  <c r="M3449" i="6"/>
  <c r="K3449" i="6"/>
  <c r="F3449" i="6"/>
  <c r="P3448" i="6"/>
  <c r="M3448" i="6"/>
  <c r="K3448" i="6"/>
  <c r="F3448" i="6"/>
  <c r="P3447" i="6"/>
  <c r="M3447" i="6"/>
  <c r="K3447" i="6"/>
  <c r="F3447" i="6"/>
  <c r="P3446" i="6"/>
  <c r="M3446" i="6"/>
  <c r="K3446" i="6"/>
  <c r="F3446" i="6"/>
  <c r="P3445" i="6"/>
  <c r="M3445" i="6"/>
  <c r="K3445" i="6"/>
  <c r="F3445" i="6"/>
  <c r="P3444" i="6"/>
  <c r="M3444" i="6"/>
  <c r="K3444" i="6"/>
  <c r="F3444" i="6"/>
  <c r="P3443" i="6"/>
  <c r="M3443" i="6"/>
  <c r="K3443" i="6"/>
  <c r="F3443" i="6"/>
  <c r="P3442" i="6"/>
  <c r="M3442" i="6"/>
  <c r="K3442" i="6"/>
  <c r="F3442" i="6"/>
  <c r="P3441" i="6"/>
  <c r="M3441" i="6"/>
  <c r="K3441" i="6"/>
  <c r="F3441" i="6"/>
  <c r="P3440" i="6"/>
  <c r="M3440" i="6"/>
  <c r="K3440" i="6"/>
  <c r="F3440" i="6"/>
  <c r="P3439" i="6"/>
  <c r="M3439" i="6"/>
  <c r="K3439" i="6"/>
  <c r="F3439" i="6"/>
  <c r="P3438" i="6"/>
  <c r="M3438" i="6"/>
  <c r="K3438" i="6"/>
  <c r="F3438" i="6"/>
  <c r="P3437" i="6"/>
  <c r="M3437" i="6"/>
  <c r="K3437" i="6"/>
  <c r="F3437" i="6"/>
  <c r="P3436" i="6"/>
  <c r="M3436" i="6"/>
  <c r="K3436" i="6"/>
  <c r="F3436" i="6"/>
  <c r="P3435" i="6"/>
  <c r="M3435" i="6"/>
  <c r="K3435" i="6"/>
  <c r="F3435" i="6"/>
  <c r="P3434" i="6"/>
  <c r="M3434" i="6"/>
  <c r="K3434" i="6"/>
  <c r="F3434" i="6"/>
  <c r="P3433" i="6"/>
  <c r="M3433" i="6"/>
  <c r="K3433" i="6"/>
  <c r="F3433" i="6"/>
  <c r="P3432" i="6"/>
  <c r="M3432" i="6"/>
  <c r="K3432" i="6"/>
  <c r="F3432" i="6"/>
  <c r="P3431" i="6"/>
  <c r="M3431" i="6"/>
  <c r="K3431" i="6"/>
  <c r="F3431" i="6"/>
  <c r="P3430" i="6"/>
  <c r="M3430" i="6"/>
  <c r="K3430" i="6"/>
  <c r="F3430" i="6"/>
  <c r="P3429" i="6"/>
  <c r="M3429" i="6"/>
  <c r="K3429" i="6"/>
  <c r="F3429" i="6"/>
  <c r="P3428" i="6"/>
  <c r="M3428" i="6"/>
  <c r="K3428" i="6"/>
  <c r="F3428" i="6"/>
  <c r="P3427" i="6"/>
  <c r="M3427" i="6"/>
  <c r="K3427" i="6"/>
  <c r="F3427" i="6"/>
  <c r="P3426" i="6"/>
  <c r="M3426" i="6"/>
  <c r="K3426" i="6"/>
  <c r="F3426" i="6"/>
  <c r="P3425" i="6"/>
  <c r="M3425" i="6"/>
  <c r="K3425" i="6"/>
  <c r="F3425" i="6"/>
  <c r="P3424" i="6"/>
  <c r="M3424" i="6"/>
  <c r="K3424" i="6"/>
  <c r="F3424" i="6"/>
  <c r="P3423" i="6"/>
  <c r="M3423" i="6"/>
  <c r="K3423" i="6"/>
  <c r="F3423" i="6"/>
  <c r="P3422" i="6"/>
  <c r="M3422" i="6"/>
  <c r="K3422" i="6"/>
  <c r="F3422" i="6"/>
  <c r="P3421" i="6"/>
  <c r="M3421" i="6"/>
  <c r="K3421" i="6"/>
  <c r="F3421" i="6"/>
  <c r="P3420" i="6"/>
  <c r="M3420" i="6"/>
  <c r="K3420" i="6"/>
  <c r="F3420" i="6"/>
  <c r="P3419" i="6"/>
  <c r="M3419" i="6"/>
  <c r="K3419" i="6"/>
  <c r="F3419" i="6"/>
  <c r="P3418" i="6"/>
  <c r="M3418" i="6"/>
  <c r="K3418" i="6"/>
  <c r="F3418" i="6"/>
  <c r="P3417" i="6"/>
  <c r="M3417" i="6"/>
  <c r="K3417" i="6"/>
  <c r="F3417" i="6"/>
  <c r="P3416" i="6"/>
  <c r="M3416" i="6"/>
  <c r="K3416" i="6"/>
  <c r="F3416" i="6"/>
  <c r="P3415" i="6"/>
  <c r="M3415" i="6"/>
  <c r="K3415" i="6"/>
  <c r="F3415" i="6"/>
  <c r="P3414" i="6"/>
  <c r="M3414" i="6"/>
  <c r="K3414" i="6"/>
  <c r="F3414" i="6"/>
  <c r="P3413" i="6"/>
  <c r="M3413" i="6"/>
  <c r="K3413" i="6"/>
  <c r="F3413" i="6"/>
  <c r="P3412" i="6"/>
  <c r="M3412" i="6"/>
  <c r="K3412" i="6"/>
  <c r="F3412" i="6"/>
  <c r="P3411" i="6"/>
  <c r="M3411" i="6"/>
  <c r="K3411" i="6"/>
  <c r="F3411" i="6"/>
  <c r="P3410" i="6"/>
  <c r="M3410" i="6"/>
  <c r="K3410" i="6"/>
  <c r="F3410" i="6"/>
  <c r="P3409" i="6"/>
  <c r="M3409" i="6"/>
  <c r="K3409" i="6"/>
  <c r="F3409" i="6"/>
  <c r="P3408" i="6"/>
  <c r="M3408" i="6"/>
  <c r="K3408" i="6"/>
  <c r="F3408" i="6"/>
  <c r="P3407" i="6"/>
  <c r="M3407" i="6"/>
  <c r="K3407" i="6"/>
  <c r="F3407" i="6"/>
  <c r="P3406" i="6"/>
  <c r="M3406" i="6"/>
  <c r="K3406" i="6"/>
  <c r="F3406" i="6"/>
  <c r="P3405" i="6"/>
  <c r="M3405" i="6"/>
  <c r="K3405" i="6"/>
  <c r="F3405" i="6"/>
  <c r="P3404" i="6"/>
  <c r="M3404" i="6"/>
  <c r="K3404" i="6"/>
  <c r="F3404" i="6"/>
  <c r="P3403" i="6"/>
  <c r="M3403" i="6"/>
  <c r="K3403" i="6"/>
  <c r="F3403" i="6"/>
  <c r="P3402" i="6"/>
  <c r="M3402" i="6"/>
  <c r="K3402" i="6"/>
  <c r="F3402" i="6"/>
  <c r="P3401" i="6"/>
  <c r="M3401" i="6"/>
  <c r="K3401" i="6"/>
  <c r="F3401" i="6"/>
  <c r="P3400" i="6"/>
  <c r="M3400" i="6"/>
  <c r="K3400" i="6"/>
  <c r="F3400" i="6"/>
  <c r="P3399" i="6"/>
  <c r="M3399" i="6"/>
  <c r="K3399" i="6"/>
  <c r="F3399" i="6"/>
  <c r="P3398" i="6"/>
  <c r="M3398" i="6"/>
  <c r="K3398" i="6"/>
  <c r="F3398" i="6"/>
  <c r="P3397" i="6"/>
  <c r="M3397" i="6"/>
  <c r="K3397" i="6"/>
  <c r="F3397" i="6"/>
  <c r="P3396" i="6"/>
  <c r="M3396" i="6"/>
  <c r="K3396" i="6"/>
  <c r="F3396" i="6"/>
  <c r="P3395" i="6"/>
  <c r="M3395" i="6"/>
  <c r="K3395" i="6"/>
  <c r="F3395" i="6"/>
  <c r="P3394" i="6"/>
  <c r="M3394" i="6"/>
  <c r="K3394" i="6"/>
  <c r="F3394" i="6"/>
  <c r="P3393" i="6"/>
  <c r="M3393" i="6"/>
  <c r="K3393" i="6"/>
  <c r="F3393" i="6"/>
  <c r="P3392" i="6"/>
  <c r="M3392" i="6"/>
  <c r="K3392" i="6"/>
  <c r="F3392" i="6"/>
  <c r="P3391" i="6"/>
  <c r="M3391" i="6"/>
  <c r="K3391" i="6"/>
  <c r="F3391" i="6"/>
  <c r="P3390" i="6"/>
  <c r="M3390" i="6"/>
  <c r="K3390" i="6"/>
  <c r="F3390" i="6"/>
  <c r="P3389" i="6"/>
  <c r="M3389" i="6"/>
  <c r="K3389" i="6"/>
  <c r="F3389" i="6"/>
  <c r="P3388" i="6"/>
  <c r="M3388" i="6"/>
  <c r="K3388" i="6"/>
  <c r="F3388" i="6"/>
  <c r="P3387" i="6"/>
  <c r="M3387" i="6"/>
  <c r="K3387" i="6"/>
  <c r="F3387" i="6"/>
  <c r="P3386" i="6"/>
  <c r="M3386" i="6"/>
  <c r="K3386" i="6"/>
  <c r="F3386" i="6"/>
  <c r="P3385" i="6"/>
  <c r="M3385" i="6"/>
  <c r="K3385" i="6"/>
  <c r="F3385" i="6"/>
  <c r="P3384" i="6"/>
  <c r="M3384" i="6"/>
  <c r="K3384" i="6"/>
  <c r="F3384" i="6"/>
  <c r="P3383" i="6"/>
  <c r="M3383" i="6"/>
  <c r="K3383" i="6"/>
  <c r="F3383" i="6"/>
  <c r="P3382" i="6"/>
  <c r="M3382" i="6"/>
  <c r="K3382" i="6"/>
  <c r="F3382" i="6"/>
  <c r="P3381" i="6"/>
  <c r="M3381" i="6"/>
  <c r="K3381" i="6"/>
  <c r="F3381" i="6"/>
  <c r="P3380" i="6"/>
  <c r="M3380" i="6"/>
  <c r="K3380" i="6"/>
  <c r="F3380" i="6"/>
  <c r="P3379" i="6"/>
  <c r="M3379" i="6"/>
  <c r="K3379" i="6"/>
  <c r="F3379" i="6"/>
  <c r="P3378" i="6"/>
  <c r="M3378" i="6"/>
  <c r="K3378" i="6"/>
  <c r="F3378" i="6"/>
  <c r="P3377" i="6"/>
  <c r="M3377" i="6"/>
  <c r="K3377" i="6"/>
  <c r="F3377" i="6"/>
  <c r="P3376" i="6"/>
  <c r="M3376" i="6"/>
  <c r="K3376" i="6"/>
  <c r="F3376" i="6"/>
  <c r="P3375" i="6"/>
  <c r="M3375" i="6"/>
  <c r="K3375" i="6"/>
  <c r="F3375" i="6"/>
  <c r="P3374" i="6"/>
  <c r="M3374" i="6"/>
  <c r="K3374" i="6"/>
  <c r="F3374" i="6"/>
  <c r="P3373" i="6"/>
  <c r="M3373" i="6"/>
  <c r="K3373" i="6"/>
  <c r="F3373" i="6"/>
  <c r="P3372" i="6"/>
  <c r="M3372" i="6"/>
  <c r="K3372" i="6"/>
  <c r="F3372" i="6"/>
  <c r="P3371" i="6"/>
  <c r="M3371" i="6"/>
  <c r="K3371" i="6"/>
  <c r="F3371" i="6"/>
  <c r="P3370" i="6"/>
  <c r="M3370" i="6"/>
  <c r="K3370" i="6"/>
  <c r="F3370" i="6"/>
  <c r="P3369" i="6"/>
  <c r="M3369" i="6"/>
  <c r="K3369" i="6"/>
  <c r="F3369" i="6"/>
  <c r="P3368" i="6"/>
  <c r="M3368" i="6"/>
  <c r="K3368" i="6"/>
  <c r="F3368" i="6"/>
  <c r="P3367" i="6"/>
  <c r="M3367" i="6"/>
  <c r="K3367" i="6"/>
  <c r="F3367" i="6"/>
  <c r="P3366" i="6"/>
  <c r="M3366" i="6"/>
  <c r="K3366" i="6"/>
  <c r="F3366" i="6"/>
  <c r="P3365" i="6"/>
  <c r="M3365" i="6"/>
  <c r="K3365" i="6"/>
  <c r="F3365" i="6"/>
  <c r="P3364" i="6"/>
  <c r="M3364" i="6"/>
  <c r="K3364" i="6"/>
  <c r="F3364" i="6"/>
  <c r="P3363" i="6"/>
  <c r="M3363" i="6"/>
  <c r="K3363" i="6"/>
  <c r="F3363" i="6"/>
  <c r="P3362" i="6"/>
  <c r="M3362" i="6"/>
  <c r="K3362" i="6"/>
  <c r="F3362" i="6"/>
  <c r="P3361" i="6"/>
  <c r="M3361" i="6"/>
  <c r="K3361" i="6"/>
  <c r="F3361" i="6"/>
  <c r="P3360" i="6"/>
  <c r="M3360" i="6"/>
  <c r="K3360" i="6"/>
  <c r="F3360" i="6"/>
  <c r="P3359" i="6"/>
  <c r="M3359" i="6"/>
  <c r="K3359" i="6"/>
  <c r="F3359" i="6"/>
  <c r="P3358" i="6"/>
  <c r="M3358" i="6"/>
  <c r="K3358" i="6"/>
  <c r="F3358" i="6"/>
  <c r="P3357" i="6"/>
  <c r="M3357" i="6"/>
  <c r="K3357" i="6"/>
  <c r="F3357" i="6"/>
  <c r="P3356" i="6"/>
  <c r="M3356" i="6"/>
  <c r="K3356" i="6"/>
  <c r="F3356" i="6"/>
  <c r="P3355" i="6"/>
  <c r="M3355" i="6"/>
  <c r="K3355" i="6"/>
  <c r="F3355" i="6"/>
  <c r="P3354" i="6"/>
  <c r="M3354" i="6"/>
  <c r="K3354" i="6"/>
  <c r="F3354" i="6"/>
  <c r="P3353" i="6"/>
  <c r="M3353" i="6"/>
  <c r="K3353" i="6"/>
  <c r="F3353" i="6"/>
  <c r="P3352" i="6"/>
  <c r="M3352" i="6"/>
  <c r="K3352" i="6"/>
  <c r="F3352" i="6"/>
  <c r="P3351" i="6"/>
  <c r="M3351" i="6"/>
  <c r="K3351" i="6"/>
  <c r="F3351" i="6"/>
  <c r="P3350" i="6"/>
  <c r="M3350" i="6"/>
  <c r="K3350" i="6"/>
  <c r="F3350" i="6"/>
  <c r="P3349" i="6"/>
  <c r="M3349" i="6"/>
  <c r="K3349" i="6"/>
  <c r="F3349" i="6"/>
  <c r="P3348" i="6"/>
  <c r="M3348" i="6"/>
  <c r="K3348" i="6"/>
  <c r="F3348" i="6"/>
  <c r="P3347" i="6"/>
  <c r="M3347" i="6"/>
  <c r="K3347" i="6"/>
  <c r="F3347" i="6"/>
  <c r="P3346" i="6"/>
  <c r="M3346" i="6"/>
  <c r="K3346" i="6"/>
  <c r="F3346" i="6"/>
  <c r="P3345" i="6"/>
  <c r="M3345" i="6"/>
  <c r="K3345" i="6"/>
  <c r="F3345" i="6"/>
  <c r="P3344" i="6"/>
  <c r="M3344" i="6"/>
  <c r="K3344" i="6"/>
  <c r="F3344" i="6"/>
  <c r="P3343" i="6"/>
  <c r="M3343" i="6"/>
  <c r="K3343" i="6"/>
  <c r="F3343" i="6"/>
  <c r="P3342" i="6"/>
  <c r="M3342" i="6"/>
  <c r="K3342" i="6"/>
  <c r="F3342" i="6"/>
  <c r="P3341" i="6"/>
  <c r="M3341" i="6"/>
  <c r="K3341" i="6"/>
  <c r="F3341" i="6"/>
  <c r="P3340" i="6"/>
  <c r="M3340" i="6"/>
  <c r="K3340" i="6"/>
  <c r="F3340" i="6"/>
  <c r="P3339" i="6"/>
  <c r="M3339" i="6"/>
  <c r="K3339" i="6"/>
  <c r="F3339" i="6"/>
  <c r="P3338" i="6"/>
  <c r="M3338" i="6"/>
  <c r="K3338" i="6"/>
  <c r="F3338" i="6"/>
  <c r="P3337" i="6"/>
  <c r="M3337" i="6"/>
  <c r="K3337" i="6"/>
  <c r="F3337" i="6"/>
  <c r="P3336" i="6"/>
  <c r="M3336" i="6"/>
  <c r="K3336" i="6"/>
  <c r="F3336" i="6"/>
  <c r="P3335" i="6"/>
  <c r="M3335" i="6"/>
  <c r="K3335" i="6"/>
  <c r="F3335" i="6"/>
  <c r="P3334" i="6"/>
  <c r="M3334" i="6"/>
  <c r="K3334" i="6"/>
  <c r="F3334" i="6"/>
  <c r="P3333" i="6"/>
  <c r="M3333" i="6"/>
  <c r="K3333" i="6"/>
  <c r="F3333" i="6"/>
  <c r="P3332" i="6"/>
  <c r="M3332" i="6"/>
  <c r="K3332" i="6"/>
  <c r="F3332" i="6"/>
  <c r="P3331" i="6"/>
  <c r="E5" i="9" s="1"/>
  <c r="M3331" i="6"/>
  <c r="K3331" i="6"/>
  <c r="F3331" i="6"/>
  <c r="P3330" i="6"/>
  <c r="M3330" i="6"/>
  <c r="K3330" i="6"/>
  <c r="F3330" i="6"/>
  <c r="P3329" i="6"/>
  <c r="M3329" i="6"/>
  <c r="K3329" i="6"/>
  <c r="F3329" i="6"/>
  <c r="P3328" i="6"/>
  <c r="M3328" i="6"/>
  <c r="K3328" i="6"/>
  <c r="F3328" i="6"/>
  <c r="P3327" i="6"/>
  <c r="M3327" i="6"/>
  <c r="K3327" i="6"/>
  <c r="F3327" i="6"/>
  <c r="P3326" i="6"/>
  <c r="M3326" i="6"/>
  <c r="K3326" i="6"/>
  <c r="F3326" i="6"/>
  <c r="P3325" i="6"/>
  <c r="M3325" i="6"/>
  <c r="K3325" i="6"/>
  <c r="F3325" i="6"/>
  <c r="P3324" i="6"/>
  <c r="M3324" i="6"/>
  <c r="K3324" i="6"/>
  <c r="F3324" i="6"/>
  <c r="P3323" i="6"/>
  <c r="M3323" i="6"/>
  <c r="K3323" i="6"/>
  <c r="F3323" i="6"/>
  <c r="P3322" i="6"/>
  <c r="M3322" i="6"/>
  <c r="K3322" i="6"/>
  <c r="F3322" i="6"/>
  <c r="P3321" i="6"/>
  <c r="M3321" i="6"/>
  <c r="K3321" i="6"/>
  <c r="F3321" i="6"/>
  <c r="P3320" i="6"/>
  <c r="M3320" i="6"/>
  <c r="K3320" i="6"/>
  <c r="F3320" i="6"/>
  <c r="P3319" i="6"/>
  <c r="M3319" i="6"/>
  <c r="K3319" i="6"/>
  <c r="F3319" i="6"/>
  <c r="P3318" i="6"/>
  <c r="M3318" i="6"/>
  <c r="K3318" i="6"/>
  <c r="F3318" i="6"/>
  <c r="P3317" i="6"/>
  <c r="M3317" i="6"/>
  <c r="K3317" i="6"/>
  <c r="F3317" i="6"/>
  <c r="P3316" i="6"/>
  <c r="M3316" i="6"/>
  <c r="K3316" i="6"/>
  <c r="F3316" i="6"/>
  <c r="P3315" i="6"/>
  <c r="M3315" i="6"/>
  <c r="K3315" i="6"/>
  <c r="F3315" i="6"/>
  <c r="P3314" i="6"/>
  <c r="M3314" i="6"/>
  <c r="K3314" i="6"/>
  <c r="F3314" i="6"/>
  <c r="P3313" i="6"/>
  <c r="M3313" i="6"/>
  <c r="K3313" i="6"/>
  <c r="F3313" i="6"/>
  <c r="P3312" i="6"/>
  <c r="M3312" i="6"/>
  <c r="K3312" i="6"/>
  <c r="F3312" i="6"/>
  <c r="P3311" i="6"/>
  <c r="M3311" i="6"/>
  <c r="K3311" i="6"/>
  <c r="F3311" i="6"/>
  <c r="P3310" i="6"/>
  <c r="M3310" i="6"/>
  <c r="K3310" i="6"/>
  <c r="F3310" i="6"/>
  <c r="P3309" i="6"/>
  <c r="M3309" i="6"/>
  <c r="K3309" i="6"/>
  <c r="F3309" i="6"/>
  <c r="P3308" i="6"/>
  <c r="M3308" i="6"/>
  <c r="K3308" i="6"/>
  <c r="F3308" i="6"/>
  <c r="P3307" i="6"/>
  <c r="M3307" i="6"/>
  <c r="K3307" i="6"/>
  <c r="F3307" i="6"/>
  <c r="P3306" i="6"/>
  <c r="M3306" i="6"/>
  <c r="K3306" i="6"/>
  <c r="F3306" i="6"/>
  <c r="P3305" i="6"/>
  <c r="M3305" i="6"/>
  <c r="K3305" i="6"/>
  <c r="F3305" i="6"/>
  <c r="P3304" i="6"/>
  <c r="M3304" i="6"/>
  <c r="K3304" i="6"/>
  <c r="F3304" i="6"/>
  <c r="P3303" i="6"/>
  <c r="M3303" i="6"/>
  <c r="K3303" i="6"/>
  <c r="F3303" i="6"/>
  <c r="P3302" i="6"/>
  <c r="M3302" i="6"/>
  <c r="K3302" i="6"/>
  <c r="F3302" i="6"/>
  <c r="P3301" i="6"/>
  <c r="M3301" i="6"/>
  <c r="K3301" i="6"/>
  <c r="F3301" i="6"/>
  <c r="P3300" i="6"/>
  <c r="M3300" i="6"/>
  <c r="K3300" i="6"/>
  <c r="F3300" i="6"/>
  <c r="P3299" i="6"/>
  <c r="M3299" i="6"/>
  <c r="K3299" i="6"/>
  <c r="F3299" i="6"/>
  <c r="P3298" i="6"/>
  <c r="M3298" i="6"/>
  <c r="K3298" i="6"/>
  <c r="F3298" i="6"/>
  <c r="P3297" i="6"/>
  <c r="M3297" i="6"/>
  <c r="K3297" i="6"/>
  <c r="F3297" i="6"/>
  <c r="P3296" i="6"/>
  <c r="M3296" i="6"/>
  <c r="K3296" i="6"/>
  <c r="F3296" i="6"/>
  <c r="P3295" i="6"/>
  <c r="M3295" i="6"/>
  <c r="K3295" i="6"/>
  <c r="F3295" i="6"/>
  <c r="P3294" i="6"/>
  <c r="M3294" i="6"/>
  <c r="K3294" i="6"/>
  <c r="F3294" i="6"/>
  <c r="P3293" i="6"/>
  <c r="M3293" i="6"/>
  <c r="K3293" i="6"/>
  <c r="F3293" i="6"/>
  <c r="P3292" i="6"/>
  <c r="M3292" i="6"/>
  <c r="K3292" i="6"/>
  <c r="F3292" i="6"/>
  <c r="P3291" i="6"/>
  <c r="M3291" i="6"/>
  <c r="K3291" i="6"/>
  <c r="F3291" i="6"/>
  <c r="P3290" i="6"/>
  <c r="M3290" i="6"/>
  <c r="K3290" i="6"/>
  <c r="F3290" i="6"/>
  <c r="P3289" i="6"/>
  <c r="M3289" i="6"/>
  <c r="K3289" i="6"/>
  <c r="F3289" i="6"/>
  <c r="P3288" i="6"/>
  <c r="M3288" i="6"/>
  <c r="K3288" i="6"/>
  <c r="F3288" i="6"/>
  <c r="P3287" i="6"/>
  <c r="M3287" i="6"/>
  <c r="K3287" i="6"/>
  <c r="F3287" i="6"/>
  <c r="P3286" i="6"/>
  <c r="M3286" i="6"/>
  <c r="K3286" i="6"/>
  <c r="F3286" i="6"/>
  <c r="P3285" i="6"/>
  <c r="M3285" i="6"/>
  <c r="K3285" i="6"/>
  <c r="F3285" i="6"/>
  <c r="P3284" i="6"/>
  <c r="M3284" i="6"/>
  <c r="K3284" i="6"/>
  <c r="F3284" i="6"/>
  <c r="P3283" i="6"/>
  <c r="M3283" i="6"/>
  <c r="K3283" i="6"/>
  <c r="F3283" i="6"/>
  <c r="P3282" i="6"/>
  <c r="M3282" i="6"/>
  <c r="K3282" i="6"/>
  <c r="F3282" i="6"/>
  <c r="P3281" i="6"/>
  <c r="M3281" i="6"/>
  <c r="K3281" i="6"/>
  <c r="F3281" i="6"/>
  <c r="P3280" i="6"/>
  <c r="M3280" i="6"/>
  <c r="K3280" i="6"/>
  <c r="F3280" i="6"/>
  <c r="P3279" i="6"/>
  <c r="M3279" i="6"/>
  <c r="K3279" i="6"/>
  <c r="F3279" i="6"/>
  <c r="P3278" i="6"/>
  <c r="M3278" i="6"/>
  <c r="K3278" i="6"/>
  <c r="F3278" i="6"/>
  <c r="P3277" i="6"/>
  <c r="M3277" i="6"/>
  <c r="K3277" i="6"/>
  <c r="F3277" i="6"/>
  <c r="P3276" i="6"/>
  <c r="M3276" i="6"/>
  <c r="K3276" i="6"/>
  <c r="F3276" i="6"/>
  <c r="P3275" i="6"/>
  <c r="M3275" i="6"/>
  <c r="K3275" i="6"/>
  <c r="F3275" i="6"/>
  <c r="P3274" i="6"/>
  <c r="M3274" i="6"/>
  <c r="K3274" i="6"/>
  <c r="F3274" i="6"/>
  <c r="P3273" i="6"/>
  <c r="M3273" i="6"/>
  <c r="K3273" i="6"/>
  <c r="F3273" i="6"/>
  <c r="P3272" i="6"/>
  <c r="M3272" i="6"/>
  <c r="K3272" i="6"/>
  <c r="F3272" i="6"/>
  <c r="P3271" i="6"/>
  <c r="M3271" i="6"/>
  <c r="K3271" i="6"/>
  <c r="F3271" i="6"/>
  <c r="P3270" i="6"/>
  <c r="M3270" i="6"/>
  <c r="K3270" i="6"/>
  <c r="F3270" i="6"/>
  <c r="P3269" i="6"/>
  <c r="M3269" i="6"/>
  <c r="K3269" i="6"/>
  <c r="F3269" i="6"/>
  <c r="P3268" i="6"/>
  <c r="M3268" i="6"/>
  <c r="K3268" i="6"/>
  <c r="F3268" i="6"/>
  <c r="P3267" i="6"/>
  <c r="M3267" i="6"/>
  <c r="K3267" i="6"/>
  <c r="F3267" i="6"/>
  <c r="P3266" i="6"/>
  <c r="M3266" i="6"/>
  <c r="K3266" i="6"/>
  <c r="F3266" i="6"/>
  <c r="P3265" i="6"/>
  <c r="M3265" i="6"/>
  <c r="K3265" i="6"/>
  <c r="F3265" i="6"/>
  <c r="P3264" i="6"/>
  <c r="M3264" i="6"/>
  <c r="K3264" i="6"/>
  <c r="F3264" i="6"/>
  <c r="P3263" i="6"/>
  <c r="M3263" i="6"/>
  <c r="K3263" i="6"/>
  <c r="F3263" i="6"/>
  <c r="P3262" i="6"/>
  <c r="M3262" i="6"/>
  <c r="K3262" i="6"/>
  <c r="F3262" i="6"/>
  <c r="P3261" i="6"/>
  <c r="M3261" i="6"/>
  <c r="K3261" i="6"/>
  <c r="F3261" i="6"/>
  <c r="P3260" i="6"/>
  <c r="M3260" i="6"/>
  <c r="K3260" i="6"/>
  <c r="F3260" i="6"/>
  <c r="P3259" i="6"/>
  <c r="M3259" i="6"/>
  <c r="K3259" i="6"/>
  <c r="F3259" i="6"/>
  <c r="P3258" i="6"/>
  <c r="M3258" i="6"/>
  <c r="K3258" i="6"/>
  <c r="F3258" i="6"/>
  <c r="P3257" i="6"/>
  <c r="M3257" i="6"/>
  <c r="K3257" i="6"/>
  <c r="F3257" i="6"/>
  <c r="P3256" i="6"/>
  <c r="M3256" i="6"/>
  <c r="K3256" i="6"/>
  <c r="F3256" i="6"/>
  <c r="P3255" i="6"/>
  <c r="M3255" i="6"/>
  <c r="K3255" i="6"/>
  <c r="F3255" i="6"/>
  <c r="P3254" i="6"/>
  <c r="M3254" i="6"/>
  <c r="K3254" i="6"/>
  <c r="F3254" i="6"/>
  <c r="P3253" i="6"/>
  <c r="M3253" i="6"/>
  <c r="K3253" i="6"/>
  <c r="F3253" i="6"/>
  <c r="P3252" i="6"/>
  <c r="M3252" i="6"/>
  <c r="K3252" i="6"/>
  <c r="F3252" i="6"/>
  <c r="P3251" i="6"/>
  <c r="M3251" i="6"/>
  <c r="K3251" i="6"/>
  <c r="F3251" i="6"/>
  <c r="P3250" i="6"/>
  <c r="M3250" i="6"/>
  <c r="K3250" i="6"/>
  <c r="F3250" i="6"/>
  <c r="P3249" i="6"/>
  <c r="M3249" i="6"/>
  <c r="K3249" i="6"/>
  <c r="F3249" i="6"/>
  <c r="P3248" i="6"/>
  <c r="M3248" i="6"/>
  <c r="K3248" i="6"/>
  <c r="F3248" i="6"/>
  <c r="P3247" i="6"/>
  <c r="M3247" i="6"/>
  <c r="K3247" i="6"/>
  <c r="F3247" i="6"/>
  <c r="P3246" i="6"/>
  <c r="M3246" i="6"/>
  <c r="K3246" i="6"/>
  <c r="F3246" i="6"/>
  <c r="P3245" i="6"/>
  <c r="M3245" i="6"/>
  <c r="K3245" i="6"/>
  <c r="F3245" i="6"/>
  <c r="P3244" i="6"/>
  <c r="M3244" i="6"/>
  <c r="K3244" i="6"/>
  <c r="F3244" i="6"/>
  <c r="P3243" i="6"/>
  <c r="M3243" i="6"/>
  <c r="K3243" i="6"/>
  <c r="F3243" i="6"/>
  <c r="P3242" i="6"/>
  <c r="M3242" i="6"/>
  <c r="K3242" i="6"/>
  <c r="F3242" i="6"/>
  <c r="P3241" i="6"/>
  <c r="M3241" i="6"/>
  <c r="K3241" i="6"/>
  <c r="F3241" i="6"/>
  <c r="P3240" i="6"/>
  <c r="M3240" i="6"/>
  <c r="K3240" i="6"/>
  <c r="F3240" i="6"/>
  <c r="P3239" i="6"/>
  <c r="M3239" i="6"/>
  <c r="K3239" i="6"/>
  <c r="F3239" i="6"/>
  <c r="P3238" i="6"/>
  <c r="M3238" i="6"/>
  <c r="K3238" i="6"/>
  <c r="F3238" i="6"/>
  <c r="P3237" i="6"/>
  <c r="M3237" i="6"/>
  <c r="K3237" i="6"/>
  <c r="F3237" i="6"/>
  <c r="P3236" i="6"/>
  <c r="M3236" i="6"/>
  <c r="K3236" i="6"/>
  <c r="F3236" i="6"/>
  <c r="P3235" i="6"/>
  <c r="M3235" i="6"/>
  <c r="K3235" i="6"/>
  <c r="F3235" i="6"/>
  <c r="P3234" i="6"/>
  <c r="M3234" i="6"/>
  <c r="K3234" i="6"/>
  <c r="F3234" i="6"/>
  <c r="P3233" i="6"/>
  <c r="M3233" i="6"/>
  <c r="K3233" i="6"/>
  <c r="F3233" i="6"/>
  <c r="P3232" i="6"/>
  <c r="M3232" i="6"/>
  <c r="K3232" i="6"/>
  <c r="F3232" i="6"/>
  <c r="P3231" i="6"/>
  <c r="M3231" i="6"/>
  <c r="K3231" i="6"/>
  <c r="F3231" i="6"/>
  <c r="P3230" i="6"/>
  <c r="M3230" i="6"/>
  <c r="K3230" i="6"/>
  <c r="F3230" i="6"/>
  <c r="P3229" i="6"/>
  <c r="M3229" i="6"/>
  <c r="K3229" i="6"/>
  <c r="F3229" i="6"/>
  <c r="P3228" i="6"/>
  <c r="M3228" i="6"/>
  <c r="K3228" i="6"/>
  <c r="F3228" i="6"/>
  <c r="P3227" i="6"/>
  <c r="M3227" i="6"/>
  <c r="K3227" i="6"/>
  <c r="F3227" i="6"/>
  <c r="P3226" i="6"/>
  <c r="M3226" i="6"/>
  <c r="K3226" i="6"/>
  <c r="F3226" i="6"/>
  <c r="P3225" i="6"/>
  <c r="M3225" i="6"/>
  <c r="K3225" i="6"/>
  <c r="F3225" i="6"/>
  <c r="P3224" i="6"/>
  <c r="M3224" i="6"/>
  <c r="K3224" i="6"/>
  <c r="F3224" i="6"/>
  <c r="P3223" i="6"/>
  <c r="E6" i="9" s="1"/>
  <c r="M3223" i="6"/>
  <c r="K3223" i="6"/>
  <c r="F3223" i="6"/>
  <c r="P3222" i="6"/>
  <c r="M3222" i="6"/>
  <c r="K3222" i="6"/>
  <c r="F3222" i="6"/>
  <c r="P3221" i="6"/>
  <c r="M3221" i="6"/>
  <c r="K3221" i="6"/>
  <c r="F3221" i="6"/>
  <c r="P3220" i="6"/>
  <c r="M3220" i="6"/>
  <c r="K3220" i="6"/>
  <c r="F3220" i="6"/>
  <c r="P3219" i="6"/>
  <c r="M3219" i="6"/>
  <c r="K3219" i="6"/>
  <c r="F3219" i="6"/>
  <c r="P3218" i="6"/>
  <c r="M3218" i="6"/>
  <c r="K3218" i="6"/>
  <c r="F3218" i="6"/>
  <c r="P3217" i="6"/>
  <c r="M3217" i="6"/>
  <c r="K3217" i="6"/>
  <c r="F3217" i="6"/>
  <c r="P3216" i="6"/>
  <c r="M3216" i="6"/>
  <c r="K3216" i="6"/>
  <c r="F3216" i="6"/>
  <c r="P3215" i="6"/>
  <c r="M3215" i="6"/>
  <c r="K3215" i="6"/>
  <c r="F3215" i="6"/>
  <c r="P3214" i="6"/>
  <c r="M3214" i="6"/>
  <c r="K3214" i="6"/>
  <c r="F3214" i="6"/>
  <c r="P3213" i="6"/>
  <c r="M3213" i="6"/>
  <c r="K3213" i="6"/>
  <c r="F3213" i="6"/>
  <c r="P3212" i="6"/>
  <c r="M3212" i="6"/>
  <c r="K3212" i="6"/>
  <c r="F3212" i="6"/>
  <c r="P3211" i="6"/>
  <c r="M3211" i="6"/>
  <c r="K3211" i="6"/>
  <c r="F3211" i="6"/>
  <c r="P3210" i="6"/>
  <c r="M3210" i="6"/>
  <c r="K3210" i="6"/>
  <c r="F3210" i="6"/>
  <c r="P3209" i="6"/>
  <c r="M3209" i="6"/>
  <c r="K3209" i="6"/>
  <c r="F3209" i="6"/>
  <c r="P3208" i="6"/>
  <c r="M3208" i="6"/>
  <c r="K3208" i="6"/>
  <c r="F3208" i="6"/>
  <c r="P3207" i="6"/>
  <c r="M3207" i="6"/>
  <c r="K3207" i="6"/>
  <c r="F3207" i="6"/>
  <c r="P3206" i="6"/>
  <c r="M3206" i="6"/>
  <c r="K3206" i="6"/>
  <c r="F3206" i="6"/>
  <c r="P3205" i="6"/>
  <c r="M3205" i="6"/>
  <c r="K3205" i="6"/>
  <c r="F3205" i="6"/>
  <c r="P3204" i="6"/>
  <c r="M3204" i="6"/>
  <c r="K3204" i="6"/>
  <c r="F3204" i="6"/>
  <c r="P3203" i="6"/>
  <c r="M3203" i="6"/>
  <c r="K3203" i="6"/>
  <c r="F3203" i="6"/>
  <c r="P3202" i="6"/>
  <c r="M3202" i="6"/>
  <c r="K3202" i="6"/>
  <c r="F3202" i="6"/>
  <c r="P3201" i="6"/>
  <c r="M3201" i="6"/>
  <c r="K3201" i="6"/>
  <c r="F3201" i="6"/>
  <c r="P3200" i="6"/>
  <c r="M3200" i="6"/>
  <c r="K3200" i="6"/>
  <c r="F3200" i="6"/>
  <c r="P3199" i="6"/>
  <c r="M3199" i="6"/>
  <c r="K3199" i="6"/>
  <c r="F3199" i="6"/>
  <c r="P3198" i="6"/>
  <c r="M3198" i="6"/>
  <c r="K3198" i="6"/>
  <c r="F3198" i="6"/>
  <c r="P3197" i="6"/>
  <c r="M3197" i="6"/>
  <c r="K3197" i="6"/>
  <c r="F3197" i="6"/>
  <c r="P3196" i="6"/>
  <c r="M3196" i="6"/>
  <c r="K3196" i="6"/>
  <c r="F3196" i="6"/>
  <c r="P3195" i="6"/>
  <c r="M3195" i="6"/>
  <c r="K3195" i="6"/>
  <c r="F3195" i="6"/>
  <c r="P3194" i="6"/>
  <c r="M3194" i="6"/>
  <c r="K3194" i="6"/>
  <c r="F3194" i="6"/>
  <c r="P3193" i="6"/>
  <c r="M3193" i="6"/>
  <c r="K3193" i="6"/>
  <c r="F3193" i="6"/>
  <c r="P3192" i="6"/>
  <c r="M3192" i="6"/>
  <c r="K3192" i="6"/>
  <c r="F3192" i="6"/>
  <c r="P3191" i="6"/>
  <c r="M3191" i="6"/>
  <c r="K3191" i="6"/>
  <c r="F3191" i="6"/>
  <c r="P3190" i="6"/>
  <c r="M3190" i="6"/>
  <c r="K3190" i="6"/>
  <c r="F3190" i="6"/>
  <c r="P3189" i="6"/>
  <c r="M3189" i="6"/>
  <c r="K3189" i="6"/>
  <c r="F3189" i="6"/>
  <c r="P3188" i="6"/>
  <c r="M3188" i="6"/>
  <c r="K3188" i="6"/>
  <c r="F3188" i="6"/>
  <c r="P3187" i="6"/>
  <c r="M3187" i="6"/>
  <c r="K3187" i="6"/>
  <c r="F3187" i="6"/>
  <c r="P3186" i="6"/>
  <c r="M3186" i="6"/>
  <c r="K3186" i="6"/>
  <c r="F3186" i="6"/>
  <c r="P3185" i="6"/>
  <c r="M3185" i="6"/>
  <c r="K3185" i="6"/>
  <c r="F3185" i="6"/>
  <c r="P3184" i="6"/>
  <c r="M3184" i="6"/>
  <c r="K3184" i="6"/>
  <c r="F3184" i="6"/>
  <c r="P3183" i="6"/>
  <c r="M3183" i="6"/>
  <c r="K3183" i="6"/>
  <c r="F3183" i="6"/>
  <c r="P3182" i="6"/>
  <c r="M3182" i="6"/>
  <c r="K3182" i="6"/>
  <c r="F3182" i="6"/>
  <c r="P3181" i="6"/>
  <c r="M3181" i="6"/>
  <c r="K3181" i="6"/>
  <c r="F3181" i="6"/>
  <c r="P3180" i="6"/>
  <c r="E4" i="9" s="1"/>
  <c r="M3180" i="6"/>
  <c r="K3180" i="6"/>
  <c r="F3180" i="6"/>
  <c r="P3179" i="6"/>
  <c r="M3179" i="6"/>
  <c r="K3179" i="6"/>
  <c r="F3179" i="6"/>
  <c r="P3178" i="6"/>
  <c r="M3178" i="6"/>
  <c r="K3178" i="6"/>
  <c r="F3178" i="6"/>
  <c r="P3177" i="6"/>
  <c r="M3177" i="6"/>
  <c r="K3177" i="6"/>
  <c r="F3177" i="6"/>
  <c r="P3176" i="6"/>
  <c r="M3176" i="6"/>
  <c r="K3176" i="6"/>
  <c r="F3176" i="6"/>
  <c r="P3175" i="6"/>
  <c r="M3175" i="6"/>
  <c r="K3175" i="6"/>
  <c r="F3175" i="6"/>
  <c r="P3174" i="6"/>
  <c r="M3174" i="6"/>
  <c r="K3174" i="6"/>
  <c r="F3174" i="6"/>
  <c r="P3173" i="6"/>
  <c r="M3173" i="6"/>
  <c r="K3173" i="6"/>
  <c r="F3173" i="6"/>
  <c r="P3172" i="6"/>
  <c r="M3172" i="6"/>
  <c r="K3172" i="6"/>
  <c r="F3172" i="6"/>
  <c r="P3171" i="6"/>
  <c r="M3171" i="6"/>
  <c r="K3171" i="6"/>
  <c r="F3171" i="6"/>
  <c r="P3170" i="6"/>
  <c r="M3170" i="6"/>
  <c r="K3170" i="6"/>
  <c r="F3170" i="6"/>
  <c r="P3169" i="6"/>
  <c r="M3169" i="6"/>
  <c r="K3169" i="6"/>
  <c r="F3169" i="6"/>
  <c r="P3168" i="6"/>
  <c r="M3168" i="6"/>
  <c r="K3168" i="6"/>
  <c r="F3168" i="6"/>
  <c r="P3167" i="6"/>
  <c r="M3167" i="6"/>
  <c r="K3167" i="6"/>
  <c r="F3167" i="6"/>
  <c r="P3166" i="6"/>
  <c r="M3166" i="6"/>
  <c r="K3166" i="6"/>
  <c r="F3166" i="6"/>
  <c r="P3165" i="6"/>
  <c r="M3165" i="6"/>
  <c r="K3165" i="6"/>
  <c r="F3165" i="6"/>
  <c r="P3164" i="6"/>
  <c r="M3164" i="6"/>
  <c r="K3164" i="6"/>
  <c r="F3164" i="6"/>
  <c r="P3163" i="6"/>
  <c r="M3163" i="6"/>
  <c r="K3163" i="6"/>
  <c r="F3163" i="6"/>
  <c r="P3162" i="6"/>
  <c r="M3162" i="6"/>
  <c r="K3162" i="6"/>
  <c r="F3162" i="6"/>
  <c r="P3161" i="6"/>
  <c r="M3161" i="6"/>
  <c r="K3161" i="6"/>
  <c r="F3161" i="6"/>
  <c r="P3160" i="6"/>
  <c r="M3160" i="6"/>
  <c r="K3160" i="6"/>
  <c r="F3160" i="6"/>
  <c r="P3159" i="6"/>
  <c r="M3159" i="6"/>
  <c r="K3159" i="6"/>
  <c r="F3159" i="6"/>
  <c r="P3158" i="6"/>
  <c r="M3158" i="6"/>
  <c r="K3158" i="6"/>
  <c r="F3158" i="6"/>
  <c r="P3157" i="6"/>
  <c r="M3157" i="6"/>
  <c r="K3157" i="6"/>
  <c r="F3157" i="6"/>
  <c r="P3156" i="6"/>
  <c r="M3156" i="6"/>
  <c r="K3156" i="6"/>
  <c r="F3156" i="6"/>
  <c r="P3155" i="6"/>
  <c r="M3155" i="6"/>
  <c r="K3155" i="6"/>
  <c r="F3155" i="6"/>
  <c r="P3154" i="6"/>
  <c r="M3154" i="6"/>
  <c r="K3154" i="6"/>
  <c r="F3154" i="6"/>
  <c r="P3153" i="6"/>
  <c r="M3153" i="6"/>
  <c r="K3153" i="6"/>
  <c r="F3153" i="6"/>
  <c r="P3152" i="6"/>
  <c r="M3152" i="6"/>
  <c r="K3152" i="6"/>
  <c r="F3152" i="6"/>
  <c r="P3151" i="6"/>
  <c r="M3151" i="6"/>
  <c r="K3151" i="6"/>
  <c r="F3151" i="6"/>
  <c r="P3150" i="6"/>
  <c r="M3150" i="6"/>
  <c r="K3150" i="6"/>
  <c r="F3150" i="6"/>
  <c r="P3149" i="6"/>
  <c r="M3149" i="6"/>
  <c r="K3149" i="6"/>
  <c r="F3149" i="6"/>
  <c r="P3148" i="6"/>
  <c r="M3148" i="6"/>
  <c r="K3148" i="6"/>
  <c r="F3148" i="6"/>
  <c r="P3147" i="6"/>
  <c r="M3147" i="6"/>
  <c r="K3147" i="6"/>
  <c r="F3147" i="6"/>
  <c r="P3146" i="6"/>
  <c r="M3146" i="6"/>
  <c r="K3146" i="6"/>
  <c r="F3146" i="6"/>
  <c r="P3145" i="6"/>
  <c r="M3145" i="6"/>
  <c r="K3145" i="6"/>
  <c r="F3145" i="6"/>
  <c r="P3144" i="6"/>
  <c r="M3144" i="6"/>
  <c r="K3144" i="6"/>
  <c r="F3144" i="6"/>
  <c r="P3143" i="6"/>
  <c r="M3143" i="6"/>
  <c r="K3143" i="6"/>
  <c r="F3143" i="6"/>
  <c r="P3142" i="6"/>
  <c r="M3142" i="6"/>
  <c r="K3142" i="6"/>
  <c r="F3142" i="6"/>
  <c r="P3141" i="6"/>
  <c r="M3141" i="6"/>
  <c r="K3141" i="6"/>
  <c r="F3141" i="6"/>
  <c r="P3140" i="6"/>
  <c r="M3140" i="6"/>
  <c r="K3140" i="6"/>
  <c r="F3140" i="6"/>
  <c r="P3139" i="6"/>
  <c r="M3139" i="6"/>
  <c r="K3139" i="6"/>
  <c r="F3139" i="6"/>
  <c r="P3138" i="6"/>
  <c r="M3138" i="6"/>
  <c r="K3138" i="6"/>
  <c r="F3138" i="6"/>
  <c r="P3137" i="6"/>
  <c r="M3137" i="6"/>
  <c r="K3137" i="6"/>
  <c r="F3137" i="6"/>
  <c r="P3136" i="6"/>
  <c r="M3136" i="6"/>
  <c r="K3136" i="6"/>
  <c r="F3136" i="6"/>
  <c r="P3135" i="6"/>
  <c r="M3135" i="6"/>
  <c r="K3135" i="6"/>
  <c r="F3135" i="6"/>
  <c r="P3134" i="6"/>
  <c r="M3134" i="6"/>
  <c r="K3134" i="6"/>
  <c r="F3134" i="6"/>
  <c r="P3133" i="6"/>
  <c r="M3133" i="6"/>
  <c r="K3133" i="6"/>
  <c r="F3133" i="6"/>
  <c r="P3132" i="6"/>
  <c r="M3132" i="6"/>
  <c r="K3132" i="6"/>
  <c r="F3132" i="6"/>
  <c r="P3131" i="6"/>
  <c r="M3131" i="6"/>
  <c r="K3131" i="6"/>
  <c r="F3131" i="6"/>
  <c r="P3130" i="6"/>
  <c r="M3130" i="6"/>
  <c r="K3130" i="6"/>
  <c r="F3130" i="6"/>
  <c r="P3129" i="6"/>
  <c r="M3129" i="6"/>
  <c r="K3129" i="6"/>
  <c r="F3129" i="6"/>
  <c r="P3128" i="6"/>
  <c r="M3128" i="6"/>
  <c r="K3128" i="6"/>
  <c r="F3128" i="6"/>
  <c r="P3127" i="6"/>
  <c r="M3127" i="6"/>
  <c r="K3127" i="6"/>
  <c r="F3127" i="6"/>
  <c r="P3126" i="6"/>
  <c r="M3126" i="6"/>
  <c r="K3126" i="6"/>
  <c r="F3126" i="6"/>
  <c r="P3125" i="6"/>
  <c r="M3125" i="6"/>
  <c r="K3125" i="6"/>
  <c r="F3125" i="6"/>
  <c r="P3124" i="6"/>
  <c r="M3124" i="6"/>
  <c r="K3124" i="6"/>
  <c r="F3124" i="6"/>
  <c r="P3123" i="6"/>
  <c r="M3123" i="6"/>
  <c r="K3123" i="6"/>
  <c r="F3123" i="6"/>
  <c r="P3122" i="6"/>
  <c r="M3122" i="6"/>
  <c r="K3122" i="6"/>
  <c r="F3122" i="6"/>
  <c r="P3121" i="6"/>
  <c r="M3121" i="6"/>
  <c r="K3121" i="6"/>
  <c r="F3121" i="6"/>
  <c r="P3120" i="6"/>
  <c r="M3120" i="6"/>
  <c r="K3120" i="6"/>
  <c r="F3120" i="6"/>
  <c r="P3119" i="6"/>
  <c r="M3119" i="6"/>
  <c r="K3119" i="6"/>
  <c r="F3119" i="6"/>
  <c r="P3118" i="6"/>
  <c r="M3118" i="6"/>
  <c r="K3118" i="6"/>
  <c r="F3118" i="6"/>
  <c r="P3117" i="6"/>
  <c r="M3117" i="6"/>
  <c r="K3117" i="6"/>
  <c r="F3117" i="6"/>
  <c r="P3116" i="6"/>
  <c r="M3116" i="6"/>
  <c r="K3116" i="6"/>
  <c r="F3116" i="6"/>
  <c r="P3115" i="6"/>
  <c r="M3115" i="6"/>
  <c r="K3115" i="6"/>
  <c r="F3115" i="6"/>
  <c r="P3114" i="6"/>
  <c r="M3114" i="6"/>
  <c r="K3114" i="6"/>
  <c r="F3114" i="6"/>
  <c r="P3113" i="6"/>
  <c r="M3113" i="6"/>
  <c r="K3113" i="6"/>
  <c r="F3113" i="6"/>
  <c r="P3112" i="6"/>
  <c r="M3112" i="6"/>
  <c r="K3112" i="6"/>
  <c r="F3112" i="6"/>
  <c r="P3111" i="6"/>
  <c r="M3111" i="6"/>
  <c r="K3111" i="6"/>
  <c r="F3111" i="6"/>
  <c r="P3110" i="6"/>
  <c r="M3110" i="6"/>
  <c r="K3110" i="6"/>
  <c r="F3110" i="6"/>
  <c r="P3109" i="6"/>
  <c r="M3109" i="6"/>
  <c r="K3109" i="6"/>
  <c r="F3109" i="6"/>
  <c r="P3108" i="6"/>
  <c r="M3108" i="6"/>
  <c r="K3108" i="6"/>
  <c r="F3108" i="6"/>
  <c r="P3107" i="6"/>
  <c r="M3107" i="6"/>
  <c r="K3107" i="6"/>
  <c r="F3107" i="6"/>
  <c r="P3106" i="6"/>
  <c r="M3106" i="6"/>
  <c r="K3106" i="6"/>
  <c r="F3106" i="6"/>
  <c r="P3105" i="6"/>
  <c r="M3105" i="6"/>
  <c r="K3105" i="6"/>
  <c r="F3105" i="6"/>
  <c r="P3104" i="6"/>
  <c r="M3104" i="6"/>
  <c r="K3104" i="6"/>
  <c r="F3104" i="6"/>
  <c r="P3103" i="6"/>
  <c r="M3103" i="6"/>
  <c r="K3103" i="6"/>
  <c r="F3103" i="6"/>
  <c r="P3102" i="6"/>
  <c r="M3102" i="6"/>
  <c r="K3102" i="6"/>
  <c r="F3102" i="6"/>
  <c r="P3101" i="6"/>
  <c r="M3101" i="6"/>
  <c r="K3101" i="6"/>
  <c r="F3101" i="6"/>
  <c r="P3100" i="6"/>
  <c r="M3100" i="6"/>
  <c r="K3100" i="6"/>
  <c r="F3100" i="6"/>
  <c r="P3099" i="6"/>
  <c r="M3099" i="6"/>
  <c r="K3099" i="6"/>
  <c r="F3099" i="6"/>
  <c r="P3098" i="6"/>
  <c r="M3098" i="6"/>
  <c r="K3098" i="6"/>
  <c r="F3098" i="6"/>
  <c r="P3097" i="6"/>
  <c r="M3097" i="6"/>
  <c r="K3097" i="6"/>
  <c r="F3097" i="6"/>
  <c r="P3096" i="6"/>
  <c r="M3096" i="6"/>
  <c r="K3096" i="6"/>
  <c r="F3096" i="6"/>
  <c r="P3095" i="6"/>
  <c r="M3095" i="6"/>
  <c r="K3095" i="6"/>
  <c r="F3095" i="6"/>
  <c r="P3094" i="6"/>
  <c r="M3094" i="6"/>
  <c r="K3094" i="6"/>
  <c r="F3094" i="6"/>
  <c r="P3093" i="6"/>
  <c r="M3093" i="6"/>
  <c r="K3093" i="6"/>
  <c r="F3093" i="6"/>
  <c r="P3092" i="6"/>
  <c r="M3092" i="6"/>
  <c r="K3092" i="6"/>
  <c r="F3092" i="6"/>
  <c r="P3091" i="6"/>
  <c r="M3091" i="6"/>
  <c r="K3091" i="6"/>
  <c r="F3091" i="6"/>
  <c r="P3090" i="6"/>
  <c r="M3090" i="6"/>
  <c r="K3090" i="6"/>
  <c r="F3090" i="6"/>
  <c r="P3089" i="6"/>
  <c r="M3089" i="6"/>
  <c r="K3089" i="6"/>
  <c r="F3089" i="6"/>
  <c r="P3088" i="6"/>
  <c r="M3088" i="6"/>
  <c r="K3088" i="6"/>
  <c r="F3088" i="6"/>
  <c r="P3087" i="6"/>
  <c r="M3087" i="6"/>
  <c r="K3087" i="6"/>
  <c r="F3087" i="6"/>
  <c r="P3086" i="6"/>
  <c r="M3086" i="6"/>
  <c r="K3086" i="6"/>
  <c r="F3086" i="6"/>
  <c r="P3085" i="6"/>
  <c r="M3085" i="6"/>
  <c r="K3085" i="6"/>
  <c r="F3085" i="6"/>
  <c r="P3084" i="6"/>
  <c r="M3084" i="6"/>
  <c r="K3084" i="6"/>
  <c r="F3084" i="6"/>
  <c r="P3083" i="6"/>
  <c r="M3083" i="6"/>
  <c r="K3083" i="6"/>
  <c r="F3083" i="6"/>
  <c r="P3082" i="6"/>
  <c r="M3082" i="6"/>
  <c r="K3082" i="6"/>
  <c r="F3082" i="6"/>
  <c r="P3081" i="6"/>
  <c r="M3081" i="6"/>
  <c r="K3081" i="6"/>
  <c r="F3081" i="6"/>
  <c r="P3080" i="6"/>
  <c r="M3080" i="6"/>
  <c r="K3080" i="6"/>
  <c r="F3080" i="6"/>
  <c r="P3079" i="6"/>
  <c r="M3079" i="6"/>
  <c r="K3079" i="6"/>
  <c r="F3079" i="6"/>
  <c r="P3078" i="6"/>
  <c r="M3078" i="6"/>
  <c r="K3078" i="6"/>
  <c r="F3078" i="6"/>
  <c r="P3077" i="6"/>
  <c r="M3077" i="6"/>
  <c r="K3077" i="6"/>
  <c r="F3077" i="6"/>
  <c r="P3076" i="6"/>
  <c r="M3076" i="6"/>
  <c r="K3076" i="6"/>
  <c r="F3076" i="6"/>
  <c r="P3075" i="6"/>
  <c r="M3075" i="6"/>
  <c r="K3075" i="6"/>
  <c r="F3075" i="6"/>
  <c r="P3074" i="6"/>
  <c r="M3074" i="6"/>
  <c r="K3074" i="6"/>
  <c r="F3074" i="6"/>
  <c r="P3073" i="6"/>
  <c r="M3073" i="6"/>
  <c r="K3073" i="6"/>
  <c r="F3073" i="6"/>
  <c r="P3072" i="6"/>
  <c r="M3072" i="6"/>
  <c r="K3072" i="6"/>
  <c r="F3072" i="6"/>
  <c r="P3071" i="6"/>
  <c r="M3071" i="6"/>
  <c r="K3071" i="6"/>
  <c r="F3071" i="6"/>
  <c r="P3070" i="6"/>
  <c r="M3070" i="6"/>
  <c r="K3070" i="6"/>
  <c r="F3070" i="6"/>
  <c r="P3069" i="6"/>
  <c r="M3069" i="6"/>
  <c r="K3069" i="6"/>
  <c r="F3069" i="6"/>
  <c r="P3068" i="6"/>
  <c r="M3068" i="6"/>
  <c r="K3068" i="6"/>
  <c r="F3068" i="6"/>
  <c r="P3067" i="6"/>
  <c r="M3067" i="6"/>
  <c r="K3067" i="6"/>
  <c r="F3067" i="6"/>
  <c r="P3066" i="6"/>
  <c r="M3066" i="6"/>
  <c r="K3066" i="6"/>
  <c r="F3066" i="6"/>
  <c r="P3065" i="6"/>
  <c r="M3065" i="6"/>
  <c r="K3065" i="6"/>
  <c r="F3065" i="6"/>
  <c r="P3064" i="6"/>
  <c r="M3064" i="6"/>
  <c r="K3064" i="6"/>
  <c r="F3064" i="6"/>
  <c r="P3063" i="6"/>
  <c r="M3063" i="6"/>
  <c r="K3063" i="6"/>
  <c r="F3063" i="6"/>
  <c r="P3062" i="6"/>
  <c r="M3062" i="6"/>
  <c r="K3062" i="6"/>
  <c r="F3062" i="6"/>
  <c r="P3061" i="6"/>
  <c r="M3061" i="6"/>
  <c r="K3061" i="6"/>
  <c r="F3061" i="6"/>
  <c r="P3060" i="6"/>
  <c r="M3060" i="6"/>
  <c r="K3060" i="6"/>
  <c r="F3060" i="6"/>
  <c r="P3059" i="6"/>
  <c r="M3059" i="6"/>
  <c r="K3059" i="6"/>
  <c r="F3059" i="6"/>
  <c r="P3058" i="6"/>
  <c r="M3058" i="6"/>
  <c r="K3058" i="6"/>
  <c r="F3058" i="6"/>
  <c r="P3057" i="6"/>
  <c r="M3057" i="6"/>
  <c r="K3057" i="6"/>
  <c r="F3057" i="6"/>
  <c r="P3056" i="6"/>
  <c r="M3056" i="6"/>
  <c r="K3056" i="6"/>
  <c r="F3056" i="6"/>
  <c r="P3055" i="6"/>
  <c r="M3055" i="6"/>
  <c r="K3055" i="6"/>
  <c r="F3055" i="6"/>
  <c r="P3054" i="6"/>
  <c r="M3054" i="6"/>
  <c r="K3054" i="6"/>
  <c r="F3054" i="6"/>
  <c r="P3053" i="6"/>
  <c r="M3053" i="6"/>
  <c r="K3053" i="6"/>
  <c r="F3053" i="6"/>
  <c r="P3052" i="6"/>
  <c r="M3052" i="6"/>
  <c r="K3052" i="6"/>
  <c r="F3052" i="6"/>
  <c r="P3051" i="6"/>
  <c r="M3051" i="6"/>
  <c r="K3051" i="6"/>
  <c r="F3051" i="6"/>
  <c r="P3050" i="6"/>
  <c r="M3050" i="6"/>
  <c r="K3050" i="6"/>
  <c r="F3050" i="6"/>
  <c r="P3049" i="6"/>
  <c r="M3049" i="6"/>
  <c r="K3049" i="6"/>
  <c r="F3049" i="6"/>
  <c r="P3048" i="6"/>
  <c r="M3048" i="6"/>
  <c r="K3048" i="6"/>
  <c r="F3048" i="6"/>
  <c r="P3047" i="6"/>
  <c r="M3047" i="6"/>
  <c r="K3047" i="6"/>
  <c r="F3047" i="6"/>
  <c r="P3046" i="6"/>
  <c r="M3046" i="6"/>
  <c r="K3046" i="6"/>
  <c r="F3046" i="6"/>
  <c r="P3045" i="6"/>
  <c r="M3045" i="6"/>
  <c r="K3045" i="6"/>
  <c r="F3045" i="6"/>
  <c r="P3044" i="6"/>
  <c r="M3044" i="6"/>
  <c r="K3044" i="6"/>
  <c r="F3044" i="6"/>
  <c r="P3043" i="6"/>
  <c r="M3043" i="6"/>
  <c r="K3043" i="6"/>
  <c r="F3043" i="6"/>
  <c r="P3042" i="6"/>
  <c r="M3042" i="6"/>
  <c r="K3042" i="6"/>
  <c r="F3042" i="6"/>
  <c r="P3041" i="6"/>
  <c r="M3041" i="6"/>
  <c r="K3041" i="6"/>
  <c r="F3041" i="6"/>
  <c r="P3040" i="6"/>
  <c r="M3040" i="6"/>
  <c r="K3040" i="6"/>
  <c r="F3040" i="6"/>
  <c r="P3039" i="6"/>
  <c r="M3039" i="6"/>
  <c r="K3039" i="6"/>
  <c r="F3039" i="6"/>
  <c r="P3038" i="6"/>
  <c r="M3038" i="6"/>
  <c r="K3038" i="6"/>
  <c r="F3038" i="6"/>
  <c r="P3037" i="6"/>
  <c r="M3037" i="6"/>
  <c r="K3037" i="6"/>
  <c r="F3037" i="6"/>
  <c r="P3036" i="6"/>
  <c r="M3036" i="6"/>
  <c r="K3036" i="6"/>
  <c r="F3036" i="6"/>
  <c r="P3035" i="6"/>
  <c r="M3035" i="6"/>
  <c r="K3035" i="6"/>
  <c r="F3035" i="6"/>
  <c r="P3034" i="6"/>
  <c r="M3034" i="6"/>
  <c r="K3034" i="6"/>
  <c r="F3034" i="6"/>
  <c r="P3033" i="6"/>
  <c r="M3033" i="6"/>
  <c r="K3033" i="6"/>
  <c r="F3033" i="6"/>
  <c r="P3032" i="6"/>
  <c r="M3032" i="6"/>
  <c r="K3032" i="6"/>
  <c r="F3032" i="6"/>
  <c r="P3031" i="6"/>
  <c r="M3031" i="6"/>
  <c r="K3031" i="6"/>
  <c r="F3031" i="6"/>
  <c r="P3030" i="6"/>
  <c r="M3030" i="6"/>
  <c r="K3030" i="6"/>
  <c r="F3030" i="6"/>
  <c r="P3029" i="6"/>
  <c r="M3029" i="6"/>
  <c r="K3029" i="6"/>
  <c r="F3029" i="6"/>
  <c r="P3028" i="6"/>
  <c r="M3028" i="6"/>
  <c r="K3028" i="6"/>
  <c r="F3028" i="6"/>
  <c r="P3027" i="6"/>
  <c r="M3027" i="6"/>
  <c r="K3027" i="6"/>
  <c r="F3027" i="6"/>
  <c r="P3026" i="6"/>
  <c r="M3026" i="6"/>
  <c r="K3026" i="6"/>
  <c r="F3026" i="6"/>
  <c r="P3025" i="6"/>
  <c r="M3025" i="6"/>
  <c r="K3025" i="6"/>
  <c r="F3025" i="6"/>
  <c r="P3024" i="6"/>
  <c r="M3024" i="6"/>
  <c r="K3024" i="6"/>
  <c r="F3024" i="6"/>
  <c r="P3023" i="6"/>
  <c r="M3023" i="6"/>
  <c r="K3023" i="6"/>
  <c r="F3023" i="6"/>
  <c r="P3022" i="6"/>
  <c r="M3022" i="6"/>
  <c r="K3022" i="6"/>
  <c r="F3022" i="6"/>
  <c r="P3021" i="6"/>
  <c r="M3021" i="6"/>
  <c r="K3021" i="6"/>
  <c r="F3021" i="6"/>
  <c r="P3020" i="6"/>
  <c r="M3020" i="6"/>
  <c r="K3020" i="6"/>
  <c r="F3020" i="6"/>
  <c r="P3019" i="6"/>
  <c r="M3019" i="6"/>
  <c r="K3019" i="6"/>
  <c r="F3019" i="6"/>
  <c r="P3018" i="6"/>
  <c r="M3018" i="6"/>
  <c r="K3018" i="6"/>
  <c r="F3018" i="6"/>
  <c r="P3017" i="6"/>
  <c r="M3017" i="6"/>
  <c r="K3017" i="6"/>
  <c r="F3017" i="6"/>
  <c r="P3016" i="6"/>
  <c r="M3016" i="6"/>
  <c r="K3016" i="6"/>
  <c r="F3016" i="6"/>
  <c r="P3015" i="6"/>
  <c r="M3015" i="6"/>
  <c r="K3015" i="6"/>
  <c r="F3015" i="6"/>
  <c r="P3014" i="6"/>
  <c r="M3014" i="6"/>
  <c r="K3014" i="6"/>
  <c r="F3014" i="6"/>
  <c r="P3013" i="6"/>
  <c r="M3013" i="6"/>
  <c r="K3013" i="6"/>
  <c r="F3013" i="6"/>
  <c r="P3012" i="6"/>
  <c r="M3012" i="6"/>
  <c r="K3012" i="6"/>
  <c r="F3012" i="6"/>
  <c r="P3011" i="6"/>
  <c r="M3011" i="6"/>
  <c r="K3011" i="6"/>
  <c r="F3011" i="6"/>
  <c r="P3010" i="6"/>
  <c r="M3010" i="6"/>
  <c r="K3010" i="6"/>
  <c r="F3010" i="6"/>
  <c r="P3009" i="6"/>
  <c r="M3009" i="6"/>
  <c r="K3009" i="6"/>
  <c r="F3009" i="6"/>
  <c r="P3008" i="6"/>
  <c r="M3008" i="6"/>
  <c r="K3008" i="6"/>
  <c r="F3008" i="6"/>
  <c r="P3007" i="6"/>
  <c r="M3007" i="6"/>
  <c r="K3007" i="6"/>
  <c r="F3007" i="6"/>
  <c r="P3006" i="6"/>
  <c r="M3006" i="6"/>
  <c r="K3006" i="6"/>
  <c r="F3006" i="6"/>
  <c r="P3005" i="6"/>
  <c r="M3005" i="6"/>
  <c r="K3005" i="6"/>
  <c r="F3005" i="6"/>
  <c r="P3004" i="6"/>
  <c r="M3004" i="6"/>
  <c r="K3004" i="6"/>
  <c r="F3004" i="6"/>
  <c r="P3003" i="6"/>
  <c r="M3003" i="6"/>
  <c r="K3003" i="6"/>
  <c r="F3003" i="6"/>
  <c r="P3002" i="6"/>
  <c r="M3002" i="6"/>
  <c r="K3002" i="6"/>
  <c r="F3002" i="6"/>
  <c r="P3001" i="6"/>
  <c r="M3001" i="6"/>
  <c r="K3001" i="6"/>
  <c r="F3001" i="6"/>
  <c r="P3000" i="6"/>
  <c r="M3000" i="6"/>
  <c r="K3000" i="6"/>
  <c r="F3000" i="6"/>
  <c r="P2999" i="6"/>
  <c r="M2999" i="6"/>
  <c r="K2999" i="6"/>
  <c r="F2999" i="6"/>
  <c r="P2998" i="6"/>
  <c r="M2998" i="6"/>
  <c r="K2998" i="6"/>
  <c r="F2998" i="6"/>
  <c r="P2997" i="6"/>
  <c r="M2997" i="6"/>
  <c r="K2997" i="6"/>
  <c r="F2997" i="6"/>
  <c r="P2996" i="6"/>
  <c r="M2996" i="6"/>
  <c r="K2996" i="6"/>
  <c r="F2996" i="6"/>
  <c r="P2995" i="6"/>
  <c r="M2995" i="6"/>
  <c r="K2995" i="6"/>
  <c r="F2995" i="6"/>
  <c r="P2994" i="6"/>
  <c r="M2994" i="6"/>
  <c r="K2994" i="6"/>
  <c r="F2994" i="6"/>
  <c r="P2993" i="6"/>
  <c r="M2993" i="6"/>
  <c r="K2993" i="6"/>
  <c r="F2993" i="6"/>
  <c r="P2992" i="6"/>
  <c r="M2992" i="6"/>
  <c r="K2992" i="6"/>
  <c r="F2992" i="6"/>
  <c r="P2991" i="6"/>
  <c r="M2991" i="6"/>
  <c r="K2991" i="6"/>
  <c r="F2991" i="6"/>
  <c r="P2990" i="6"/>
  <c r="M2990" i="6"/>
  <c r="K2990" i="6"/>
  <c r="F2990" i="6"/>
  <c r="P2989" i="6"/>
  <c r="M2989" i="6"/>
  <c r="K2989" i="6"/>
  <c r="F2989" i="6"/>
  <c r="P2988" i="6"/>
  <c r="M2988" i="6"/>
  <c r="K2988" i="6"/>
  <c r="F2988" i="6"/>
  <c r="P2987" i="6"/>
  <c r="M2987" i="6"/>
  <c r="K2987" i="6"/>
  <c r="F2987" i="6"/>
  <c r="P2986" i="6"/>
  <c r="M2986" i="6"/>
  <c r="K2986" i="6"/>
  <c r="F2986" i="6"/>
  <c r="P2985" i="6"/>
  <c r="M2985" i="6"/>
  <c r="K2985" i="6"/>
  <c r="F2985" i="6"/>
  <c r="P2984" i="6"/>
  <c r="M2984" i="6"/>
  <c r="K2984" i="6"/>
  <c r="F2984" i="6"/>
  <c r="P2983" i="6"/>
  <c r="M2983" i="6"/>
  <c r="K2983" i="6"/>
  <c r="F2983" i="6"/>
  <c r="P2982" i="6"/>
  <c r="M2982" i="6"/>
  <c r="K2982" i="6"/>
  <c r="F2982" i="6"/>
  <c r="P2981" i="6"/>
  <c r="M2981" i="6"/>
  <c r="K2981" i="6"/>
  <c r="F2981" i="6"/>
  <c r="P2980" i="6"/>
  <c r="M2980" i="6"/>
  <c r="K2980" i="6"/>
  <c r="F2980" i="6"/>
  <c r="P2979" i="6"/>
  <c r="M2979" i="6"/>
  <c r="K2979" i="6"/>
  <c r="F2979" i="6"/>
  <c r="P2978" i="6"/>
  <c r="M2978" i="6"/>
  <c r="K2978" i="6"/>
  <c r="F2978" i="6"/>
  <c r="P2977" i="6"/>
  <c r="M2977" i="6"/>
  <c r="K2977" i="6"/>
  <c r="F2977" i="6"/>
  <c r="P2976" i="6"/>
  <c r="M2976" i="6"/>
  <c r="K2976" i="6"/>
  <c r="F2976" i="6"/>
  <c r="P2975" i="6"/>
  <c r="M2975" i="6"/>
  <c r="K2975" i="6"/>
  <c r="F2975" i="6"/>
  <c r="P2974" i="6"/>
  <c r="M2974" i="6"/>
  <c r="K2974" i="6"/>
  <c r="F2974" i="6"/>
  <c r="P2973" i="6"/>
  <c r="M2973" i="6"/>
  <c r="K2973" i="6"/>
  <c r="F2973" i="6"/>
  <c r="P2972" i="6"/>
  <c r="M2972" i="6"/>
  <c r="K2972" i="6"/>
  <c r="F2972" i="6"/>
  <c r="P2971" i="6"/>
  <c r="M2971" i="6"/>
  <c r="K2971" i="6"/>
  <c r="F2971" i="6"/>
  <c r="P2970" i="6"/>
  <c r="M2970" i="6"/>
  <c r="K2970" i="6"/>
  <c r="F2970" i="6"/>
  <c r="P2969" i="6"/>
  <c r="M2969" i="6"/>
  <c r="K2969" i="6"/>
  <c r="F2969" i="6"/>
  <c r="P2968" i="6"/>
  <c r="M2968" i="6"/>
  <c r="K2968" i="6"/>
  <c r="F2968" i="6"/>
  <c r="P2967" i="6"/>
  <c r="M2967" i="6"/>
  <c r="K2967" i="6"/>
  <c r="F2967" i="6"/>
  <c r="P2966" i="6"/>
  <c r="M2966" i="6"/>
  <c r="K2966" i="6"/>
  <c r="F2966" i="6"/>
  <c r="P2965" i="6"/>
  <c r="M2965" i="6"/>
  <c r="K2965" i="6"/>
  <c r="F2965" i="6"/>
  <c r="P2964" i="6"/>
  <c r="M2964" i="6"/>
  <c r="K2964" i="6"/>
  <c r="F2964" i="6"/>
  <c r="P2963" i="6"/>
  <c r="M2963" i="6"/>
  <c r="K2963" i="6"/>
  <c r="F2963" i="6"/>
  <c r="P2962" i="6"/>
  <c r="M2962" i="6"/>
  <c r="K2962" i="6"/>
  <c r="F2962" i="6"/>
  <c r="P2961" i="6"/>
  <c r="M2961" i="6"/>
  <c r="K2961" i="6"/>
  <c r="F2961" i="6"/>
  <c r="P2960" i="6"/>
  <c r="M2960" i="6"/>
  <c r="K2960" i="6"/>
  <c r="F2960" i="6"/>
  <c r="P2959" i="6"/>
  <c r="M2959" i="6"/>
  <c r="K2959" i="6"/>
  <c r="F2959" i="6"/>
  <c r="P2958" i="6"/>
  <c r="M2958" i="6"/>
  <c r="K2958" i="6"/>
  <c r="F2958" i="6"/>
  <c r="P2957" i="6"/>
  <c r="M2957" i="6"/>
  <c r="K2957" i="6"/>
  <c r="F2957" i="6"/>
  <c r="P2956" i="6"/>
  <c r="M2956" i="6"/>
  <c r="K2956" i="6"/>
  <c r="F2956" i="6"/>
  <c r="P2955" i="6"/>
  <c r="M2955" i="6"/>
  <c r="K2955" i="6"/>
  <c r="F2955" i="6"/>
  <c r="P2954" i="6"/>
  <c r="M2954" i="6"/>
  <c r="K2954" i="6"/>
  <c r="F2954" i="6"/>
  <c r="P2953" i="6"/>
  <c r="M2953" i="6"/>
  <c r="K2953" i="6"/>
  <c r="F2953" i="6"/>
  <c r="P2952" i="6"/>
  <c r="M2952" i="6"/>
  <c r="K2952" i="6"/>
  <c r="F2952" i="6"/>
  <c r="P2951" i="6"/>
  <c r="M2951" i="6"/>
  <c r="K2951" i="6"/>
  <c r="F2951" i="6"/>
  <c r="P2950" i="6"/>
  <c r="M2950" i="6"/>
  <c r="K2950" i="6"/>
  <c r="F2950" i="6"/>
  <c r="P2949" i="6"/>
  <c r="M2949" i="6"/>
  <c r="K2949" i="6"/>
  <c r="F2949" i="6"/>
  <c r="P2948" i="6"/>
  <c r="M2948" i="6"/>
  <c r="K2948" i="6"/>
  <c r="F2948" i="6"/>
  <c r="P2947" i="6"/>
  <c r="M2947" i="6"/>
  <c r="K2947" i="6"/>
  <c r="F2947" i="6"/>
  <c r="P2946" i="6"/>
  <c r="M2946" i="6"/>
  <c r="K2946" i="6"/>
  <c r="F2946" i="6"/>
  <c r="P2945" i="6"/>
  <c r="M2945" i="6"/>
  <c r="K2945" i="6"/>
  <c r="F2945" i="6"/>
  <c r="P2944" i="6"/>
  <c r="M2944" i="6"/>
  <c r="K2944" i="6"/>
  <c r="F2944" i="6"/>
  <c r="P2943" i="6"/>
  <c r="M2943" i="6"/>
  <c r="K2943" i="6"/>
  <c r="F2943" i="6"/>
  <c r="P2942" i="6"/>
  <c r="M2942" i="6"/>
  <c r="K2942" i="6"/>
  <c r="F2942" i="6"/>
  <c r="P2941" i="6"/>
  <c r="M2941" i="6"/>
  <c r="K2941" i="6"/>
  <c r="F2941" i="6"/>
  <c r="P2940" i="6"/>
  <c r="M2940" i="6"/>
  <c r="K2940" i="6"/>
  <c r="F2940" i="6"/>
  <c r="P2939" i="6"/>
  <c r="M2939" i="6"/>
  <c r="K2939" i="6"/>
  <c r="F2939" i="6"/>
  <c r="P2938" i="6"/>
  <c r="M2938" i="6"/>
  <c r="K2938" i="6"/>
  <c r="F2938" i="6"/>
  <c r="P2937" i="6"/>
  <c r="M2937" i="6"/>
  <c r="K2937" i="6"/>
  <c r="F2937" i="6"/>
  <c r="P2936" i="6"/>
  <c r="M2936" i="6"/>
  <c r="K2936" i="6"/>
  <c r="F2936" i="6"/>
  <c r="P2935" i="6"/>
  <c r="M2935" i="6"/>
  <c r="K2935" i="6"/>
  <c r="F2935" i="6"/>
  <c r="P2934" i="6"/>
  <c r="M2934" i="6"/>
  <c r="K2934" i="6"/>
  <c r="F2934" i="6"/>
  <c r="P2933" i="6"/>
  <c r="M2933" i="6"/>
  <c r="K2933" i="6"/>
  <c r="F2933" i="6"/>
  <c r="P2932" i="6"/>
  <c r="M2932" i="6"/>
  <c r="K2932" i="6"/>
  <c r="F2932" i="6"/>
  <c r="P2931" i="6"/>
  <c r="M2931" i="6"/>
  <c r="K2931" i="6"/>
  <c r="F2931" i="6"/>
  <c r="P2930" i="6"/>
  <c r="M2930" i="6"/>
  <c r="K2930" i="6"/>
  <c r="F2930" i="6"/>
  <c r="P2929" i="6"/>
  <c r="M2929" i="6"/>
  <c r="K2929" i="6"/>
  <c r="F2929" i="6"/>
  <c r="P2928" i="6"/>
  <c r="M2928" i="6"/>
  <c r="K2928" i="6"/>
  <c r="F2928" i="6"/>
  <c r="P2927" i="6"/>
  <c r="M2927" i="6"/>
  <c r="K2927" i="6"/>
  <c r="F2927" i="6"/>
  <c r="P2926" i="6"/>
  <c r="M2926" i="6"/>
  <c r="K2926" i="6"/>
  <c r="F2926" i="6"/>
  <c r="P2925" i="6"/>
  <c r="M2925" i="6"/>
  <c r="K2925" i="6"/>
  <c r="F2925" i="6"/>
  <c r="P2924" i="6"/>
  <c r="M2924" i="6"/>
  <c r="K2924" i="6"/>
  <c r="F2924" i="6"/>
  <c r="P2923" i="6"/>
  <c r="M2923" i="6"/>
  <c r="K2923" i="6"/>
  <c r="F2923" i="6"/>
  <c r="P2922" i="6"/>
  <c r="M2922" i="6"/>
  <c r="K2922" i="6"/>
  <c r="F2922" i="6"/>
  <c r="P2921" i="6"/>
  <c r="M2921" i="6"/>
  <c r="K2921" i="6"/>
  <c r="F2921" i="6"/>
  <c r="P2920" i="6"/>
  <c r="M2920" i="6"/>
  <c r="K2920" i="6"/>
  <c r="F2920" i="6"/>
  <c r="P2919" i="6"/>
  <c r="M2919" i="6"/>
  <c r="K2919" i="6"/>
  <c r="F2919" i="6"/>
  <c r="P2918" i="6"/>
  <c r="M2918" i="6"/>
  <c r="K2918" i="6"/>
  <c r="F2918" i="6"/>
  <c r="P2917" i="6"/>
  <c r="M2917" i="6"/>
  <c r="K2917" i="6"/>
  <c r="F2917" i="6"/>
  <c r="P2916" i="6"/>
  <c r="M2916" i="6"/>
  <c r="K2916" i="6"/>
  <c r="F2916" i="6"/>
  <c r="P2915" i="6"/>
  <c r="M2915" i="6"/>
  <c r="K2915" i="6"/>
  <c r="F2915" i="6"/>
  <c r="P2914" i="6"/>
  <c r="M2914" i="6"/>
  <c r="K2914" i="6"/>
  <c r="F2914" i="6"/>
  <c r="P2913" i="6"/>
  <c r="M2913" i="6"/>
  <c r="K2913" i="6"/>
  <c r="F2913" i="6"/>
  <c r="P2912" i="6"/>
  <c r="M2912" i="6"/>
  <c r="K2912" i="6"/>
  <c r="F2912" i="6"/>
  <c r="P2911" i="6"/>
  <c r="M2911" i="6"/>
  <c r="K2911" i="6"/>
  <c r="F2911" i="6"/>
  <c r="P2910" i="6"/>
  <c r="M2910" i="6"/>
  <c r="K2910" i="6"/>
  <c r="F2910" i="6"/>
  <c r="P2909" i="6"/>
  <c r="M2909" i="6"/>
  <c r="K2909" i="6"/>
  <c r="F2909" i="6"/>
  <c r="P2908" i="6"/>
  <c r="M2908" i="6"/>
  <c r="K2908" i="6"/>
  <c r="F2908" i="6"/>
  <c r="P2907" i="6"/>
  <c r="M2907" i="6"/>
  <c r="K2907" i="6"/>
  <c r="F2907" i="6"/>
  <c r="P2906" i="6"/>
  <c r="M2906" i="6"/>
  <c r="K2906" i="6"/>
  <c r="F2906" i="6"/>
  <c r="P2905" i="6"/>
  <c r="M2905" i="6"/>
  <c r="K2905" i="6"/>
  <c r="F2905" i="6"/>
  <c r="P2904" i="6"/>
  <c r="M2904" i="6"/>
  <c r="K2904" i="6"/>
  <c r="F2904" i="6"/>
  <c r="P2903" i="6"/>
  <c r="M2903" i="6"/>
  <c r="K2903" i="6"/>
  <c r="F2903" i="6"/>
  <c r="P2902" i="6"/>
  <c r="M2902" i="6"/>
  <c r="K2902" i="6"/>
  <c r="F2902" i="6"/>
  <c r="P2901" i="6"/>
  <c r="M2901" i="6"/>
  <c r="K2901" i="6"/>
  <c r="F2901" i="6"/>
  <c r="P2900" i="6"/>
  <c r="M2900" i="6"/>
  <c r="K2900" i="6"/>
  <c r="F2900" i="6"/>
  <c r="P2899" i="6"/>
  <c r="M2899" i="6"/>
  <c r="K2899" i="6"/>
  <c r="F2899" i="6"/>
  <c r="P2898" i="6"/>
  <c r="M2898" i="6"/>
  <c r="K2898" i="6"/>
  <c r="F2898" i="6"/>
  <c r="P2897" i="6"/>
  <c r="M2897" i="6"/>
  <c r="K2897" i="6"/>
  <c r="F2897" i="6"/>
  <c r="P2896" i="6"/>
  <c r="M2896" i="6"/>
  <c r="K2896" i="6"/>
  <c r="F2896" i="6"/>
  <c r="P2895" i="6"/>
  <c r="M2895" i="6"/>
  <c r="K2895" i="6"/>
  <c r="F2895" i="6"/>
  <c r="P2894" i="6"/>
  <c r="M2894" i="6"/>
  <c r="K2894" i="6"/>
  <c r="F2894" i="6"/>
  <c r="P2893" i="6"/>
  <c r="M2893" i="6"/>
  <c r="K2893" i="6"/>
  <c r="F2893" i="6"/>
  <c r="P2892" i="6"/>
  <c r="M2892" i="6"/>
  <c r="K2892" i="6"/>
  <c r="F2892" i="6"/>
  <c r="P2891" i="6"/>
  <c r="M2891" i="6"/>
  <c r="K2891" i="6"/>
  <c r="F2891" i="6"/>
  <c r="P2890" i="6"/>
  <c r="M2890" i="6"/>
  <c r="K2890" i="6"/>
  <c r="F2890" i="6"/>
  <c r="P2889" i="6"/>
  <c r="M2889" i="6"/>
  <c r="K2889" i="6"/>
  <c r="F2889" i="6"/>
  <c r="P2888" i="6"/>
  <c r="M2888" i="6"/>
  <c r="K2888" i="6"/>
  <c r="F2888" i="6"/>
  <c r="P2887" i="6"/>
  <c r="M2887" i="6"/>
  <c r="K2887" i="6"/>
  <c r="F2887" i="6"/>
  <c r="P2886" i="6"/>
  <c r="M2886" i="6"/>
  <c r="K2886" i="6"/>
  <c r="F2886" i="6"/>
  <c r="P2885" i="6"/>
  <c r="M2885" i="6"/>
  <c r="K2885" i="6"/>
  <c r="F2885" i="6"/>
  <c r="P2884" i="6"/>
  <c r="M2884" i="6"/>
  <c r="K2884" i="6"/>
  <c r="F2884" i="6"/>
  <c r="P2883" i="6"/>
  <c r="M2883" i="6"/>
  <c r="K2883" i="6"/>
  <c r="F2883" i="6"/>
  <c r="P2882" i="6"/>
  <c r="M2882" i="6"/>
  <c r="K2882" i="6"/>
  <c r="F2882" i="6"/>
  <c r="P2881" i="6"/>
  <c r="M2881" i="6"/>
  <c r="K2881" i="6"/>
  <c r="F2881" i="6"/>
  <c r="P2880" i="6"/>
  <c r="M2880" i="6"/>
  <c r="K2880" i="6"/>
  <c r="F2880" i="6"/>
  <c r="P2879" i="6"/>
  <c r="M2879" i="6"/>
  <c r="K2879" i="6"/>
  <c r="F2879" i="6"/>
  <c r="P2878" i="6"/>
  <c r="M2878" i="6"/>
  <c r="K2878" i="6"/>
  <c r="F2878" i="6"/>
  <c r="P2877" i="6"/>
  <c r="M2877" i="6"/>
  <c r="K2877" i="6"/>
  <c r="F2877" i="6"/>
  <c r="P2876" i="6"/>
  <c r="M2876" i="6"/>
  <c r="K2876" i="6"/>
  <c r="F2876" i="6"/>
  <c r="P2875" i="6"/>
  <c r="M2875" i="6"/>
  <c r="K2875" i="6"/>
  <c r="F2875" i="6"/>
  <c r="P2874" i="6"/>
  <c r="M2874" i="6"/>
  <c r="K2874" i="6"/>
  <c r="F2874" i="6"/>
  <c r="P2873" i="6"/>
  <c r="M2873" i="6"/>
  <c r="K2873" i="6"/>
  <c r="F2873" i="6"/>
  <c r="P2872" i="6"/>
  <c r="M2872" i="6"/>
  <c r="K2872" i="6"/>
  <c r="F2872" i="6"/>
  <c r="P2871" i="6"/>
  <c r="M2871" i="6"/>
  <c r="K2871" i="6"/>
  <c r="F2871" i="6"/>
  <c r="P2870" i="6"/>
  <c r="M2870" i="6"/>
  <c r="K2870" i="6"/>
  <c r="F2870" i="6"/>
  <c r="P2869" i="6"/>
  <c r="M2869" i="6"/>
  <c r="K2869" i="6"/>
  <c r="F2869" i="6"/>
  <c r="P2868" i="6"/>
  <c r="M2868" i="6"/>
  <c r="K2868" i="6"/>
  <c r="F2868" i="6"/>
  <c r="P2867" i="6"/>
  <c r="M2867" i="6"/>
  <c r="K2867" i="6"/>
  <c r="F2867" i="6"/>
  <c r="P2866" i="6"/>
  <c r="M2866" i="6"/>
  <c r="K2866" i="6"/>
  <c r="F2866" i="6"/>
  <c r="P2865" i="6"/>
  <c r="M2865" i="6"/>
  <c r="K2865" i="6"/>
  <c r="F2865" i="6"/>
  <c r="P2864" i="6"/>
  <c r="M2864" i="6"/>
  <c r="K2864" i="6"/>
  <c r="F2864" i="6"/>
  <c r="P2863" i="6"/>
  <c r="M2863" i="6"/>
  <c r="K2863" i="6"/>
  <c r="F2863" i="6"/>
  <c r="P2862" i="6"/>
  <c r="M2862" i="6"/>
  <c r="K2862" i="6"/>
  <c r="F2862" i="6"/>
  <c r="P2861" i="6"/>
  <c r="M2861" i="6"/>
  <c r="K2861" i="6"/>
  <c r="F2861" i="6"/>
  <c r="P2860" i="6"/>
  <c r="M2860" i="6"/>
  <c r="K2860" i="6"/>
  <c r="F2860" i="6"/>
  <c r="P2859" i="6"/>
  <c r="M2859" i="6"/>
  <c r="K2859" i="6"/>
  <c r="F2859" i="6"/>
  <c r="P2858" i="6"/>
  <c r="M2858" i="6"/>
  <c r="K2858" i="6"/>
  <c r="F2858" i="6"/>
  <c r="P2857" i="6"/>
  <c r="M2857" i="6"/>
  <c r="K2857" i="6"/>
  <c r="F2857" i="6"/>
  <c r="P2856" i="6"/>
  <c r="M2856" i="6"/>
  <c r="K2856" i="6"/>
  <c r="F2856" i="6"/>
  <c r="P2855" i="6"/>
  <c r="M2855" i="6"/>
  <c r="K2855" i="6"/>
  <c r="F2855" i="6"/>
  <c r="P2854" i="6"/>
  <c r="M2854" i="6"/>
  <c r="K2854" i="6"/>
  <c r="F2854" i="6"/>
  <c r="P2853" i="6"/>
  <c r="M2853" i="6"/>
  <c r="K2853" i="6"/>
  <c r="F2853" i="6"/>
  <c r="P2852" i="6"/>
  <c r="M2852" i="6"/>
  <c r="K2852" i="6"/>
  <c r="F2852" i="6"/>
  <c r="P2851" i="6"/>
  <c r="M2851" i="6"/>
  <c r="K2851" i="6"/>
  <c r="F2851" i="6"/>
  <c r="P2850" i="6"/>
  <c r="M2850" i="6"/>
  <c r="K2850" i="6"/>
  <c r="F2850" i="6"/>
  <c r="P2849" i="6"/>
  <c r="M2849" i="6"/>
  <c r="K2849" i="6"/>
  <c r="F2849" i="6"/>
  <c r="P2848" i="6"/>
  <c r="M2848" i="6"/>
  <c r="K2848" i="6"/>
  <c r="F2848" i="6"/>
  <c r="P2847" i="6"/>
  <c r="M2847" i="6"/>
  <c r="K2847" i="6"/>
  <c r="F2847" i="6"/>
  <c r="P2846" i="6"/>
  <c r="M2846" i="6"/>
  <c r="K2846" i="6"/>
  <c r="F2846" i="6"/>
  <c r="P2845" i="6"/>
  <c r="M2845" i="6"/>
  <c r="K2845" i="6"/>
  <c r="F2845" i="6"/>
  <c r="P2844" i="6"/>
  <c r="M2844" i="6"/>
  <c r="K2844" i="6"/>
  <c r="F2844" i="6"/>
  <c r="P2843" i="6"/>
  <c r="M2843" i="6"/>
  <c r="K2843" i="6"/>
  <c r="F2843" i="6"/>
  <c r="P2842" i="6"/>
  <c r="M2842" i="6"/>
  <c r="K2842" i="6"/>
  <c r="F2842" i="6"/>
  <c r="P2841" i="6"/>
  <c r="M2841" i="6"/>
  <c r="K2841" i="6"/>
  <c r="F2841" i="6"/>
  <c r="P2840" i="6"/>
  <c r="M2840" i="6"/>
  <c r="K2840" i="6"/>
  <c r="F2840" i="6"/>
  <c r="P2839" i="6"/>
  <c r="M2839" i="6"/>
  <c r="K2839" i="6"/>
  <c r="F2839" i="6"/>
  <c r="P2838" i="6"/>
  <c r="M2838" i="6"/>
  <c r="K2838" i="6"/>
  <c r="F2838" i="6"/>
  <c r="P2837" i="6"/>
  <c r="M2837" i="6"/>
  <c r="K2837" i="6"/>
  <c r="F2837" i="6"/>
  <c r="P2836" i="6"/>
  <c r="M2836" i="6"/>
  <c r="K2836" i="6"/>
  <c r="F2836" i="6"/>
  <c r="P2835" i="6"/>
  <c r="M2835" i="6"/>
  <c r="K2835" i="6"/>
  <c r="F2835" i="6"/>
  <c r="P2834" i="6"/>
  <c r="M2834" i="6"/>
  <c r="K2834" i="6"/>
  <c r="F2834" i="6"/>
  <c r="P2833" i="6"/>
  <c r="M2833" i="6"/>
  <c r="K2833" i="6"/>
  <c r="F2833" i="6"/>
  <c r="P2832" i="6"/>
  <c r="M2832" i="6"/>
  <c r="K2832" i="6"/>
  <c r="F2832" i="6"/>
  <c r="P2831" i="6"/>
  <c r="M2831" i="6"/>
  <c r="K2831" i="6"/>
  <c r="F2831" i="6"/>
  <c r="P2830" i="6"/>
  <c r="M2830" i="6"/>
  <c r="K2830" i="6"/>
  <c r="F2830" i="6"/>
  <c r="P2829" i="6"/>
  <c r="M2829" i="6"/>
  <c r="K2829" i="6"/>
  <c r="F2829" i="6"/>
  <c r="P2828" i="6"/>
  <c r="M2828" i="6"/>
  <c r="K2828" i="6"/>
  <c r="F2828" i="6"/>
  <c r="P2827" i="6"/>
  <c r="M2827" i="6"/>
  <c r="K2827" i="6"/>
  <c r="F2827" i="6"/>
  <c r="P2826" i="6"/>
  <c r="M2826" i="6"/>
  <c r="K2826" i="6"/>
  <c r="F2826" i="6"/>
  <c r="P2825" i="6"/>
  <c r="M2825" i="6"/>
  <c r="K2825" i="6"/>
  <c r="F2825" i="6"/>
  <c r="P2824" i="6"/>
  <c r="M2824" i="6"/>
  <c r="K2824" i="6"/>
  <c r="F2824" i="6"/>
  <c r="P2823" i="6"/>
  <c r="M2823" i="6"/>
  <c r="K2823" i="6"/>
  <c r="F2823" i="6"/>
  <c r="P2822" i="6"/>
  <c r="M2822" i="6"/>
  <c r="K2822" i="6"/>
  <c r="F2822" i="6"/>
  <c r="P2821" i="6"/>
  <c r="M2821" i="6"/>
  <c r="K2821" i="6"/>
  <c r="F2821" i="6"/>
  <c r="P2820" i="6"/>
  <c r="M2820" i="6"/>
  <c r="K2820" i="6"/>
  <c r="F2820" i="6"/>
  <c r="P2819" i="6"/>
  <c r="M2819" i="6"/>
  <c r="K2819" i="6"/>
  <c r="F2819" i="6"/>
  <c r="P2818" i="6"/>
  <c r="M2818" i="6"/>
  <c r="K2818" i="6"/>
  <c r="F2818" i="6"/>
  <c r="P2817" i="6"/>
  <c r="M2817" i="6"/>
  <c r="K2817" i="6"/>
  <c r="F2817" i="6"/>
  <c r="P2816" i="6"/>
  <c r="M2816" i="6"/>
  <c r="K2816" i="6"/>
  <c r="F2816" i="6"/>
  <c r="P2815" i="6"/>
  <c r="M2815" i="6"/>
  <c r="K2815" i="6"/>
  <c r="F2815" i="6"/>
  <c r="P2814" i="6"/>
  <c r="M2814" i="6"/>
  <c r="K2814" i="6"/>
  <c r="F2814" i="6"/>
  <c r="P2813" i="6"/>
  <c r="M2813" i="6"/>
  <c r="K2813" i="6"/>
  <c r="F2813" i="6"/>
  <c r="P2812" i="6"/>
  <c r="M2812" i="6"/>
  <c r="K2812" i="6"/>
  <c r="F2812" i="6"/>
  <c r="P2811" i="6"/>
  <c r="M2811" i="6"/>
  <c r="K2811" i="6"/>
  <c r="F2811" i="6"/>
  <c r="P2810" i="6"/>
  <c r="M2810" i="6"/>
  <c r="K2810" i="6"/>
  <c r="F2810" i="6"/>
  <c r="P2809" i="6"/>
  <c r="M2809" i="6"/>
  <c r="K2809" i="6"/>
  <c r="F2809" i="6"/>
  <c r="P2808" i="6"/>
  <c r="M2808" i="6"/>
  <c r="K2808" i="6"/>
  <c r="F2808" i="6"/>
  <c r="P2807" i="6"/>
  <c r="M2807" i="6"/>
  <c r="K2807" i="6"/>
  <c r="F2807" i="6"/>
  <c r="P2806" i="6"/>
  <c r="M2806" i="6"/>
  <c r="K2806" i="6"/>
  <c r="F2806" i="6"/>
  <c r="P2805" i="6"/>
  <c r="M2805" i="6"/>
  <c r="K2805" i="6"/>
  <c r="F2805" i="6"/>
  <c r="P2804" i="6"/>
  <c r="M2804" i="6"/>
  <c r="K2804" i="6"/>
  <c r="F2804" i="6"/>
  <c r="P2803" i="6"/>
  <c r="M2803" i="6"/>
  <c r="K2803" i="6"/>
  <c r="F2803" i="6"/>
  <c r="P2802" i="6"/>
  <c r="M2802" i="6"/>
  <c r="K2802" i="6"/>
  <c r="F2802" i="6"/>
  <c r="P2801" i="6"/>
  <c r="M2801" i="6"/>
  <c r="K2801" i="6"/>
  <c r="F2801" i="6"/>
  <c r="P2800" i="6"/>
  <c r="M2800" i="6"/>
  <c r="K2800" i="6"/>
  <c r="F2800" i="6"/>
  <c r="P2799" i="6"/>
  <c r="M2799" i="6"/>
  <c r="K2799" i="6"/>
  <c r="F2799" i="6"/>
  <c r="P2798" i="6"/>
  <c r="M2798" i="6"/>
  <c r="K2798" i="6"/>
  <c r="F2798" i="6"/>
  <c r="P2797" i="6"/>
  <c r="M2797" i="6"/>
  <c r="K2797" i="6"/>
  <c r="F2797" i="6"/>
  <c r="P2796" i="6"/>
  <c r="M2796" i="6"/>
  <c r="K2796" i="6"/>
  <c r="F2796" i="6"/>
  <c r="P2795" i="6"/>
  <c r="M2795" i="6"/>
  <c r="K2795" i="6"/>
  <c r="F2795" i="6"/>
  <c r="P2794" i="6"/>
  <c r="M2794" i="6"/>
  <c r="K2794" i="6"/>
  <c r="F2794" i="6"/>
  <c r="P2793" i="6"/>
  <c r="M2793" i="6"/>
  <c r="K2793" i="6"/>
  <c r="F2793" i="6"/>
  <c r="P2792" i="6"/>
  <c r="M2792" i="6"/>
  <c r="K2792" i="6"/>
  <c r="F2792" i="6"/>
  <c r="P2791" i="6"/>
  <c r="M2791" i="6"/>
  <c r="K2791" i="6"/>
  <c r="F2791" i="6"/>
  <c r="P2790" i="6"/>
  <c r="M2790" i="6"/>
  <c r="K2790" i="6"/>
  <c r="F2790" i="6"/>
  <c r="P2789" i="6"/>
  <c r="M2789" i="6"/>
  <c r="K2789" i="6"/>
  <c r="F2789" i="6"/>
  <c r="P2788" i="6"/>
  <c r="M2788" i="6"/>
  <c r="K2788" i="6"/>
  <c r="F2788" i="6"/>
  <c r="P2787" i="6"/>
  <c r="M2787" i="6"/>
  <c r="K2787" i="6"/>
  <c r="F2787" i="6"/>
  <c r="P2786" i="6"/>
  <c r="M2786" i="6"/>
  <c r="K2786" i="6"/>
  <c r="F2786" i="6"/>
  <c r="P2785" i="6"/>
  <c r="M2785" i="6"/>
  <c r="K2785" i="6"/>
  <c r="F2785" i="6"/>
  <c r="P2784" i="6"/>
  <c r="M2784" i="6"/>
  <c r="K2784" i="6"/>
  <c r="F2784" i="6"/>
  <c r="P2783" i="6"/>
  <c r="M2783" i="6"/>
  <c r="K2783" i="6"/>
  <c r="F2783" i="6"/>
  <c r="P2782" i="6"/>
  <c r="F2782" i="6"/>
  <c r="P2781" i="6"/>
  <c r="F2781" i="6"/>
  <c r="P2780" i="6"/>
  <c r="F2780" i="6"/>
  <c r="P2779" i="6"/>
  <c r="F2779" i="6"/>
  <c r="P2778" i="6"/>
  <c r="F2778" i="6"/>
  <c r="P2777" i="6"/>
  <c r="F2777" i="6"/>
  <c r="P2776" i="6"/>
  <c r="F2776" i="6"/>
  <c r="P2775" i="6"/>
  <c r="F2775" i="6"/>
  <c r="P2774" i="6"/>
  <c r="F2774" i="6"/>
  <c r="P2773" i="6"/>
  <c r="F2773" i="6"/>
  <c r="P2772" i="6"/>
  <c r="F2772" i="6"/>
  <c r="P2771" i="6"/>
  <c r="F2771" i="6"/>
  <c r="P2770" i="6"/>
  <c r="F2770" i="6"/>
  <c r="P2769" i="6"/>
  <c r="F2769" i="6"/>
  <c r="P2768" i="6"/>
  <c r="F2768" i="6"/>
  <c r="P2767" i="6"/>
  <c r="F2767" i="6"/>
  <c r="P2766" i="6"/>
  <c r="F2766" i="6"/>
  <c r="P2765" i="6"/>
  <c r="F2765" i="6"/>
  <c r="P2764" i="6"/>
  <c r="F2764" i="6"/>
  <c r="P2763" i="6"/>
  <c r="F2763" i="6"/>
  <c r="P2762" i="6"/>
  <c r="F2762" i="6"/>
  <c r="P2761" i="6"/>
  <c r="F2761" i="6"/>
  <c r="P2760" i="6"/>
  <c r="F2760" i="6"/>
  <c r="P2759" i="6"/>
  <c r="F2759" i="6"/>
  <c r="P2758" i="6"/>
  <c r="F2758" i="6"/>
  <c r="P2757" i="6"/>
  <c r="F2757" i="6"/>
  <c r="P2756" i="6"/>
  <c r="F2756" i="6"/>
  <c r="P2755" i="6"/>
  <c r="F2755" i="6"/>
  <c r="P2754" i="6"/>
  <c r="F2754" i="6"/>
  <c r="P2753" i="6"/>
  <c r="F2753" i="6"/>
  <c r="P2752" i="6"/>
  <c r="F2752" i="6"/>
  <c r="P2751" i="6"/>
  <c r="F2751" i="6"/>
  <c r="P2750" i="6"/>
  <c r="F2750" i="6"/>
  <c r="P2749" i="6"/>
  <c r="F2749" i="6"/>
  <c r="P2748" i="6"/>
  <c r="F2748" i="6"/>
  <c r="P2747" i="6"/>
  <c r="F2747" i="6"/>
  <c r="P2746" i="6"/>
  <c r="F2746" i="6"/>
  <c r="P2745" i="6"/>
  <c r="F2745" i="6"/>
  <c r="P2744" i="6"/>
  <c r="F2744" i="6"/>
  <c r="P2743" i="6"/>
  <c r="F2743" i="6"/>
  <c r="P2742" i="6"/>
  <c r="F2742" i="6"/>
  <c r="P2741" i="6"/>
  <c r="F2741" i="6"/>
  <c r="P2740" i="6"/>
  <c r="F2740" i="6"/>
  <c r="P2739" i="6"/>
  <c r="F2739" i="6"/>
  <c r="P2738" i="6"/>
  <c r="F2738" i="6"/>
  <c r="P2737" i="6"/>
  <c r="F2737" i="6"/>
  <c r="P2736" i="6"/>
  <c r="F2736" i="6"/>
  <c r="P2735" i="6"/>
  <c r="F2735" i="6"/>
  <c r="P2734" i="6"/>
  <c r="F2734" i="6"/>
  <c r="P2733" i="6"/>
  <c r="F2733" i="6"/>
  <c r="P2732" i="6"/>
  <c r="F2732" i="6"/>
  <c r="P2731" i="6"/>
  <c r="F2731" i="6"/>
  <c r="P2730" i="6"/>
  <c r="F2730" i="6"/>
  <c r="P2729" i="6"/>
  <c r="F2729" i="6"/>
  <c r="P2728" i="6"/>
  <c r="F2728" i="6"/>
  <c r="P2727" i="6"/>
  <c r="F2727" i="6"/>
  <c r="P2726" i="6"/>
  <c r="F2726" i="6"/>
  <c r="P2725" i="6"/>
  <c r="F2725" i="6"/>
  <c r="P2724" i="6"/>
  <c r="F2724" i="6"/>
  <c r="P2723" i="6"/>
  <c r="F2723" i="6"/>
  <c r="P2722" i="6"/>
  <c r="M2722" i="6"/>
  <c r="K2722" i="6"/>
  <c r="F2722" i="6"/>
  <c r="P2721" i="6"/>
  <c r="M2721" i="6"/>
  <c r="K2721" i="6"/>
  <c r="F2721" i="6"/>
  <c r="P2720" i="6"/>
  <c r="M2720" i="6"/>
  <c r="K2720" i="6"/>
  <c r="F2720" i="6"/>
  <c r="P2719" i="6"/>
  <c r="M2719" i="6"/>
  <c r="K2719" i="6"/>
  <c r="F2719" i="6"/>
  <c r="P2718" i="6"/>
  <c r="M2718" i="6"/>
  <c r="K2718" i="6"/>
  <c r="F2718" i="6"/>
  <c r="P2717" i="6"/>
  <c r="M2717" i="6"/>
  <c r="K2717" i="6"/>
  <c r="F2717" i="6"/>
  <c r="P2716" i="6"/>
  <c r="M2716" i="6"/>
  <c r="K2716" i="6"/>
  <c r="F2716" i="6"/>
  <c r="P2715" i="6"/>
  <c r="M2715" i="6"/>
  <c r="K2715" i="6"/>
  <c r="F2715" i="6"/>
  <c r="P2714" i="6"/>
  <c r="M2714" i="6"/>
  <c r="K2714" i="6"/>
  <c r="F2714" i="6"/>
  <c r="P2713" i="6"/>
  <c r="M2713" i="6"/>
  <c r="K2713" i="6"/>
  <c r="F2713" i="6"/>
  <c r="P2712" i="6"/>
  <c r="M2712" i="6"/>
  <c r="K2712" i="6"/>
  <c r="F2712" i="6"/>
  <c r="P2711" i="6"/>
  <c r="M2711" i="6"/>
  <c r="K2711" i="6"/>
  <c r="F2711" i="6"/>
  <c r="P2710" i="6"/>
  <c r="M2710" i="6"/>
  <c r="K2710" i="6"/>
  <c r="F2710" i="6"/>
  <c r="P2709" i="6"/>
  <c r="M2709" i="6"/>
  <c r="K2709" i="6"/>
  <c r="F2709" i="6"/>
  <c r="P2708" i="6"/>
  <c r="M2708" i="6"/>
  <c r="K2708" i="6"/>
  <c r="F2708" i="6"/>
  <c r="P2707" i="6"/>
  <c r="M2707" i="6"/>
  <c r="K2707" i="6"/>
  <c r="F2707" i="6"/>
  <c r="P2706" i="6"/>
  <c r="M2706" i="6"/>
  <c r="K2706" i="6"/>
  <c r="F2706" i="6"/>
  <c r="P2705" i="6"/>
  <c r="M2705" i="6"/>
  <c r="K2705" i="6"/>
  <c r="F2705" i="6"/>
  <c r="P2704" i="6"/>
  <c r="M2704" i="6"/>
  <c r="K2704" i="6"/>
  <c r="F2704" i="6"/>
  <c r="P2703" i="6"/>
  <c r="M2703" i="6"/>
  <c r="K2703" i="6"/>
  <c r="F2703" i="6"/>
  <c r="P2702" i="6"/>
  <c r="F2702" i="6"/>
  <c r="P2701" i="6"/>
  <c r="F2701" i="6"/>
  <c r="P2700" i="6"/>
  <c r="F2700" i="6"/>
  <c r="P2699" i="6"/>
  <c r="F2699" i="6"/>
  <c r="P2698" i="6"/>
  <c r="F2698" i="6"/>
  <c r="P2697" i="6"/>
  <c r="F2697" i="6"/>
  <c r="P2696" i="6"/>
  <c r="F2696" i="6"/>
  <c r="P2695" i="6"/>
  <c r="F2695" i="6"/>
  <c r="P2694" i="6"/>
  <c r="F2694" i="6"/>
  <c r="P2693" i="6"/>
  <c r="F2693" i="6"/>
  <c r="P2692" i="6"/>
  <c r="F2692" i="6"/>
  <c r="P2691" i="6"/>
  <c r="F2691" i="6"/>
  <c r="P2690" i="6"/>
  <c r="F2690" i="6"/>
  <c r="P2689" i="6"/>
  <c r="F2689" i="6"/>
  <c r="P2688" i="6"/>
  <c r="F2688" i="6"/>
  <c r="P2687" i="6"/>
  <c r="F2687" i="6"/>
  <c r="P2686" i="6"/>
  <c r="F2686" i="6"/>
  <c r="P2685" i="6"/>
  <c r="F2685" i="6"/>
  <c r="P2684" i="6"/>
  <c r="F2684" i="6"/>
  <c r="P2683" i="6"/>
  <c r="F2683" i="6"/>
  <c r="P2682" i="6"/>
  <c r="F2682" i="6"/>
  <c r="P2681" i="6"/>
  <c r="F2681" i="6"/>
  <c r="P2680" i="6"/>
  <c r="F2680" i="6"/>
  <c r="P2679" i="6"/>
  <c r="F2679" i="6"/>
  <c r="P2678" i="6"/>
  <c r="F2678" i="6"/>
  <c r="P2677" i="6"/>
  <c r="F2677" i="6"/>
  <c r="P2676" i="6"/>
  <c r="F2676" i="6"/>
  <c r="P2675" i="6"/>
  <c r="F2675" i="6"/>
  <c r="P2674" i="6"/>
  <c r="F2674" i="6"/>
  <c r="P2673" i="6"/>
  <c r="F2673" i="6"/>
  <c r="P2672" i="6"/>
  <c r="F2672" i="6"/>
  <c r="P2671" i="6"/>
  <c r="F2671" i="6"/>
  <c r="P2670" i="6"/>
  <c r="F2670" i="6"/>
  <c r="P2669" i="6"/>
  <c r="F2669" i="6"/>
  <c r="P2668" i="6"/>
  <c r="F2668" i="6"/>
  <c r="P2667" i="6"/>
  <c r="F2667" i="6"/>
  <c r="P2666" i="6"/>
  <c r="F2666" i="6"/>
  <c r="P2665" i="6"/>
  <c r="F2665" i="6"/>
  <c r="P2664" i="6"/>
  <c r="F2664" i="6"/>
  <c r="P2663" i="6"/>
  <c r="F2663" i="6"/>
  <c r="P2662" i="6"/>
  <c r="F2662" i="6"/>
  <c r="P2661" i="6"/>
  <c r="F2661" i="6"/>
  <c r="P2660" i="6"/>
  <c r="F2660" i="6"/>
  <c r="P2659" i="6"/>
  <c r="F2659" i="6"/>
  <c r="P2658" i="6"/>
  <c r="F2658" i="6"/>
  <c r="P2657" i="6"/>
  <c r="F2657" i="6"/>
  <c r="P2656" i="6"/>
  <c r="F2656" i="6"/>
  <c r="P2655" i="6"/>
  <c r="F2655" i="6"/>
  <c r="P2654" i="6"/>
  <c r="F2654" i="6"/>
  <c r="P2653" i="6"/>
  <c r="F2653" i="6"/>
  <c r="P2652" i="6"/>
  <c r="F2652" i="6"/>
  <c r="P2651" i="6"/>
  <c r="F2651" i="6"/>
  <c r="P2650" i="6"/>
  <c r="F2650" i="6"/>
  <c r="P2649" i="6"/>
  <c r="F2649" i="6"/>
  <c r="P2648" i="6"/>
  <c r="F2648" i="6"/>
  <c r="P2647" i="6"/>
  <c r="F2647" i="6"/>
  <c r="P2646" i="6"/>
  <c r="F2646" i="6"/>
  <c r="P2645" i="6"/>
  <c r="F2645" i="6"/>
  <c r="P2644" i="6"/>
  <c r="F2644" i="6"/>
  <c r="P2643" i="6"/>
  <c r="F2643" i="6"/>
  <c r="P2642" i="6"/>
  <c r="F2642" i="6"/>
  <c r="P2641" i="6"/>
  <c r="F2641" i="6"/>
  <c r="P2640" i="6"/>
  <c r="F2640" i="6"/>
  <c r="P2639" i="6"/>
  <c r="F2639" i="6"/>
  <c r="P2638" i="6"/>
  <c r="F2638" i="6"/>
  <c r="P2637" i="6"/>
  <c r="F2637" i="6"/>
  <c r="P2636" i="6"/>
  <c r="F2636" i="6"/>
  <c r="P2635" i="6"/>
  <c r="F2635" i="6"/>
  <c r="P2634" i="6"/>
  <c r="F2634" i="6"/>
  <c r="P2633" i="6"/>
  <c r="F2633" i="6"/>
  <c r="P2632" i="6"/>
  <c r="F2632" i="6"/>
  <c r="P2631" i="6"/>
  <c r="F2631" i="6"/>
  <c r="P2630" i="6"/>
  <c r="F2630" i="6"/>
  <c r="P2629" i="6"/>
  <c r="F2629" i="6"/>
  <c r="P2628" i="6"/>
  <c r="F2628" i="6"/>
  <c r="P2627" i="6"/>
  <c r="F2627" i="6"/>
  <c r="P2626" i="6"/>
  <c r="F2626" i="6"/>
  <c r="P2625" i="6"/>
  <c r="F2625" i="6"/>
  <c r="P2624" i="6"/>
  <c r="F2624" i="6"/>
  <c r="P2623" i="6"/>
  <c r="F2623" i="6"/>
  <c r="P2622" i="6"/>
  <c r="F2622" i="6"/>
  <c r="P2621" i="6"/>
  <c r="F2621" i="6"/>
  <c r="P2620" i="6"/>
  <c r="F2620" i="6"/>
  <c r="P2619" i="6"/>
  <c r="F2619" i="6"/>
  <c r="P2618" i="6"/>
  <c r="F2618" i="6"/>
  <c r="P2617" i="6"/>
  <c r="F2617" i="6"/>
  <c r="P2616" i="6"/>
  <c r="F2616" i="6"/>
  <c r="P2615" i="6"/>
  <c r="F2615" i="6"/>
  <c r="P2614" i="6"/>
  <c r="F2614" i="6"/>
  <c r="P2613" i="6"/>
  <c r="F2613" i="6"/>
  <c r="P2612" i="6"/>
  <c r="F2612" i="6"/>
  <c r="P2611" i="6"/>
  <c r="F2611" i="6"/>
  <c r="P2610" i="6"/>
  <c r="F2610" i="6"/>
  <c r="P2609" i="6"/>
  <c r="F2609" i="6"/>
  <c r="P2608" i="6"/>
  <c r="F2608" i="6"/>
  <c r="P2607" i="6"/>
  <c r="F2607" i="6"/>
  <c r="P2606" i="6"/>
  <c r="F2606" i="6"/>
  <c r="P2605" i="6"/>
  <c r="F2605" i="6"/>
  <c r="P2604" i="6"/>
  <c r="F2604" i="6"/>
  <c r="P2603" i="6"/>
  <c r="F2603" i="6"/>
  <c r="P2602" i="6"/>
  <c r="F2602" i="6"/>
  <c r="P2601" i="6"/>
  <c r="F2601" i="6"/>
  <c r="P2600" i="6"/>
  <c r="F2600" i="6"/>
  <c r="P2599" i="6"/>
  <c r="F2599" i="6"/>
  <c r="P2598" i="6"/>
  <c r="F2598" i="6"/>
  <c r="P2597" i="6"/>
  <c r="F2597" i="6"/>
  <c r="P2596" i="6"/>
  <c r="F2596" i="6"/>
  <c r="P2595" i="6"/>
  <c r="F2595" i="6"/>
  <c r="P2594" i="6"/>
  <c r="F2594" i="6"/>
  <c r="P2593" i="6"/>
  <c r="F2593" i="6"/>
  <c r="P2592" i="6"/>
  <c r="F2592" i="6"/>
  <c r="P2591" i="6"/>
  <c r="F2591" i="6"/>
  <c r="P2590" i="6"/>
  <c r="F2590" i="6"/>
  <c r="P2589" i="6"/>
  <c r="F2589" i="6"/>
  <c r="P2588" i="6"/>
  <c r="F2588" i="6"/>
  <c r="P2587" i="6"/>
  <c r="F2587" i="6"/>
  <c r="P2586" i="6"/>
  <c r="F2586" i="6"/>
  <c r="P2585" i="6"/>
  <c r="F2585" i="6"/>
  <c r="P2584" i="6"/>
  <c r="F2584" i="6"/>
  <c r="P2583" i="6"/>
  <c r="F2583" i="6"/>
  <c r="P2582" i="6"/>
  <c r="F2582" i="6"/>
  <c r="P2581" i="6"/>
  <c r="F2581" i="6"/>
  <c r="P2580" i="6"/>
  <c r="F2580" i="6"/>
  <c r="P2579" i="6"/>
  <c r="F2579" i="6"/>
  <c r="P2578" i="6"/>
  <c r="F2578" i="6"/>
  <c r="P2577" i="6"/>
  <c r="F2577" i="6"/>
  <c r="P2576" i="6"/>
  <c r="F2576" i="6"/>
  <c r="P2575" i="6"/>
  <c r="F2575" i="6"/>
  <c r="P2574" i="6"/>
  <c r="F2574" i="6"/>
  <c r="P2573" i="6"/>
  <c r="F2573" i="6"/>
  <c r="P2572" i="6"/>
  <c r="F2572" i="6"/>
  <c r="P2571" i="6"/>
  <c r="F2571" i="6"/>
  <c r="P2570" i="6"/>
  <c r="F2570" i="6"/>
  <c r="P2569" i="6"/>
  <c r="F2569" i="6"/>
  <c r="P2568" i="6"/>
  <c r="F2568" i="6"/>
  <c r="P2567" i="6"/>
  <c r="F2567" i="6"/>
  <c r="P2566" i="6"/>
  <c r="F2566" i="6"/>
  <c r="P2565" i="6"/>
  <c r="F2565" i="6"/>
  <c r="P2564" i="6"/>
  <c r="F2564" i="6"/>
  <c r="P2563" i="6"/>
  <c r="F2563" i="6"/>
  <c r="P2562" i="6"/>
  <c r="F2562" i="6"/>
  <c r="P2561" i="6"/>
  <c r="F2561" i="6"/>
  <c r="P2560" i="6"/>
  <c r="F2560" i="6"/>
  <c r="P2559" i="6"/>
  <c r="F2559" i="6"/>
  <c r="P2558" i="6"/>
  <c r="F2558" i="6"/>
  <c r="P2557" i="6"/>
  <c r="F2557" i="6"/>
  <c r="P2556" i="6"/>
  <c r="F2556" i="6"/>
  <c r="P2555" i="6"/>
  <c r="F2555" i="6"/>
  <c r="P2554" i="6"/>
  <c r="F2554" i="6"/>
  <c r="P2553" i="6"/>
  <c r="F2553" i="6"/>
  <c r="P2552" i="6"/>
  <c r="F2552" i="6"/>
  <c r="P2551" i="6"/>
  <c r="F2551" i="6"/>
  <c r="P2550" i="6"/>
  <c r="F2550" i="6"/>
  <c r="P2549" i="6"/>
  <c r="F2549" i="6"/>
  <c r="P2548" i="6"/>
  <c r="F2548" i="6"/>
  <c r="P2547" i="6"/>
  <c r="F2547" i="6"/>
  <c r="P2546" i="6"/>
  <c r="F2546" i="6"/>
  <c r="P2545" i="6"/>
  <c r="F2545" i="6"/>
  <c r="P2544" i="6"/>
  <c r="F2544" i="6"/>
  <c r="P2543" i="6"/>
  <c r="F2543" i="6"/>
  <c r="P2542" i="6"/>
  <c r="F2542" i="6"/>
  <c r="P2541" i="6"/>
  <c r="F2541" i="6"/>
  <c r="P2540" i="6"/>
  <c r="F2540" i="6"/>
  <c r="P2539" i="6"/>
  <c r="F2539" i="6"/>
  <c r="P2538" i="6"/>
  <c r="F2538" i="6"/>
  <c r="P2537" i="6"/>
  <c r="F2537" i="6"/>
  <c r="P2536" i="6"/>
  <c r="F2536" i="6"/>
  <c r="P2535" i="6"/>
  <c r="F2535" i="6"/>
  <c r="P2534" i="6"/>
  <c r="F2534" i="6"/>
  <c r="P2533" i="6"/>
  <c r="F2533" i="6"/>
  <c r="P2532" i="6"/>
  <c r="F2532" i="6"/>
  <c r="P2531" i="6"/>
  <c r="F2531" i="6"/>
  <c r="P2530" i="6"/>
  <c r="F2530" i="6"/>
  <c r="P2529" i="6"/>
  <c r="F2529" i="6"/>
  <c r="P2528" i="6"/>
  <c r="F2528" i="6"/>
  <c r="P2527" i="6"/>
  <c r="F2527" i="6"/>
  <c r="P2526" i="6"/>
  <c r="F2526" i="6"/>
  <c r="P2525" i="6"/>
  <c r="F2525" i="6"/>
  <c r="P2524" i="6"/>
  <c r="F2524" i="6"/>
  <c r="P2523" i="6"/>
  <c r="F2523" i="6"/>
  <c r="P2522" i="6"/>
  <c r="F2522" i="6"/>
  <c r="P2521" i="6"/>
  <c r="F2521" i="6"/>
  <c r="P2520" i="6"/>
  <c r="F2520" i="6"/>
  <c r="P2519" i="6"/>
  <c r="F2519" i="6"/>
  <c r="P2518" i="6"/>
  <c r="F2518" i="6"/>
  <c r="P2517" i="6"/>
  <c r="F2517" i="6"/>
  <c r="P2516" i="6"/>
  <c r="F2516" i="6"/>
  <c r="P2515" i="6"/>
  <c r="F2515" i="6"/>
  <c r="P2514" i="6"/>
  <c r="F2514" i="6"/>
  <c r="P2513" i="6"/>
  <c r="F2513" i="6"/>
  <c r="P2512" i="6"/>
  <c r="F2512" i="6"/>
  <c r="P2511" i="6"/>
  <c r="F2511" i="6"/>
  <c r="P2510" i="6"/>
  <c r="F2510" i="6"/>
  <c r="P2509" i="6"/>
  <c r="F2509" i="6"/>
  <c r="P2508" i="6"/>
  <c r="F2508" i="6"/>
  <c r="P2507" i="6"/>
  <c r="F2507" i="6"/>
  <c r="P2506" i="6"/>
  <c r="F2506" i="6"/>
  <c r="P2505" i="6"/>
  <c r="F2505" i="6"/>
  <c r="P2504" i="6"/>
  <c r="F2504" i="6"/>
  <c r="P2503" i="6"/>
  <c r="F2503" i="6"/>
  <c r="P2502" i="6"/>
  <c r="F2502" i="6"/>
  <c r="P2501" i="6"/>
  <c r="F2501" i="6"/>
  <c r="P2500" i="6"/>
  <c r="F2500" i="6"/>
  <c r="P2499" i="6"/>
  <c r="F2499" i="6"/>
  <c r="P2498" i="6"/>
  <c r="F2498" i="6"/>
  <c r="P2497" i="6"/>
  <c r="F2497" i="6"/>
  <c r="P2496" i="6"/>
  <c r="F2496" i="6"/>
  <c r="P2495" i="6"/>
  <c r="F2495" i="6"/>
  <c r="P2494" i="6"/>
  <c r="F2494" i="6"/>
  <c r="P2493" i="6"/>
  <c r="F2493" i="6"/>
  <c r="P2492" i="6"/>
  <c r="F2492" i="6"/>
  <c r="P2491" i="6"/>
  <c r="F2491" i="6"/>
  <c r="P2490" i="6"/>
  <c r="F2490" i="6"/>
  <c r="P2489" i="6"/>
  <c r="F2489" i="6"/>
  <c r="P2488" i="6"/>
  <c r="F2488" i="6"/>
  <c r="P2487" i="6"/>
  <c r="F2487" i="6"/>
  <c r="P2486" i="6"/>
  <c r="F2486" i="6"/>
  <c r="P2485" i="6"/>
  <c r="F2485" i="6"/>
  <c r="P2484" i="6"/>
  <c r="F2484" i="6"/>
  <c r="P2483" i="6"/>
  <c r="F2483" i="6"/>
  <c r="P2482" i="6"/>
  <c r="F2482" i="6"/>
  <c r="P2481" i="6"/>
  <c r="F2481" i="6"/>
  <c r="P2480" i="6"/>
  <c r="F2480" i="6"/>
  <c r="P2479" i="6"/>
  <c r="F2479" i="6"/>
  <c r="P2478" i="6"/>
  <c r="F2478" i="6"/>
  <c r="P2477" i="6"/>
  <c r="F2477" i="6"/>
  <c r="P2476" i="6"/>
  <c r="F2476" i="6"/>
  <c r="P2475" i="6"/>
  <c r="F2475" i="6"/>
  <c r="P2474" i="6"/>
  <c r="F2474" i="6"/>
  <c r="P2473" i="6"/>
  <c r="F2473" i="6"/>
  <c r="P2472" i="6"/>
  <c r="F2472" i="6"/>
  <c r="P2471" i="6"/>
  <c r="F2471" i="6"/>
  <c r="P2470" i="6"/>
  <c r="F2470" i="6"/>
  <c r="P2469" i="6"/>
  <c r="F2469" i="6"/>
  <c r="P2468" i="6"/>
  <c r="F2468" i="6"/>
  <c r="P2467" i="6"/>
  <c r="F2467" i="6"/>
  <c r="P2466" i="6"/>
  <c r="F2466" i="6"/>
  <c r="P2465" i="6"/>
  <c r="F2465" i="6"/>
  <c r="P2464" i="6"/>
  <c r="F2464" i="6"/>
  <c r="P2463" i="6"/>
  <c r="F2463" i="6"/>
  <c r="P2462" i="6"/>
  <c r="F2462" i="6"/>
  <c r="P2461" i="6"/>
  <c r="F2461" i="6"/>
  <c r="P2460" i="6"/>
  <c r="F2460" i="6"/>
  <c r="P2459" i="6"/>
  <c r="F2459" i="6"/>
  <c r="P2458" i="6"/>
  <c r="F2458" i="6"/>
  <c r="P2457" i="6"/>
  <c r="F2457" i="6"/>
  <c r="P2456" i="6"/>
  <c r="F2456" i="6"/>
  <c r="P2455" i="6"/>
  <c r="F2455" i="6"/>
  <c r="P2454" i="6"/>
  <c r="F2454" i="6"/>
  <c r="P2453" i="6"/>
  <c r="F2453" i="6"/>
  <c r="P2452" i="6"/>
  <c r="F2452" i="6"/>
  <c r="P2451" i="6"/>
  <c r="F2451" i="6"/>
  <c r="P2450" i="6"/>
  <c r="F2450" i="6"/>
  <c r="P2449" i="6"/>
  <c r="F2449" i="6"/>
  <c r="P2448" i="6"/>
  <c r="F2448" i="6"/>
  <c r="P2447" i="6"/>
  <c r="F2447" i="6"/>
  <c r="P2446" i="6"/>
  <c r="F2446" i="6"/>
  <c r="P2445" i="6"/>
  <c r="F2445" i="6"/>
  <c r="P2444" i="6"/>
  <c r="F2444" i="6"/>
  <c r="P2443" i="6"/>
  <c r="F2443" i="6"/>
  <c r="P2442" i="6"/>
  <c r="F2442" i="6"/>
  <c r="P2441" i="6"/>
  <c r="F2441" i="6"/>
  <c r="P2440" i="6"/>
  <c r="F2440" i="6"/>
  <c r="P2439" i="6"/>
  <c r="F2439" i="6"/>
  <c r="P2438" i="6"/>
  <c r="F2438" i="6"/>
  <c r="P2437" i="6"/>
  <c r="F2437" i="6"/>
  <c r="P2436" i="6"/>
  <c r="F2436" i="6"/>
  <c r="P2435" i="6"/>
  <c r="F2435" i="6"/>
  <c r="P2434" i="6"/>
  <c r="F2434" i="6"/>
  <c r="P2433" i="6"/>
  <c r="F2433" i="6"/>
  <c r="P2432" i="6"/>
  <c r="F2432" i="6"/>
  <c r="P2431" i="6"/>
  <c r="F2431" i="6"/>
  <c r="P2430" i="6"/>
  <c r="F2430" i="6"/>
  <c r="P2429" i="6"/>
  <c r="F2429" i="6"/>
  <c r="P2428" i="6"/>
  <c r="F2428" i="6"/>
  <c r="P2427" i="6"/>
  <c r="F2427" i="6"/>
  <c r="P2426" i="6"/>
  <c r="F2426" i="6"/>
  <c r="P2425" i="6"/>
  <c r="F2425" i="6"/>
  <c r="P2424" i="6"/>
  <c r="F2424" i="6"/>
  <c r="P2423" i="6"/>
  <c r="F2423" i="6"/>
  <c r="P2422" i="6"/>
  <c r="F2422" i="6"/>
  <c r="P2421" i="6"/>
  <c r="F2421" i="6"/>
  <c r="P2420" i="6"/>
  <c r="F2420" i="6"/>
  <c r="P2419" i="6"/>
  <c r="F2419" i="6"/>
  <c r="P2418" i="6"/>
  <c r="F2418" i="6"/>
  <c r="P2417" i="6"/>
  <c r="F2417" i="6"/>
  <c r="P2416" i="6"/>
  <c r="F2416" i="6"/>
  <c r="P2415" i="6"/>
  <c r="F2415" i="6"/>
  <c r="P2414" i="6"/>
  <c r="F2414" i="6"/>
  <c r="P2413" i="6"/>
  <c r="F2413" i="6"/>
  <c r="P2412" i="6"/>
  <c r="F2412" i="6"/>
  <c r="P2411" i="6"/>
  <c r="F2411" i="6"/>
  <c r="P2410" i="6"/>
  <c r="F2410" i="6"/>
  <c r="P2409" i="6"/>
  <c r="F2409" i="6"/>
  <c r="P2408" i="6"/>
  <c r="F2408" i="6"/>
  <c r="P2407" i="6"/>
  <c r="F2407" i="6"/>
  <c r="P2406" i="6"/>
  <c r="F2406" i="6"/>
  <c r="P2405" i="6"/>
  <c r="F2405" i="6"/>
  <c r="P2404" i="6"/>
  <c r="F2404" i="6"/>
  <c r="P2403" i="6"/>
  <c r="F2403" i="6"/>
  <c r="P2402" i="6"/>
  <c r="F2402" i="6"/>
  <c r="P2401" i="6"/>
  <c r="F2401" i="6"/>
  <c r="P2400" i="6"/>
  <c r="F2400" i="6"/>
  <c r="P2399" i="6"/>
  <c r="F2399" i="6"/>
  <c r="P2398" i="6"/>
  <c r="F2398" i="6"/>
  <c r="P2397" i="6"/>
  <c r="F2397" i="6"/>
  <c r="P2396" i="6"/>
  <c r="F2396" i="6"/>
  <c r="P2395" i="6"/>
  <c r="F2395" i="6"/>
  <c r="P2394" i="6"/>
  <c r="F2394" i="6"/>
  <c r="P2393" i="6"/>
  <c r="F2393" i="6"/>
  <c r="P2392" i="6"/>
  <c r="F2392" i="6"/>
  <c r="P2391" i="6"/>
  <c r="F2391" i="6"/>
  <c r="P2390" i="6"/>
  <c r="F2390" i="6"/>
  <c r="P2389" i="6"/>
  <c r="F2389" i="6"/>
  <c r="P2388" i="6"/>
  <c r="F2388" i="6"/>
  <c r="P2387" i="6"/>
  <c r="F2387" i="6"/>
  <c r="P2386" i="6"/>
  <c r="F2386" i="6"/>
  <c r="P2385" i="6"/>
  <c r="F2385" i="6"/>
  <c r="P2384" i="6"/>
  <c r="F2384" i="6"/>
  <c r="P2383" i="6"/>
  <c r="F2383" i="6"/>
  <c r="P2382" i="6"/>
  <c r="F2382" i="6"/>
  <c r="P2381" i="6"/>
  <c r="F2381" i="6"/>
  <c r="P2380" i="6"/>
  <c r="F2380" i="6"/>
  <c r="P2379" i="6"/>
  <c r="F2379" i="6"/>
  <c r="P2378" i="6"/>
  <c r="F2378" i="6"/>
  <c r="P2377" i="6"/>
  <c r="F2377" i="6"/>
  <c r="P2376" i="6"/>
  <c r="F2376" i="6"/>
  <c r="P2375" i="6"/>
  <c r="F2375" i="6"/>
  <c r="P2374" i="6"/>
  <c r="F2374" i="6"/>
  <c r="P2373" i="6"/>
  <c r="F2373" i="6"/>
  <c r="P2372" i="6"/>
  <c r="F2372" i="6"/>
  <c r="P2371" i="6"/>
  <c r="F2371" i="6"/>
  <c r="P2370" i="6"/>
  <c r="F2370" i="6"/>
  <c r="P2369" i="6"/>
  <c r="F2369" i="6"/>
  <c r="P2368" i="6"/>
  <c r="F2368" i="6"/>
  <c r="P2367" i="6"/>
  <c r="F2367" i="6"/>
  <c r="P2366" i="6"/>
  <c r="F2366" i="6"/>
  <c r="P2365" i="6"/>
  <c r="F2365" i="6"/>
  <c r="P2364" i="6"/>
  <c r="F2364" i="6"/>
  <c r="P2363" i="6"/>
  <c r="F2363" i="6"/>
  <c r="P2362" i="6"/>
  <c r="F2362" i="6"/>
  <c r="P2361" i="6"/>
  <c r="F2361" i="6"/>
  <c r="P2360" i="6"/>
  <c r="F2360" i="6"/>
  <c r="P2359" i="6"/>
  <c r="F2359" i="6"/>
  <c r="P2358" i="6"/>
  <c r="F2358" i="6"/>
  <c r="P2357" i="6"/>
  <c r="F2357" i="6"/>
  <c r="P2356" i="6"/>
  <c r="F2356" i="6"/>
  <c r="P2355" i="6"/>
  <c r="F2355" i="6"/>
  <c r="P2354" i="6"/>
  <c r="F2354" i="6"/>
  <c r="P2353" i="6"/>
  <c r="F2353" i="6"/>
  <c r="P2352" i="6"/>
  <c r="F2352" i="6"/>
  <c r="P2351" i="6"/>
  <c r="F2351" i="6"/>
  <c r="P2350" i="6"/>
  <c r="F2350" i="6"/>
  <c r="P2349" i="6"/>
  <c r="F2349" i="6"/>
  <c r="P2348" i="6"/>
  <c r="F2348" i="6"/>
  <c r="P2347" i="6"/>
  <c r="F2347" i="6"/>
  <c r="P2346" i="6"/>
  <c r="F2346" i="6"/>
  <c r="P2345" i="6"/>
  <c r="F2345" i="6"/>
  <c r="P2344" i="6"/>
  <c r="F2344" i="6"/>
  <c r="P2343" i="6"/>
  <c r="F2343" i="6"/>
  <c r="P2342" i="6"/>
  <c r="F2342" i="6"/>
  <c r="P2341" i="6"/>
  <c r="F2341" i="6"/>
  <c r="P2340" i="6"/>
  <c r="F2340" i="6"/>
  <c r="P2339" i="6"/>
  <c r="F2339" i="6"/>
  <c r="P2338" i="6"/>
  <c r="F2338" i="6"/>
  <c r="P2337" i="6"/>
  <c r="F2337" i="6"/>
  <c r="P2336" i="6"/>
  <c r="F2336" i="6"/>
  <c r="P2335" i="6"/>
  <c r="F2335" i="6"/>
  <c r="P2334" i="6"/>
  <c r="F2334" i="6"/>
  <c r="P2333" i="6"/>
  <c r="F2333" i="6"/>
  <c r="P2332" i="6"/>
  <c r="F2332" i="6"/>
  <c r="P2331" i="6"/>
  <c r="F2331" i="6"/>
  <c r="P2330" i="6"/>
  <c r="F2330" i="6"/>
  <c r="P2329" i="6"/>
  <c r="F2329" i="6"/>
  <c r="P2328" i="6"/>
  <c r="F2328" i="6"/>
  <c r="P2327" i="6"/>
  <c r="F2327" i="6"/>
  <c r="P2326" i="6"/>
  <c r="F2326" i="6"/>
  <c r="P2325" i="6"/>
  <c r="F2325" i="6"/>
  <c r="P2324" i="6"/>
  <c r="F2324" i="6"/>
  <c r="P2323" i="6"/>
  <c r="F2323" i="6"/>
  <c r="P2322" i="6"/>
  <c r="F2322" i="6"/>
  <c r="P2321" i="6"/>
  <c r="F2321" i="6"/>
  <c r="P2320" i="6"/>
  <c r="F2320" i="6"/>
  <c r="P2319" i="6"/>
  <c r="F2319" i="6"/>
  <c r="P2318" i="6"/>
  <c r="F2318" i="6"/>
  <c r="P2317" i="6"/>
  <c r="F2317" i="6"/>
  <c r="P2316" i="6"/>
  <c r="F2316" i="6"/>
  <c r="P2315" i="6"/>
  <c r="F2315" i="6"/>
  <c r="P2314" i="6"/>
  <c r="F2314" i="6"/>
  <c r="P2313" i="6"/>
  <c r="F2313" i="6"/>
  <c r="P2312" i="6"/>
  <c r="F2312" i="6"/>
  <c r="P2311" i="6"/>
  <c r="F2311" i="6"/>
  <c r="P2310" i="6"/>
  <c r="F2310" i="6"/>
  <c r="P2309" i="6"/>
  <c r="F2309" i="6"/>
  <c r="P2308" i="6"/>
  <c r="F2308" i="6"/>
  <c r="P2307" i="6"/>
  <c r="F2307" i="6"/>
  <c r="P2306" i="6"/>
  <c r="F2306" i="6"/>
  <c r="P2305" i="6"/>
  <c r="F2305" i="6"/>
  <c r="P2304" i="6"/>
  <c r="F2304" i="6"/>
  <c r="P2303" i="6"/>
  <c r="F2303" i="6"/>
  <c r="P2302" i="6"/>
  <c r="F2302" i="6"/>
  <c r="P2301" i="6"/>
  <c r="F2301" i="6"/>
  <c r="P2300" i="6"/>
  <c r="F2300" i="6"/>
  <c r="P2299" i="6"/>
  <c r="F2299" i="6"/>
  <c r="P2298" i="6"/>
  <c r="F2298" i="6"/>
  <c r="P2297" i="6"/>
  <c r="F2297" i="6"/>
  <c r="P2296" i="6"/>
  <c r="F2296" i="6"/>
  <c r="P2295" i="6"/>
  <c r="F2295" i="6"/>
  <c r="P2294" i="6"/>
  <c r="F2294" i="6"/>
  <c r="P2293" i="6"/>
  <c r="F2293" i="6"/>
  <c r="P2292" i="6"/>
  <c r="F2292" i="6"/>
  <c r="P2291" i="6"/>
  <c r="F2291" i="6"/>
  <c r="P2290" i="6"/>
  <c r="F2290" i="6"/>
  <c r="P2289" i="6"/>
  <c r="F2289" i="6"/>
  <c r="P2288" i="6"/>
  <c r="F2288" i="6"/>
  <c r="P2287" i="6"/>
  <c r="F2287" i="6"/>
  <c r="P2286" i="6"/>
  <c r="F2286" i="6"/>
  <c r="P2285" i="6"/>
  <c r="F2285" i="6"/>
  <c r="P2284" i="6"/>
  <c r="F2284" i="6"/>
  <c r="P2283" i="6"/>
  <c r="F2283" i="6"/>
  <c r="P2282" i="6"/>
  <c r="F2282" i="6"/>
  <c r="P2281" i="6"/>
  <c r="F2281" i="6"/>
  <c r="P2280" i="6"/>
  <c r="F2280" i="6"/>
  <c r="P2279" i="6"/>
  <c r="F2279" i="6"/>
  <c r="P2278" i="6"/>
  <c r="F2278" i="6"/>
  <c r="P2277" i="6"/>
  <c r="F2277" i="6"/>
  <c r="P2276" i="6"/>
  <c r="F2276" i="6"/>
  <c r="P2275" i="6"/>
  <c r="F2275" i="6"/>
  <c r="P2274" i="6"/>
  <c r="F2274" i="6"/>
  <c r="P2273" i="6"/>
  <c r="F2273" i="6"/>
  <c r="P2272" i="6"/>
  <c r="F2272" i="6"/>
  <c r="P2271" i="6"/>
  <c r="F2271" i="6"/>
  <c r="P2270" i="6"/>
  <c r="F2270" i="6"/>
  <c r="P2269" i="6"/>
  <c r="F2269" i="6"/>
  <c r="P2268" i="6"/>
  <c r="F2268" i="6"/>
  <c r="P2267" i="6"/>
  <c r="F2267" i="6"/>
  <c r="P2266" i="6"/>
  <c r="F2266" i="6"/>
  <c r="P2265" i="6"/>
  <c r="F2265" i="6"/>
  <c r="P2264" i="6"/>
  <c r="F2264" i="6"/>
  <c r="P2263" i="6"/>
  <c r="F2263" i="6"/>
  <c r="P2262" i="6"/>
  <c r="F2262" i="6"/>
  <c r="P2261" i="6"/>
  <c r="F2261" i="6"/>
  <c r="P2260" i="6"/>
  <c r="F2260" i="6"/>
  <c r="P2259" i="6"/>
  <c r="F2259" i="6"/>
  <c r="P2258" i="6"/>
  <c r="F2258" i="6"/>
  <c r="P2257" i="6"/>
  <c r="F2257" i="6"/>
  <c r="P2256" i="6"/>
  <c r="F2256" i="6"/>
  <c r="P2255" i="6"/>
  <c r="F2255" i="6"/>
  <c r="P2254" i="6"/>
  <c r="F2254" i="6"/>
  <c r="P2253" i="6"/>
  <c r="F2253" i="6"/>
  <c r="P2252" i="6"/>
  <c r="F2252" i="6"/>
  <c r="P2251" i="6"/>
  <c r="F2251" i="6"/>
  <c r="P2250" i="6"/>
  <c r="F2250" i="6"/>
  <c r="P2249" i="6"/>
  <c r="F2249" i="6"/>
  <c r="P2248" i="6"/>
  <c r="F2248" i="6"/>
  <c r="P2247" i="6"/>
  <c r="F2247" i="6"/>
  <c r="P2246" i="6"/>
  <c r="F2246" i="6"/>
  <c r="P2245" i="6"/>
  <c r="F2245" i="6"/>
  <c r="P2244" i="6"/>
  <c r="F2244" i="6"/>
  <c r="P2243" i="6"/>
  <c r="F2243" i="6"/>
  <c r="P2242" i="6"/>
  <c r="F2242" i="6"/>
  <c r="P2241" i="6"/>
  <c r="F2241" i="6"/>
  <c r="P2240" i="6"/>
  <c r="F2240" i="6"/>
  <c r="P2239" i="6"/>
  <c r="F2239" i="6"/>
  <c r="P2238" i="6"/>
  <c r="F2238" i="6"/>
  <c r="P2237" i="6"/>
  <c r="F2237" i="6"/>
  <c r="P2236" i="6"/>
  <c r="F2236" i="6"/>
  <c r="P2235" i="6"/>
  <c r="F2235" i="6"/>
  <c r="P2234" i="6"/>
  <c r="F2234" i="6"/>
  <c r="P2233" i="6"/>
  <c r="F2233" i="6"/>
  <c r="P2232" i="6"/>
  <c r="F2232" i="6"/>
  <c r="P2231" i="6"/>
  <c r="F2231" i="6"/>
  <c r="P2230" i="6"/>
  <c r="F2230" i="6"/>
  <c r="P2229" i="6"/>
  <c r="F2229" i="6"/>
  <c r="P2228" i="6"/>
  <c r="F2228" i="6"/>
  <c r="P2227" i="6"/>
  <c r="F2227" i="6"/>
  <c r="P2226" i="6"/>
  <c r="F2226" i="6"/>
  <c r="P2225" i="6"/>
  <c r="F2225" i="6"/>
  <c r="P2224" i="6"/>
  <c r="F2224" i="6"/>
  <c r="P2223" i="6"/>
  <c r="F2223" i="6"/>
  <c r="P2222" i="6"/>
  <c r="F2222" i="6"/>
  <c r="P2221" i="6"/>
  <c r="F2221" i="6"/>
  <c r="P2220" i="6"/>
  <c r="F2220" i="6"/>
  <c r="P2219" i="6"/>
  <c r="F2219" i="6"/>
  <c r="P2218" i="6"/>
  <c r="F2218" i="6"/>
  <c r="P2217" i="6"/>
  <c r="F2217" i="6"/>
  <c r="P2216" i="6"/>
  <c r="F2216" i="6"/>
  <c r="P2215" i="6"/>
  <c r="F2215" i="6"/>
  <c r="P2214" i="6"/>
  <c r="F2214" i="6"/>
  <c r="P2213" i="6"/>
  <c r="F2213" i="6"/>
  <c r="P2212" i="6"/>
  <c r="F2212" i="6"/>
  <c r="P2211" i="6"/>
  <c r="F2211" i="6"/>
  <c r="P2210" i="6"/>
  <c r="F2210" i="6"/>
  <c r="P2209" i="6"/>
  <c r="F2209" i="6"/>
  <c r="P2208" i="6"/>
  <c r="F2208" i="6"/>
  <c r="P2207" i="6"/>
  <c r="F2207" i="6"/>
  <c r="P2206" i="6"/>
  <c r="F2206" i="6"/>
  <c r="P2205" i="6"/>
  <c r="F2205" i="6"/>
  <c r="P2204" i="6"/>
  <c r="F2204" i="6"/>
  <c r="P2203" i="6"/>
  <c r="F2203" i="6"/>
  <c r="P2202" i="6"/>
  <c r="F2202" i="6"/>
  <c r="P2201" i="6"/>
  <c r="F2201" i="6"/>
  <c r="P2200" i="6"/>
  <c r="F2200" i="6"/>
  <c r="P2199" i="6"/>
  <c r="F2199" i="6"/>
  <c r="P2198" i="6"/>
  <c r="F2198" i="6"/>
  <c r="P2197" i="6"/>
  <c r="F2197" i="6"/>
  <c r="P2196" i="6"/>
  <c r="F2196" i="6"/>
  <c r="P2195" i="6"/>
  <c r="F2195" i="6"/>
  <c r="P2194" i="6"/>
  <c r="F2194" i="6"/>
  <c r="P2193" i="6"/>
  <c r="F2193" i="6"/>
  <c r="P2192" i="6"/>
  <c r="F2192" i="6"/>
  <c r="P2191" i="6"/>
  <c r="F2191" i="6"/>
  <c r="P2190" i="6"/>
  <c r="F2190" i="6"/>
  <c r="P2189" i="6"/>
  <c r="F2189" i="6"/>
  <c r="P2188" i="6"/>
  <c r="F2188" i="6"/>
  <c r="P2187" i="6"/>
  <c r="F2187" i="6"/>
  <c r="P2186" i="6"/>
  <c r="F2186" i="6"/>
  <c r="P2185" i="6"/>
  <c r="F2185" i="6"/>
  <c r="P2184" i="6"/>
  <c r="F2184" i="6"/>
  <c r="P2183" i="6"/>
  <c r="F2183" i="6"/>
  <c r="P2182" i="6"/>
  <c r="F2182" i="6"/>
  <c r="P2181" i="6"/>
  <c r="F2181" i="6"/>
  <c r="P2180" i="6"/>
  <c r="F2180" i="6"/>
  <c r="P2179" i="6"/>
  <c r="F2179" i="6"/>
  <c r="P2178" i="6"/>
  <c r="F2178" i="6"/>
  <c r="P2177" i="6"/>
  <c r="F2177" i="6"/>
  <c r="P2176" i="6"/>
  <c r="F2176" i="6"/>
  <c r="P2175" i="6"/>
  <c r="F2175" i="6"/>
  <c r="P2174" i="6"/>
  <c r="F2174" i="6"/>
  <c r="P2173" i="6"/>
  <c r="F2173" i="6"/>
  <c r="P2172" i="6"/>
  <c r="F2172" i="6"/>
  <c r="P2171" i="6"/>
  <c r="F2171" i="6"/>
  <c r="P2170" i="6"/>
  <c r="F2170" i="6"/>
  <c r="P2169" i="6"/>
  <c r="F2169" i="6"/>
  <c r="P2168" i="6"/>
  <c r="F2168" i="6"/>
  <c r="P2167" i="6"/>
  <c r="F2167" i="6"/>
  <c r="P2166" i="6"/>
  <c r="F2166" i="6"/>
  <c r="P2165" i="6"/>
  <c r="F2165" i="6"/>
  <c r="P2164" i="6"/>
  <c r="F2164" i="6"/>
  <c r="P2163" i="6"/>
  <c r="F2163" i="6"/>
  <c r="P2162" i="6"/>
  <c r="F2162" i="6"/>
  <c r="P2161" i="6"/>
  <c r="F2161" i="6"/>
  <c r="P2160" i="6"/>
  <c r="F2160" i="6"/>
  <c r="P2159" i="6"/>
  <c r="F2159" i="6"/>
  <c r="P2158" i="6"/>
  <c r="F2158" i="6"/>
  <c r="P2157" i="6"/>
  <c r="F2157" i="6"/>
  <c r="P2156" i="6"/>
  <c r="F2156" i="6"/>
  <c r="P2155" i="6"/>
  <c r="F2155" i="6"/>
  <c r="P2154" i="6"/>
  <c r="F2154" i="6"/>
  <c r="P2153" i="6"/>
  <c r="F2153" i="6"/>
  <c r="P2152" i="6"/>
  <c r="F2152" i="6"/>
  <c r="P2151" i="6"/>
  <c r="F2151" i="6"/>
  <c r="P2150" i="6"/>
  <c r="F2150" i="6"/>
  <c r="P2149" i="6"/>
  <c r="F2149" i="6"/>
  <c r="P2148" i="6"/>
  <c r="F2148" i="6"/>
  <c r="P2147" i="6"/>
  <c r="F2147" i="6"/>
  <c r="P2146" i="6"/>
  <c r="F2146" i="6"/>
  <c r="P2145" i="6"/>
  <c r="F2145" i="6"/>
  <c r="P2144" i="6"/>
  <c r="F2144" i="6"/>
  <c r="P2143" i="6"/>
  <c r="F2143" i="6"/>
  <c r="P2142" i="6"/>
  <c r="F2142" i="6"/>
  <c r="P2141" i="6"/>
  <c r="F2141" i="6"/>
  <c r="P2140" i="6"/>
  <c r="F2140" i="6"/>
  <c r="P2139" i="6"/>
  <c r="F2139" i="6"/>
  <c r="P2138" i="6"/>
  <c r="F2138" i="6"/>
  <c r="P2137" i="6"/>
  <c r="F2137" i="6"/>
  <c r="P2136" i="6"/>
  <c r="F2136" i="6"/>
  <c r="P2135" i="6"/>
  <c r="F2135" i="6"/>
  <c r="P2134" i="6"/>
  <c r="F2134" i="6"/>
  <c r="P2133" i="6"/>
  <c r="F2133" i="6"/>
  <c r="P2132" i="6"/>
  <c r="F2132" i="6"/>
  <c r="P2131" i="6"/>
  <c r="F2131" i="6"/>
  <c r="P2130" i="6"/>
  <c r="F2130" i="6"/>
  <c r="P2129" i="6"/>
  <c r="F2129" i="6"/>
  <c r="P2128" i="6"/>
  <c r="F2128" i="6"/>
  <c r="P2127" i="6"/>
  <c r="F2127" i="6"/>
  <c r="P2126" i="6"/>
  <c r="F2126" i="6"/>
  <c r="P2125" i="6"/>
  <c r="F2125" i="6"/>
  <c r="P2124" i="6"/>
  <c r="F2124" i="6"/>
  <c r="P2123" i="6"/>
  <c r="F2123" i="6"/>
  <c r="P2122" i="6"/>
  <c r="F2122" i="6"/>
  <c r="P2121" i="6"/>
  <c r="F2121" i="6"/>
  <c r="P2120" i="6"/>
  <c r="F2120" i="6"/>
  <c r="P2119" i="6"/>
  <c r="F2119" i="6"/>
  <c r="P2118" i="6"/>
  <c r="F2118" i="6"/>
  <c r="P2117" i="6"/>
  <c r="F2117" i="6"/>
  <c r="P2116" i="6"/>
  <c r="F2116" i="6"/>
  <c r="P2115" i="6"/>
  <c r="F2115" i="6"/>
  <c r="P2114" i="6"/>
  <c r="F2114" i="6"/>
  <c r="P2113" i="6"/>
  <c r="F2113" i="6"/>
  <c r="P2112" i="6"/>
  <c r="F2112" i="6"/>
  <c r="P2111" i="6"/>
  <c r="F2111" i="6"/>
  <c r="P2110" i="6"/>
  <c r="F2110" i="6"/>
  <c r="P2109" i="6"/>
  <c r="F2109" i="6"/>
  <c r="P2108" i="6"/>
  <c r="F2108" i="6"/>
  <c r="P2107" i="6"/>
  <c r="F2107" i="6"/>
  <c r="P2106" i="6"/>
  <c r="F2106" i="6"/>
  <c r="P2105" i="6"/>
  <c r="F2105" i="6"/>
  <c r="P2104" i="6"/>
  <c r="F2104" i="6"/>
  <c r="P2103" i="6"/>
  <c r="F2103" i="6"/>
  <c r="P2102" i="6"/>
  <c r="F2102" i="6"/>
  <c r="P2101" i="6"/>
  <c r="F2101" i="6"/>
  <c r="P2100" i="6"/>
  <c r="F2100" i="6"/>
  <c r="P2099" i="6"/>
  <c r="F2099" i="6"/>
  <c r="P2098" i="6"/>
  <c r="F2098" i="6"/>
  <c r="P2097" i="6"/>
  <c r="F2097" i="6"/>
  <c r="P2096" i="6"/>
  <c r="F2096" i="6"/>
  <c r="P2095" i="6"/>
  <c r="F2095" i="6"/>
  <c r="P2094" i="6"/>
  <c r="F2094" i="6"/>
  <c r="P2093" i="6"/>
  <c r="F2093" i="6"/>
  <c r="P2092" i="6"/>
  <c r="F2092" i="6"/>
  <c r="P2091" i="6"/>
  <c r="F2091" i="6"/>
  <c r="P2090" i="6"/>
  <c r="F2090" i="6"/>
  <c r="P2089" i="6"/>
  <c r="F2089" i="6"/>
  <c r="P2088" i="6"/>
  <c r="F2088" i="6"/>
  <c r="P2087" i="6"/>
  <c r="F2087" i="6"/>
  <c r="P2086" i="6"/>
  <c r="F2086" i="6"/>
  <c r="P2085" i="6"/>
  <c r="F2085" i="6"/>
  <c r="P2084" i="6"/>
  <c r="F2084" i="6"/>
  <c r="P2083" i="6"/>
  <c r="F2083" i="6"/>
  <c r="P2082" i="6"/>
  <c r="F2082" i="6"/>
  <c r="P2081" i="6"/>
  <c r="F2081" i="6"/>
  <c r="P2080" i="6"/>
  <c r="F2080" i="6"/>
  <c r="P2079" i="6"/>
  <c r="F2079" i="6"/>
  <c r="P2078" i="6"/>
  <c r="F2078" i="6"/>
  <c r="P2077" i="6"/>
  <c r="F2077" i="6"/>
  <c r="P2076" i="6"/>
  <c r="F2076" i="6"/>
  <c r="P2075" i="6"/>
  <c r="F2075" i="6"/>
  <c r="P2074" i="6"/>
  <c r="F2074" i="6"/>
  <c r="P2073" i="6"/>
  <c r="F2073" i="6"/>
  <c r="P2072" i="6"/>
  <c r="F2072" i="6"/>
  <c r="P2071" i="6"/>
  <c r="F2071" i="6"/>
  <c r="P2070" i="6"/>
  <c r="F2070" i="6"/>
  <c r="P2069" i="6"/>
  <c r="F2069" i="6"/>
  <c r="P2068" i="6"/>
  <c r="F2068" i="6"/>
  <c r="P2067" i="6"/>
  <c r="F2067" i="6"/>
  <c r="P2066" i="6"/>
  <c r="F2066" i="6"/>
  <c r="P2065" i="6"/>
  <c r="F2065" i="6"/>
  <c r="P2064" i="6"/>
  <c r="F2064" i="6"/>
  <c r="P2063" i="6"/>
  <c r="F2063" i="6"/>
  <c r="P2062" i="6"/>
  <c r="F2062" i="6"/>
  <c r="P2061" i="6"/>
  <c r="F2061" i="6"/>
  <c r="P2060" i="6"/>
  <c r="F2060" i="6"/>
  <c r="P2059" i="6"/>
  <c r="F2059" i="6"/>
  <c r="P2058" i="6"/>
  <c r="F2058" i="6"/>
  <c r="P2057" i="6"/>
  <c r="F2057" i="6"/>
  <c r="P2056" i="6"/>
  <c r="F2056" i="6"/>
  <c r="P2055" i="6"/>
  <c r="F2055" i="6"/>
  <c r="P2054" i="6"/>
  <c r="F2054" i="6"/>
  <c r="P2053" i="6"/>
  <c r="F2053" i="6"/>
  <c r="P2052" i="6"/>
  <c r="F2052" i="6"/>
  <c r="P2051" i="6"/>
  <c r="F2051" i="6"/>
  <c r="P2050" i="6"/>
  <c r="F2050" i="6"/>
  <c r="P2049" i="6"/>
  <c r="F2049" i="6"/>
  <c r="P2048" i="6"/>
  <c r="F2048" i="6"/>
  <c r="P2047" i="6"/>
  <c r="F2047" i="6"/>
  <c r="P2046" i="6"/>
  <c r="F2046" i="6"/>
  <c r="P2045" i="6"/>
  <c r="F2045" i="6"/>
  <c r="P2044" i="6"/>
  <c r="F2044" i="6"/>
  <c r="P2043" i="6"/>
  <c r="F2043" i="6"/>
  <c r="P2042" i="6"/>
  <c r="F2042" i="6"/>
  <c r="P2041" i="6"/>
  <c r="F2041" i="6"/>
  <c r="P2040" i="6"/>
  <c r="F2040" i="6"/>
  <c r="P2039" i="6"/>
  <c r="F2039" i="6"/>
  <c r="P2038" i="6"/>
  <c r="F2038" i="6"/>
  <c r="P2037" i="6"/>
  <c r="F2037" i="6"/>
  <c r="P2036" i="6"/>
  <c r="F2036" i="6"/>
  <c r="P2035" i="6"/>
  <c r="F2035" i="6"/>
  <c r="P2034" i="6"/>
  <c r="F2034" i="6"/>
  <c r="P2033" i="6"/>
  <c r="F2033" i="6"/>
  <c r="P2032" i="6"/>
  <c r="F2032" i="6"/>
  <c r="P2031" i="6"/>
  <c r="F2031" i="6"/>
  <c r="P2030" i="6"/>
  <c r="F2030" i="6"/>
  <c r="P2029" i="6"/>
  <c r="F2029" i="6"/>
  <c r="P2028" i="6"/>
  <c r="F2028" i="6"/>
  <c r="P2027" i="6"/>
  <c r="F2027" i="6"/>
  <c r="P2026" i="6"/>
  <c r="F2026" i="6"/>
  <c r="P2025" i="6"/>
  <c r="F2025" i="6"/>
  <c r="P2024" i="6"/>
  <c r="F2024" i="6"/>
  <c r="P2023" i="6"/>
  <c r="F2023" i="6"/>
  <c r="P2022" i="6"/>
  <c r="F2022" i="6"/>
  <c r="P2021" i="6"/>
  <c r="F2021" i="6"/>
  <c r="P2020" i="6"/>
  <c r="F2020" i="6"/>
  <c r="P2019" i="6"/>
  <c r="F2019" i="6"/>
  <c r="P2018" i="6"/>
  <c r="F2018" i="6"/>
  <c r="P2017" i="6"/>
  <c r="F2017" i="6"/>
  <c r="P2016" i="6"/>
  <c r="F2016" i="6"/>
  <c r="P2015" i="6"/>
  <c r="F2015" i="6"/>
  <c r="P2014" i="6"/>
  <c r="F2014" i="6"/>
  <c r="P2013" i="6"/>
  <c r="F2013" i="6"/>
  <c r="P2012" i="6"/>
  <c r="F2012" i="6"/>
  <c r="P2011" i="6"/>
  <c r="F2011" i="6"/>
  <c r="P2010" i="6"/>
  <c r="F2010" i="6"/>
  <c r="P2009" i="6"/>
  <c r="F2009" i="6"/>
  <c r="P2008" i="6"/>
  <c r="F2008" i="6"/>
  <c r="P2007" i="6"/>
  <c r="F2007" i="6"/>
  <c r="P2006" i="6"/>
  <c r="F2006" i="6"/>
  <c r="P2005" i="6"/>
  <c r="F2005" i="6"/>
  <c r="P2004" i="6"/>
  <c r="F2004" i="6"/>
  <c r="P2003" i="6"/>
  <c r="F2003" i="6"/>
  <c r="P2002" i="6"/>
  <c r="F2002" i="6"/>
  <c r="P2001" i="6"/>
  <c r="F2001" i="6"/>
  <c r="P2000" i="6"/>
  <c r="F2000" i="6"/>
  <c r="P1999" i="6"/>
  <c r="F1999" i="6"/>
  <c r="P1998" i="6"/>
  <c r="F1998" i="6"/>
  <c r="P1997" i="6"/>
  <c r="F1997" i="6"/>
  <c r="P1996" i="6"/>
  <c r="F1996" i="6"/>
  <c r="P1995" i="6"/>
  <c r="F1995" i="6"/>
  <c r="P1994" i="6"/>
  <c r="F1994" i="6"/>
  <c r="P1993" i="6"/>
  <c r="F1993" i="6"/>
  <c r="P1992" i="6"/>
  <c r="F1992" i="6"/>
  <c r="P1991" i="6"/>
  <c r="F1991" i="6"/>
  <c r="P1990" i="6"/>
  <c r="F1990" i="6"/>
  <c r="P1989" i="6"/>
  <c r="F1989" i="6"/>
  <c r="P1988" i="6"/>
  <c r="F1988" i="6"/>
  <c r="P1987" i="6"/>
  <c r="F1987" i="6"/>
  <c r="P1986" i="6"/>
  <c r="F1986" i="6"/>
  <c r="P1985" i="6"/>
  <c r="F1985" i="6"/>
  <c r="P1984" i="6"/>
  <c r="F1984" i="6"/>
  <c r="P1983" i="6"/>
  <c r="F1983" i="6"/>
  <c r="P1982" i="6"/>
  <c r="F1982" i="6"/>
  <c r="P1981" i="6"/>
  <c r="F1981" i="6"/>
  <c r="P1980" i="6"/>
  <c r="F1980" i="6"/>
  <c r="P1979" i="6"/>
  <c r="F1979" i="6"/>
  <c r="P1978" i="6"/>
  <c r="F1978" i="6"/>
  <c r="P1977" i="6"/>
  <c r="F1977" i="6"/>
  <c r="P1976" i="6"/>
  <c r="F1976" i="6"/>
  <c r="P1975" i="6"/>
  <c r="F1975" i="6"/>
  <c r="P1974" i="6"/>
  <c r="F1974" i="6"/>
  <c r="P1973" i="6"/>
  <c r="F1973" i="6"/>
  <c r="P1972" i="6"/>
  <c r="F1972" i="6"/>
  <c r="P1971" i="6"/>
  <c r="F1971" i="6"/>
  <c r="P1970" i="6"/>
  <c r="F1970" i="6"/>
  <c r="P1969" i="6"/>
  <c r="F1969" i="6"/>
  <c r="P1968" i="6"/>
  <c r="F1968" i="6"/>
  <c r="P1967" i="6"/>
  <c r="F1967" i="6"/>
  <c r="P1966" i="6"/>
  <c r="F1966" i="6"/>
  <c r="P1965" i="6"/>
  <c r="F1965" i="6"/>
  <c r="P1964" i="6"/>
  <c r="F1964" i="6"/>
  <c r="P1963" i="6"/>
  <c r="F1963" i="6"/>
  <c r="P1962" i="6"/>
  <c r="F1962" i="6"/>
  <c r="P1961" i="6"/>
  <c r="F1961" i="6"/>
  <c r="P1960" i="6"/>
  <c r="F1960" i="6"/>
  <c r="P1959" i="6"/>
  <c r="F1959" i="6"/>
  <c r="P1958" i="6"/>
  <c r="F1958" i="6"/>
  <c r="P1957" i="6"/>
  <c r="F1957" i="6"/>
  <c r="P1956" i="6"/>
  <c r="F1956" i="6"/>
  <c r="P1955" i="6"/>
  <c r="F1955" i="6"/>
  <c r="P1954" i="6"/>
  <c r="F1954" i="6"/>
  <c r="P1953" i="6"/>
  <c r="F1953" i="6"/>
  <c r="P1952" i="6"/>
  <c r="F1952" i="6"/>
  <c r="P1951" i="6"/>
  <c r="F1951" i="6"/>
  <c r="P1950" i="6"/>
  <c r="F1950" i="6"/>
  <c r="P1949" i="6"/>
  <c r="F1949" i="6"/>
  <c r="P1948" i="6"/>
  <c r="F1948" i="6"/>
  <c r="P1947" i="6"/>
  <c r="F1947" i="6"/>
  <c r="P1946" i="6"/>
  <c r="F1946" i="6"/>
  <c r="P1945" i="6"/>
  <c r="F1945" i="6"/>
  <c r="P1944" i="6"/>
  <c r="F1944" i="6"/>
  <c r="P1943" i="6"/>
  <c r="F1943" i="6"/>
  <c r="P1942" i="6"/>
  <c r="F1942" i="6"/>
  <c r="P1941" i="6"/>
  <c r="F1941" i="6"/>
  <c r="P1940" i="6"/>
  <c r="F1940" i="6"/>
  <c r="P1939" i="6"/>
  <c r="F1939" i="6"/>
  <c r="P1938" i="6"/>
  <c r="F1938" i="6"/>
  <c r="P1937" i="6"/>
  <c r="F1937" i="6"/>
  <c r="P1936" i="6"/>
  <c r="F1936" i="6"/>
  <c r="P1935" i="6"/>
  <c r="F1935" i="6"/>
  <c r="P1934" i="6"/>
  <c r="F1934" i="6"/>
  <c r="P1933" i="6"/>
  <c r="F1933" i="6"/>
  <c r="P1932" i="6"/>
  <c r="F1932" i="6"/>
  <c r="P1931" i="6"/>
  <c r="F1931" i="6"/>
  <c r="P1930" i="6"/>
  <c r="F1930" i="6"/>
  <c r="P1929" i="6"/>
  <c r="F1929" i="6"/>
  <c r="P1928" i="6"/>
  <c r="F1928" i="6"/>
  <c r="P1927" i="6"/>
  <c r="F1927" i="6"/>
  <c r="P1926" i="6"/>
  <c r="F1926" i="6"/>
  <c r="P1925" i="6"/>
  <c r="F1925" i="6"/>
  <c r="P1924" i="6"/>
  <c r="F1924" i="6"/>
  <c r="P1923" i="6"/>
  <c r="F1923" i="6"/>
  <c r="P1922" i="6"/>
  <c r="F1922" i="6"/>
  <c r="P1921" i="6"/>
  <c r="F1921" i="6"/>
  <c r="P1920" i="6"/>
  <c r="F1920" i="6"/>
  <c r="P1919" i="6"/>
  <c r="F1919" i="6"/>
  <c r="P1918" i="6"/>
  <c r="F1918" i="6"/>
  <c r="P1917" i="6"/>
  <c r="F1917" i="6"/>
  <c r="P1916" i="6"/>
  <c r="F1916" i="6"/>
  <c r="P1915" i="6"/>
  <c r="F1915" i="6"/>
  <c r="P1914" i="6"/>
  <c r="F1914" i="6"/>
  <c r="P1913" i="6"/>
  <c r="F1913" i="6"/>
  <c r="P1912" i="6"/>
  <c r="F1912" i="6"/>
  <c r="P1911" i="6"/>
  <c r="F1911" i="6"/>
  <c r="P1910" i="6"/>
  <c r="F1910" i="6"/>
  <c r="P1909" i="6"/>
  <c r="F1909" i="6"/>
  <c r="P1908" i="6"/>
  <c r="F1908" i="6"/>
  <c r="P1907" i="6"/>
  <c r="F1907" i="6"/>
  <c r="P1906" i="6"/>
  <c r="F1906" i="6"/>
  <c r="P1905" i="6"/>
  <c r="F1905" i="6"/>
  <c r="P1904" i="6"/>
  <c r="F1904" i="6"/>
  <c r="P1903" i="6"/>
  <c r="F1903" i="6"/>
  <c r="P1902" i="6"/>
  <c r="F1902" i="6"/>
  <c r="P1901" i="6"/>
  <c r="F1901" i="6"/>
  <c r="P1900" i="6"/>
  <c r="F1900" i="6"/>
  <c r="P1899" i="6"/>
  <c r="F1899" i="6"/>
  <c r="P1898" i="6"/>
  <c r="F1898" i="6"/>
  <c r="P1897" i="6"/>
  <c r="F1897" i="6"/>
  <c r="P1896" i="6"/>
  <c r="F1896" i="6"/>
  <c r="P1895" i="6"/>
  <c r="F1895" i="6"/>
  <c r="P1894" i="6"/>
  <c r="F1894" i="6"/>
  <c r="P1893" i="6"/>
  <c r="F1893" i="6"/>
  <c r="P1892" i="6"/>
  <c r="F1892" i="6"/>
  <c r="P1891" i="6"/>
  <c r="F1891" i="6"/>
  <c r="P1890" i="6"/>
  <c r="F1890" i="6"/>
  <c r="P1889" i="6"/>
  <c r="F1889" i="6"/>
  <c r="P1888" i="6"/>
  <c r="F1888" i="6"/>
  <c r="P1887" i="6"/>
  <c r="F1887" i="6"/>
  <c r="P1886" i="6"/>
  <c r="F1886" i="6"/>
  <c r="P1885" i="6"/>
  <c r="F1885" i="6"/>
  <c r="P1884" i="6"/>
  <c r="F1884" i="6"/>
  <c r="P1883" i="6"/>
  <c r="F1883" i="6"/>
  <c r="P1882" i="6"/>
  <c r="F1882" i="6"/>
  <c r="P1881" i="6"/>
  <c r="F1881" i="6"/>
  <c r="P1880" i="6"/>
  <c r="F1880" i="6"/>
  <c r="P1879" i="6"/>
  <c r="F1879" i="6"/>
  <c r="P1878" i="6"/>
  <c r="F1878" i="6"/>
  <c r="P1877" i="6"/>
  <c r="F1877" i="6"/>
  <c r="P1876" i="6"/>
  <c r="F1876" i="6"/>
  <c r="P1875" i="6"/>
  <c r="F1875" i="6"/>
  <c r="P1874" i="6"/>
  <c r="F1874" i="6"/>
  <c r="P1873" i="6"/>
  <c r="F1873" i="6"/>
  <c r="P1872" i="6"/>
  <c r="F1872" i="6"/>
  <c r="P1871" i="6"/>
  <c r="F1871" i="6"/>
  <c r="P1870" i="6"/>
  <c r="F1870" i="6"/>
  <c r="P1869" i="6"/>
  <c r="F1869" i="6"/>
  <c r="P1868" i="6"/>
  <c r="F1868" i="6"/>
  <c r="P1867" i="6"/>
  <c r="F1867" i="6"/>
  <c r="P1866" i="6"/>
  <c r="F1866" i="6"/>
  <c r="P1865" i="6"/>
  <c r="F1865" i="6"/>
  <c r="P1864" i="6"/>
  <c r="F1864" i="6"/>
  <c r="P1863" i="6"/>
  <c r="F1863" i="6"/>
  <c r="P1862" i="6"/>
  <c r="F1862" i="6"/>
  <c r="P1861" i="6"/>
  <c r="F1861" i="6"/>
  <c r="P1860" i="6"/>
  <c r="F1860" i="6"/>
  <c r="P1859" i="6"/>
  <c r="F1859" i="6"/>
  <c r="P1858" i="6"/>
  <c r="F1858" i="6"/>
  <c r="P1857" i="6"/>
  <c r="F1857" i="6"/>
  <c r="P1856" i="6"/>
  <c r="F1856" i="6"/>
  <c r="P1855" i="6"/>
  <c r="F1855" i="6"/>
  <c r="P1854" i="6"/>
  <c r="F1854" i="6"/>
  <c r="P1853" i="6"/>
  <c r="F1853" i="6"/>
  <c r="P1852" i="6"/>
  <c r="F1852" i="6"/>
  <c r="P1851" i="6"/>
  <c r="F1851" i="6"/>
  <c r="P1850" i="6"/>
  <c r="F1850" i="6"/>
  <c r="P1849" i="6"/>
  <c r="F1849" i="6"/>
  <c r="P1848" i="6"/>
  <c r="F1848" i="6"/>
  <c r="P1847" i="6"/>
  <c r="F1847" i="6"/>
  <c r="P1846" i="6"/>
  <c r="F1846" i="6"/>
  <c r="P1845" i="6"/>
  <c r="F1845" i="6"/>
  <c r="P1844" i="6"/>
  <c r="F1844" i="6"/>
  <c r="P1843" i="6"/>
  <c r="F1843" i="6"/>
  <c r="P1842" i="6"/>
  <c r="F1842" i="6"/>
  <c r="P1841" i="6"/>
  <c r="F1841" i="6"/>
  <c r="P1840" i="6"/>
  <c r="F1840" i="6"/>
  <c r="P1839" i="6"/>
  <c r="F1839" i="6"/>
  <c r="P1838" i="6"/>
  <c r="F1838" i="6"/>
  <c r="P1837" i="6"/>
  <c r="F1837" i="6"/>
  <c r="P1836" i="6"/>
  <c r="F1836" i="6"/>
  <c r="P1835" i="6"/>
  <c r="F1835" i="6"/>
  <c r="P1834" i="6"/>
  <c r="F1834" i="6"/>
  <c r="P1833" i="6"/>
  <c r="F1833" i="6"/>
  <c r="P1832" i="6"/>
  <c r="F1832" i="6"/>
  <c r="P1831" i="6"/>
  <c r="F1831" i="6"/>
  <c r="P1830" i="6"/>
  <c r="F1830" i="6"/>
  <c r="P1829" i="6"/>
  <c r="F1829" i="6"/>
  <c r="P1828" i="6"/>
  <c r="F1828" i="6"/>
  <c r="P1827" i="6"/>
  <c r="F1827" i="6"/>
  <c r="P1826" i="6"/>
  <c r="F1826" i="6"/>
  <c r="P1825" i="6"/>
  <c r="F1825" i="6"/>
  <c r="P1824" i="6"/>
  <c r="F1824" i="6"/>
  <c r="P1823" i="6"/>
  <c r="F1823" i="6"/>
  <c r="P1822" i="6"/>
  <c r="F1822" i="6"/>
  <c r="P1821" i="6"/>
  <c r="F1821" i="6"/>
  <c r="P1820" i="6"/>
  <c r="F1820" i="6"/>
  <c r="P1819" i="6"/>
  <c r="F1819" i="6"/>
  <c r="P1818" i="6"/>
  <c r="F1818" i="6"/>
  <c r="P1817" i="6"/>
  <c r="F1817" i="6"/>
  <c r="P1816" i="6"/>
  <c r="F1816" i="6"/>
  <c r="P1815" i="6"/>
  <c r="F1815" i="6"/>
  <c r="P1814" i="6"/>
  <c r="F1814" i="6"/>
  <c r="P1813" i="6"/>
  <c r="F1813" i="6"/>
  <c r="P1812" i="6"/>
  <c r="F1812" i="6"/>
  <c r="P1811" i="6"/>
  <c r="F1811" i="6"/>
  <c r="P1810" i="6"/>
  <c r="F1810" i="6"/>
  <c r="P1809" i="6"/>
  <c r="F1809" i="6"/>
  <c r="P1808" i="6"/>
  <c r="F1808" i="6"/>
  <c r="P1807" i="6"/>
  <c r="F1807" i="6"/>
  <c r="P1806" i="6"/>
  <c r="F1806" i="6"/>
  <c r="P1805" i="6"/>
  <c r="F1805" i="6"/>
  <c r="P1804" i="6"/>
  <c r="F1804" i="6"/>
  <c r="P1803" i="6"/>
  <c r="F1803" i="6"/>
  <c r="P1802" i="6"/>
  <c r="F1802" i="6"/>
  <c r="P1801" i="6"/>
  <c r="F1801" i="6"/>
  <c r="P1800" i="6"/>
  <c r="F1800" i="6"/>
  <c r="P1799" i="6"/>
  <c r="F1799" i="6"/>
  <c r="P1798" i="6"/>
  <c r="F1798" i="6"/>
  <c r="P1797" i="6"/>
  <c r="F1797" i="6"/>
  <c r="P1796" i="6"/>
  <c r="F1796" i="6"/>
  <c r="P1795" i="6"/>
  <c r="F1795" i="6"/>
  <c r="P1794" i="6"/>
  <c r="F1794" i="6"/>
  <c r="P1793" i="6"/>
  <c r="F1793" i="6"/>
  <c r="P1792" i="6"/>
  <c r="F1792" i="6"/>
  <c r="P1791" i="6"/>
  <c r="F1791" i="6"/>
  <c r="P1790" i="6"/>
  <c r="F1790" i="6"/>
  <c r="P1789" i="6"/>
  <c r="F1789" i="6"/>
  <c r="P1788" i="6"/>
  <c r="F1788" i="6"/>
  <c r="P1787" i="6"/>
  <c r="F1787" i="6"/>
  <c r="P1786" i="6"/>
  <c r="F1786" i="6"/>
  <c r="P1785" i="6"/>
  <c r="F1785" i="6"/>
  <c r="P1784" i="6"/>
  <c r="F1784" i="6"/>
  <c r="P1783" i="6"/>
  <c r="F1783" i="6"/>
  <c r="P1782" i="6"/>
  <c r="F1782" i="6"/>
  <c r="P1781" i="6"/>
  <c r="F1781" i="6"/>
  <c r="P1780" i="6"/>
  <c r="F1780" i="6"/>
  <c r="P1779" i="6"/>
  <c r="F1779" i="6"/>
  <c r="P1778" i="6"/>
  <c r="F1778" i="6"/>
  <c r="P1777" i="6"/>
  <c r="F1777" i="6"/>
  <c r="P1776" i="6"/>
  <c r="F1776" i="6"/>
  <c r="P1775" i="6"/>
  <c r="F1775" i="6"/>
  <c r="P1774" i="6"/>
  <c r="F1774" i="6"/>
  <c r="P1773" i="6"/>
  <c r="F1773" i="6"/>
  <c r="P1772" i="6"/>
  <c r="F1772" i="6"/>
  <c r="P1771" i="6"/>
  <c r="F1771" i="6"/>
  <c r="P1770" i="6"/>
  <c r="F1770" i="6"/>
  <c r="P1769" i="6"/>
  <c r="F1769" i="6"/>
  <c r="P1768" i="6"/>
  <c r="F1768" i="6"/>
  <c r="P1767" i="6"/>
  <c r="F1767" i="6"/>
  <c r="P1766" i="6"/>
  <c r="F1766" i="6"/>
  <c r="P1765" i="6"/>
  <c r="F1765" i="6"/>
  <c r="P1764" i="6"/>
  <c r="F1764" i="6"/>
  <c r="P1763" i="6"/>
  <c r="F1763" i="6"/>
  <c r="P1762" i="6"/>
  <c r="F1762" i="6"/>
  <c r="P1761" i="6"/>
  <c r="F1761" i="6"/>
  <c r="P1760" i="6"/>
  <c r="F1760" i="6"/>
  <c r="P1759" i="6"/>
  <c r="F1759" i="6"/>
  <c r="P1758" i="6"/>
  <c r="F1758" i="6"/>
  <c r="P1757" i="6"/>
  <c r="F1757" i="6"/>
  <c r="P1756" i="6"/>
  <c r="F1756" i="6"/>
  <c r="P1755" i="6"/>
  <c r="F1755" i="6"/>
  <c r="P1754" i="6"/>
  <c r="F1754" i="6"/>
  <c r="P1753" i="6"/>
  <c r="F1753" i="6"/>
  <c r="P1752" i="6"/>
  <c r="F1752" i="6"/>
  <c r="P1751" i="6"/>
  <c r="F1751" i="6"/>
  <c r="P1750" i="6"/>
  <c r="F1750" i="6"/>
  <c r="P1749" i="6"/>
  <c r="F1749" i="6"/>
  <c r="P1748" i="6"/>
  <c r="F1748" i="6"/>
  <c r="P1747" i="6"/>
  <c r="F1747" i="6"/>
  <c r="P1746" i="6"/>
  <c r="F1746" i="6"/>
  <c r="P1745" i="6"/>
  <c r="F1745" i="6"/>
  <c r="P1744" i="6"/>
  <c r="F1744" i="6"/>
  <c r="P1743" i="6"/>
  <c r="F1743" i="6"/>
  <c r="P1742" i="6"/>
  <c r="F1742" i="6"/>
  <c r="P1741" i="6"/>
  <c r="F1741" i="6"/>
  <c r="P1740" i="6"/>
  <c r="F1740" i="6"/>
  <c r="P1739" i="6"/>
  <c r="F1739" i="6"/>
  <c r="P1738" i="6"/>
  <c r="F1738" i="6"/>
  <c r="P1737" i="6"/>
  <c r="F1737" i="6"/>
  <c r="P1736" i="6"/>
  <c r="F1736" i="6"/>
  <c r="P1735" i="6"/>
  <c r="F1735" i="6"/>
  <c r="P1734" i="6"/>
  <c r="F1734" i="6"/>
  <c r="P1733" i="6"/>
  <c r="F1733" i="6"/>
  <c r="P1732" i="6"/>
  <c r="F1732" i="6"/>
  <c r="P1731" i="6"/>
  <c r="F1731" i="6"/>
  <c r="P1730" i="6"/>
  <c r="F1730" i="6"/>
  <c r="P1729" i="6"/>
  <c r="F1729" i="6"/>
  <c r="P1728" i="6"/>
  <c r="F1728" i="6"/>
  <c r="P1727" i="6"/>
  <c r="F1727" i="6"/>
  <c r="P1726" i="6"/>
  <c r="F1726" i="6"/>
  <c r="P1725" i="6"/>
  <c r="F1725" i="6"/>
  <c r="P1724" i="6"/>
  <c r="F1724" i="6"/>
  <c r="P1723" i="6"/>
  <c r="F1723" i="6"/>
  <c r="P1722" i="6"/>
  <c r="F1722" i="6"/>
  <c r="P1721" i="6"/>
  <c r="F1721" i="6"/>
  <c r="P1720" i="6"/>
  <c r="F1720" i="6"/>
  <c r="P1719" i="6"/>
  <c r="F1719" i="6"/>
  <c r="P1718" i="6"/>
  <c r="F1718" i="6"/>
  <c r="P1717" i="6"/>
  <c r="F1717" i="6"/>
  <c r="P1716" i="6"/>
  <c r="F1716" i="6"/>
  <c r="P1715" i="6"/>
  <c r="F1715" i="6"/>
  <c r="P1714" i="6"/>
  <c r="F1714" i="6"/>
  <c r="P1713" i="6"/>
  <c r="F1713" i="6"/>
  <c r="P1712" i="6"/>
  <c r="F1712" i="6"/>
  <c r="P1711" i="6"/>
  <c r="F1711" i="6"/>
  <c r="P1710" i="6"/>
  <c r="F1710" i="6"/>
  <c r="P1709" i="6"/>
  <c r="F1709" i="6"/>
  <c r="P1708" i="6"/>
  <c r="F1708" i="6"/>
  <c r="P1707" i="6"/>
  <c r="F1707" i="6"/>
  <c r="P1706" i="6"/>
  <c r="F1706" i="6"/>
  <c r="P1705" i="6"/>
  <c r="F1705" i="6"/>
  <c r="P1704" i="6"/>
  <c r="F1704" i="6"/>
  <c r="P1703" i="6"/>
  <c r="F1703" i="6"/>
  <c r="P1702" i="6"/>
  <c r="F1702" i="6"/>
  <c r="P1701" i="6"/>
  <c r="F1701" i="6"/>
  <c r="P1700" i="6"/>
  <c r="F1700" i="6"/>
  <c r="P1699" i="6"/>
  <c r="F1699" i="6"/>
  <c r="P1698" i="6"/>
  <c r="F1698" i="6"/>
  <c r="P1697" i="6"/>
  <c r="F1697" i="6"/>
  <c r="P1696" i="6"/>
  <c r="F1696" i="6"/>
  <c r="P1695" i="6"/>
  <c r="F1695" i="6"/>
  <c r="P1694" i="6"/>
  <c r="F1694" i="6"/>
  <c r="P1693" i="6"/>
  <c r="F1693" i="6"/>
  <c r="P1692" i="6"/>
  <c r="F1692" i="6"/>
  <c r="P1691" i="6"/>
  <c r="F1691" i="6"/>
  <c r="P1690" i="6"/>
  <c r="F1690" i="6"/>
  <c r="P1689" i="6"/>
  <c r="F1689" i="6"/>
  <c r="P1688" i="6"/>
  <c r="F1688" i="6"/>
  <c r="P1687" i="6"/>
  <c r="F1687" i="6"/>
  <c r="P1686" i="6"/>
  <c r="F1686" i="6"/>
  <c r="P1685" i="6"/>
  <c r="F1685" i="6"/>
  <c r="P1684" i="6"/>
  <c r="F1684" i="6"/>
  <c r="P1683" i="6"/>
  <c r="F1683" i="6"/>
  <c r="P1682" i="6"/>
  <c r="F1682" i="6"/>
  <c r="P1681" i="6"/>
  <c r="F1681" i="6"/>
  <c r="P1680" i="6"/>
  <c r="F1680" i="6"/>
  <c r="P1679" i="6"/>
  <c r="F1679" i="6"/>
  <c r="P1678" i="6"/>
  <c r="F1678" i="6"/>
  <c r="P1677" i="6"/>
  <c r="F1677" i="6"/>
  <c r="P1676" i="6"/>
  <c r="F1676" i="6"/>
  <c r="P1675" i="6"/>
  <c r="F1675" i="6"/>
  <c r="P1674" i="6"/>
  <c r="F1674" i="6"/>
  <c r="P1673" i="6"/>
  <c r="F1673" i="6"/>
  <c r="P1672" i="6"/>
  <c r="F1672" i="6"/>
  <c r="P1671" i="6"/>
  <c r="F1671" i="6"/>
  <c r="P1670" i="6"/>
  <c r="F1670" i="6"/>
  <c r="P1669" i="6"/>
  <c r="F1669" i="6"/>
  <c r="P1668" i="6"/>
  <c r="F1668" i="6"/>
  <c r="P1667" i="6"/>
  <c r="F1667" i="6"/>
  <c r="P1666" i="6"/>
  <c r="F1666" i="6"/>
  <c r="P1665" i="6"/>
  <c r="F1665" i="6"/>
  <c r="P1664" i="6"/>
  <c r="F1664" i="6"/>
  <c r="P1663" i="6"/>
  <c r="F1663" i="6"/>
  <c r="P1662" i="6"/>
  <c r="F1662" i="6"/>
  <c r="P1661" i="6"/>
  <c r="F1661" i="6"/>
  <c r="P1660" i="6"/>
  <c r="F1660" i="6"/>
  <c r="P1659" i="6"/>
  <c r="F1659" i="6"/>
  <c r="P1658" i="6"/>
  <c r="F1658" i="6"/>
  <c r="P1657" i="6"/>
  <c r="F1657" i="6"/>
  <c r="P1656" i="6"/>
  <c r="F1656" i="6"/>
  <c r="P1655" i="6"/>
  <c r="F1655" i="6"/>
  <c r="P1654" i="6"/>
  <c r="F1654" i="6"/>
  <c r="P1653" i="6"/>
  <c r="F1653" i="6"/>
  <c r="P1652" i="6"/>
  <c r="F1652" i="6"/>
  <c r="P1651" i="6"/>
  <c r="F1651" i="6"/>
  <c r="P1650" i="6"/>
  <c r="F1650" i="6"/>
  <c r="P1649" i="6"/>
  <c r="F1649" i="6"/>
  <c r="P1648" i="6"/>
  <c r="F1648" i="6"/>
  <c r="P1647" i="6"/>
  <c r="F1647" i="6"/>
  <c r="P1646" i="6"/>
  <c r="F1646" i="6"/>
  <c r="P1645" i="6"/>
  <c r="F1645" i="6"/>
  <c r="P1644" i="6"/>
  <c r="F1644" i="6"/>
  <c r="P1643" i="6"/>
  <c r="F1643" i="6"/>
  <c r="P1642" i="6"/>
  <c r="F1642" i="6"/>
  <c r="P1641" i="6"/>
  <c r="F1641" i="6"/>
  <c r="P1640" i="6"/>
  <c r="F1640" i="6"/>
  <c r="P1639" i="6"/>
  <c r="F1639" i="6"/>
  <c r="P1638" i="6"/>
  <c r="F1638" i="6"/>
  <c r="P1637" i="6"/>
  <c r="F1637" i="6"/>
  <c r="P1636" i="6"/>
  <c r="F1636" i="6"/>
  <c r="P1635" i="6"/>
  <c r="F1635" i="6"/>
  <c r="P1634" i="6"/>
  <c r="F1634" i="6"/>
  <c r="P1633" i="6"/>
  <c r="F1633" i="6"/>
  <c r="P1632" i="6"/>
  <c r="F1632" i="6"/>
  <c r="P1631" i="6"/>
  <c r="F1631" i="6"/>
  <c r="P1630" i="6"/>
  <c r="F1630" i="6"/>
  <c r="P1629" i="6"/>
  <c r="F1629" i="6"/>
  <c r="P1628" i="6"/>
  <c r="F1628" i="6"/>
  <c r="P1627" i="6"/>
  <c r="F1627" i="6"/>
  <c r="P1626" i="6"/>
  <c r="F1626" i="6"/>
  <c r="P1625" i="6"/>
  <c r="F1625" i="6"/>
  <c r="P1624" i="6"/>
  <c r="F1624" i="6"/>
  <c r="P1623" i="6"/>
  <c r="F1623" i="6"/>
  <c r="P1622" i="6"/>
  <c r="F1622" i="6"/>
  <c r="P1621" i="6"/>
  <c r="F1621" i="6"/>
  <c r="P1620" i="6"/>
  <c r="F1620" i="6"/>
  <c r="P1619" i="6"/>
  <c r="F1619" i="6"/>
  <c r="P1618" i="6"/>
  <c r="F1618" i="6"/>
  <c r="P1617" i="6"/>
  <c r="F1617" i="6"/>
  <c r="P1616" i="6"/>
  <c r="F1616" i="6"/>
  <c r="P1615" i="6"/>
  <c r="F1615" i="6"/>
  <c r="P1614" i="6"/>
  <c r="F1614" i="6"/>
  <c r="P1613" i="6"/>
  <c r="F1613" i="6"/>
  <c r="P1612" i="6"/>
  <c r="F1612" i="6"/>
  <c r="P1611" i="6"/>
  <c r="F1611" i="6"/>
  <c r="P1610" i="6"/>
  <c r="F1610" i="6"/>
  <c r="P1609" i="6"/>
  <c r="F1609" i="6"/>
  <c r="P1608" i="6"/>
  <c r="F1608" i="6"/>
  <c r="P1607" i="6"/>
  <c r="F1607" i="6"/>
  <c r="P1606" i="6"/>
  <c r="F1606" i="6"/>
  <c r="P1605" i="6"/>
  <c r="F1605" i="6"/>
  <c r="P1604" i="6"/>
  <c r="F1604" i="6"/>
  <c r="P1603" i="6"/>
  <c r="F1603" i="6"/>
  <c r="P1602" i="6"/>
  <c r="F1602" i="6"/>
  <c r="P1601" i="6"/>
  <c r="F1601" i="6"/>
  <c r="P1600" i="6"/>
  <c r="F1600" i="6"/>
  <c r="P1599" i="6"/>
  <c r="F1599" i="6"/>
  <c r="P1598" i="6"/>
  <c r="F1598" i="6"/>
  <c r="P1597" i="6"/>
  <c r="F1597" i="6"/>
  <c r="P1596" i="6"/>
  <c r="F1596" i="6"/>
  <c r="P1595" i="6"/>
  <c r="F1595" i="6"/>
  <c r="P1594" i="6"/>
  <c r="F1594" i="6"/>
  <c r="P1593" i="6"/>
  <c r="F1593" i="6"/>
  <c r="P1592" i="6"/>
  <c r="F1592" i="6"/>
  <c r="P1591" i="6"/>
  <c r="F1591" i="6"/>
  <c r="P1590" i="6"/>
  <c r="F1590" i="6"/>
  <c r="P1589" i="6"/>
  <c r="F1589" i="6"/>
  <c r="P1588" i="6"/>
  <c r="F1588" i="6"/>
  <c r="P1587" i="6"/>
  <c r="F1587" i="6"/>
  <c r="P1586" i="6"/>
  <c r="F1586" i="6"/>
  <c r="P1585" i="6"/>
  <c r="F1585" i="6"/>
  <c r="P1584" i="6"/>
  <c r="F1584" i="6"/>
  <c r="P1583" i="6"/>
  <c r="F1583" i="6"/>
  <c r="P1582" i="6"/>
  <c r="F1582" i="6"/>
  <c r="P1581" i="6"/>
  <c r="F1581" i="6"/>
  <c r="P1580" i="6"/>
  <c r="F1580" i="6"/>
  <c r="P1579" i="6"/>
  <c r="F1579" i="6"/>
  <c r="P1578" i="6"/>
  <c r="F1578" i="6"/>
  <c r="P1577" i="6"/>
  <c r="F1577" i="6"/>
  <c r="P1576" i="6"/>
  <c r="F1576" i="6"/>
  <c r="P1575" i="6"/>
  <c r="F1575" i="6"/>
  <c r="P1574" i="6"/>
  <c r="F1574" i="6"/>
  <c r="P1573" i="6"/>
  <c r="F1573" i="6"/>
  <c r="P1572" i="6"/>
  <c r="F1572" i="6"/>
  <c r="P1571" i="6"/>
  <c r="F1571" i="6"/>
  <c r="P1570" i="6"/>
  <c r="F1570" i="6"/>
  <c r="P1569" i="6"/>
  <c r="F1569" i="6"/>
  <c r="P1568" i="6"/>
  <c r="F1568" i="6"/>
  <c r="P1567" i="6"/>
  <c r="F1567" i="6"/>
  <c r="P1566" i="6"/>
  <c r="F1566" i="6"/>
  <c r="P1565" i="6"/>
  <c r="F1565" i="6"/>
  <c r="P1564" i="6"/>
  <c r="F1564" i="6"/>
  <c r="P1563" i="6"/>
  <c r="F1563" i="6"/>
  <c r="P1562" i="6"/>
  <c r="F1562" i="6"/>
  <c r="P1561" i="6"/>
  <c r="F1561" i="6"/>
  <c r="P1560" i="6"/>
  <c r="F1560" i="6"/>
  <c r="P1559" i="6"/>
  <c r="F1559" i="6"/>
  <c r="P1558" i="6"/>
  <c r="F1558" i="6"/>
  <c r="P1557" i="6"/>
  <c r="F1557" i="6"/>
  <c r="P1556" i="6"/>
  <c r="F1556" i="6"/>
  <c r="P1555" i="6"/>
  <c r="F1555" i="6"/>
  <c r="P1554" i="6"/>
  <c r="F1554" i="6"/>
  <c r="P1553" i="6"/>
  <c r="F1553" i="6"/>
  <c r="P1552" i="6"/>
  <c r="F1552" i="6"/>
  <c r="P1551" i="6"/>
  <c r="F1551" i="6"/>
  <c r="P1550" i="6"/>
  <c r="F1550" i="6"/>
  <c r="P1549" i="6"/>
  <c r="F1549" i="6"/>
  <c r="P1548" i="6"/>
  <c r="F1548" i="6"/>
  <c r="P1547" i="6"/>
  <c r="F1547" i="6"/>
  <c r="P1546" i="6"/>
  <c r="F1546" i="6"/>
  <c r="P1545" i="6"/>
  <c r="F1545" i="6"/>
  <c r="P1544" i="6"/>
  <c r="F1544" i="6"/>
  <c r="P1543" i="6"/>
  <c r="F1543" i="6"/>
  <c r="P1542" i="6"/>
  <c r="F1542" i="6"/>
  <c r="P1541" i="6"/>
  <c r="F1541" i="6"/>
  <c r="P1540" i="6"/>
  <c r="F1540" i="6"/>
  <c r="P1539" i="6"/>
  <c r="F1539" i="6"/>
  <c r="P1538" i="6"/>
  <c r="F1538" i="6"/>
  <c r="P1537" i="6"/>
  <c r="F1537" i="6"/>
  <c r="P1536" i="6"/>
  <c r="F1536" i="6"/>
  <c r="P1535" i="6"/>
  <c r="F1535" i="6"/>
  <c r="P1534" i="6"/>
  <c r="F1534" i="6"/>
  <c r="P1533" i="6"/>
  <c r="F1533" i="6"/>
  <c r="P1532" i="6"/>
  <c r="F1532" i="6"/>
  <c r="P1531" i="6"/>
  <c r="F1531" i="6"/>
  <c r="P1530" i="6"/>
  <c r="F1530" i="6"/>
  <c r="P1529" i="6"/>
  <c r="F1529" i="6"/>
  <c r="P1528" i="6"/>
  <c r="F1528" i="6"/>
  <c r="P1527" i="6"/>
  <c r="F1527" i="6"/>
  <c r="P1526" i="6"/>
  <c r="F1526" i="6"/>
  <c r="P1525" i="6"/>
  <c r="F1525" i="6"/>
  <c r="P1524" i="6"/>
  <c r="F1524" i="6"/>
  <c r="P1523" i="6"/>
  <c r="F1523" i="6"/>
  <c r="P1522" i="6"/>
  <c r="F1522" i="6"/>
  <c r="P1521" i="6"/>
  <c r="F1521" i="6"/>
  <c r="P1520" i="6"/>
  <c r="F1520" i="6"/>
  <c r="P1519" i="6"/>
  <c r="F1519" i="6"/>
  <c r="P1518" i="6"/>
  <c r="F1518" i="6"/>
  <c r="P1517" i="6"/>
  <c r="F1517" i="6"/>
  <c r="P1516" i="6"/>
  <c r="F1516" i="6"/>
  <c r="P1515" i="6"/>
  <c r="F1515" i="6"/>
  <c r="P1514" i="6"/>
  <c r="F1514" i="6"/>
  <c r="P1513" i="6"/>
  <c r="F1513" i="6"/>
  <c r="P1512" i="6"/>
  <c r="F1512" i="6"/>
  <c r="P1511" i="6"/>
  <c r="F1511" i="6"/>
  <c r="P1510" i="6"/>
  <c r="F1510" i="6"/>
  <c r="P1509" i="6"/>
  <c r="F1509" i="6"/>
  <c r="P1508" i="6"/>
  <c r="F1508" i="6"/>
  <c r="P1507" i="6"/>
  <c r="F1507" i="6"/>
  <c r="P1506" i="6"/>
  <c r="F1506" i="6"/>
  <c r="P1505" i="6"/>
  <c r="F1505" i="6"/>
  <c r="P1504" i="6"/>
  <c r="F1504" i="6"/>
  <c r="P1503" i="6"/>
  <c r="F1503" i="6"/>
  <c r="P1502" i="6"/>
  <c r="F1502" i="6"/>
  <c r="P1501" i="6"/>
  <c r="F1501" i="6"/>
  <c r="P1500" i="6"/>
  <c r="F1500" i="6"/>
  <c r="P1499" i="6"/>
  <c r="F1499" i="6"/>
  <c r="P1498" i="6"/>
  <c r="F1498" i="6"/>
  <c r="P1497" i="6"/>
  <c r="F1497" i="6"/>
  <c r="P1496" i="6"/>
  <c r="F1496" i="6"/>
  <c r="P1495" i="6"/>
  <c r="F1495" i="6"/>
  <c r="P1494" i="6"/>
  <c r="F1494" i="6"/>
  <c r="P1493" i="6"/>
  <c r="F1493" i="6"/>
  <c r="P1492" i="6"/>
  <c r="F1492" i="6"/>
  <c r="P1491" i="6"/>
  <c r="F1491" i="6"/>
  <c r="P1490" i="6"/>
  <c r="F1490" i="6"/>
  <c r="P1489" i="6"/>
  <c r="F1489" i="6"/>
  <c r="P1488" i="6"/>
  <c r="F1488" i="6"/>
  <c r="P1487" i="6"/>
  <c r="F1487" i="6"/>
  <c r="P1486" i="6"/>
  <c r="F1486" i="6"/>
  <c r="P1485" i="6"/>
  <c r="F1485" i="6"/>
  <c r="P1484" i="6"/>
  <c r="F1484" i="6"/>
  <c r="P1483" i="6"/>
  <c r="F1483" i="6"/>
  <c r="P1482" i="6"/>
  <c r="F1482" i="6"/>
  <c r="P1481" i="6"/>
  <c r="F1481" i="6"/>
  <c r="P1480" i="6"/>
  <c r="F1480" i="6"/>
  <c r="P1479" i="6"/>
  <c r="F1479" i="6"/>
  <c r="P1478" i="6"/>
  <c r="F1478" i="6"/>
  <c r="P1477" i="6"/>
  <c r="F1477" i="6"/>
  <c r="P1476" i="6"/>
  <c r="F1476" i="6"/>
  <c r="P1475" i="6"/>
  <c r="F1475" i="6"/>
  <c r="P1474" i="6"/>
  <c r="F1474" i="6"/>
  <c r="P1473" i="6"/>
  <c r="F1473" i="6"/>
  <c r="P1472" i="6"/>
  <c r="F1472" i="6"/>
  <c r="P1471" i="6"/>
  <c r="F1471" i="6"/>
  <c r="P1470" i="6"/>
  <c r="F1470" i="6"/>
  <c r="P1469" i="6"/>
  <c r="F1469" i="6"/>
  <c r="P1468" i="6"/>
  <c r="F1468" i="6"/>
  <c r="P1467" i="6"/>
  <c r="F1467" i="6"/>
  <c r="P1466" i="6"/>
  <c r="F1466" i="6"/>
  <c r="P1465" i="6"/>
  <c r="F1465" i="6"/>
  <c r="P1464" i="6"/>
  <c r="F1464" i="6"/>
  <c r="P1463" i="6"/>
  <c r="F1463" i="6"/>
  <c r="P1462" i="6"/>
  <c r="F1462" i="6"/>
  <c r="P1461" i="6"/>
  <c r="F1461" i="6"/>
  <c r="P1460" i="6"/>
  <c r="F1460" i="6"/>
  <c r="P1459" i="6"/>
  <c r="F1459" i="6"/>
  <c r="P1458" i="6"/>
  <c r="F1458" i="6"/>
  <c r="P1457" i="6"/>
  <c r="F1457" i="6"/>
  <c r="P1456" i="6"/>
  <c r="F1456" i="6"/>
  <c r="P1455" i="6"/>
  <c r="F1455" i="6"/>
  <c r="P1454" i="6"/>
  <c r="F1454" i="6"/>
  <c r="P1453" i="6"/>
  <c r="F1453" i="6"/>
  <c r="P1452" i="6"/>
  <c r="F1452" i="6"/>
  <c r="P1451" i="6"/>
  <c r="F1451" i="6"/>
  <c r="P1450" i="6"/>
  <c r="F1450" i="6"/>
  <c r="P1449" i="6"/>
  <c r="F1449" i="6"/>
  <c r="P1448" i="6"/>
  <c r="F1448" i="6"/>
  <c r="P1447" i="6"/>
  <c r="F1447" i="6"/>
  <c r="P1446" i="6"/>
  <c r="F1446" i="6"/>
  <c r="P1445" i="6"/>
  <c r="F1445" i="6"/>
  <c r="P1444" i="6"/>
  <c r="F1444" i="6"/>
  <c r="P1443" i="6"/>
  <c r="F1443" i="6"/>
  <c r="P1442" i="6"/>
  <c r="F1442" i="6"/>
  <c r="P1441" i="6"/>
  <c r="F1441" i="6"/>
  <c r="P1440" i="6"/>
  <c r="F1440" i="6"/>
  <c r="P1439" i="6"/>
  <c r="F1439" i="6"/>
  <c r="P1438" i="6"/>
  <c r="F1438" i="6"/>
  <c r="P1437" i="6"/>
  <c r="F1437" i="6"/>
  <c r="P1436" i="6"/>
  <c r="F1436" i="6"/>
  <c r="P1435" i="6"/>
  <c r="F1435" i="6"/>
  <c r="P1434" i="6"/>
  <c r="F1434" i="6"/>
  <c r="P1433" i="6"/>
  <c r="F1433" i="6"/>
  <c r="P1432" i="6"/>
  <c r="F1432" i="6"/>
  <c r="P1431" i="6"/>
  <c r="F1431" i="6"/>
  <c r="P1430" i="6"/>
  <c r="F1430" i="6"/>
  <c r="P1429" i="6"/>
  <c r="F1429" i="6"/>
  <c r="P1428" i="6"/>
  <c r="F1428" i="6"/>
  <c r="P1427" i="6"/>
  <c r="F1427" i="6"/>
  <c r="P1426" i="6"/>
  <c r="F1426" i="6"/>
  <c r="P1425" i="6"/>
  <c r="F1425" i="6"/>
  <c r="P1424" i="6"/>
  <c r="F1424" i="6"/>
  <c r="P1423" i="6"/>
  <c r="F1423" i="6"/>
  <c r="P1422" i="6"/>
  <c r="F1422" i="6"/>
  <c r="P1421" i="6"/>
  <c r="F1421" i="6"/>
  <c r="P1420" i="6"/>
  <c r="F1420" i="6"/>
  <c r="P1419" i="6"/>
  <c r="F1419" i="6"/>
  <c r="P1418" i="6"/>
  <c r="F1418" i="6"/>
  <c r="P1417" i="6"/>
  <c r="F1417" i="6"/>
  <c r="P1416" i="6"/>
  <c r="F1416" i="6"/>
  <c r="P1415" i="6"/>
  <c r="F1415" i="6"/>
  <c r="P1414" i="6"/>
  <c r="F1414" i="6"/>
  <c r="P1413" i="6"/>
  <c r="F1413" i="6"/>
  <c r="P1412" i="6"/>
  <c r="F1412" i="6"/>
  <c r="P1411" i="6"/>
  <c r="F1411" i="6"/>
  <c r="P1410" i="6"/>
  <c r="F1410" i="6"/>
  <c r="P1409" i="6"/>
  <c r="F1409" i="6"/>
  <c r="P1408" i="6"/>
  <c r="F1408" i="6"/>
  <c r="P1407" i="6"/>
  <c r="F1407" i="6"/>
  <c r="P1406" i="6"/>
  <c r="F1406" i="6"/>
  <c r="P1405" i="6"/>
  <c r="F1405" i="6"/>
  <c r="P1404" i="6"/>
  <c r="F1404" i="6"/>
  <c r="P1403" i="6"/>
  <c r="F1403" i="6"/>
  <c r="P1402" i="6"/>
  <c r="F1402" i="6"/>
  <c r="P1401" i="6"/>
  <c r="F1401" i="6"/>
  <c r="P1400" i="6"/>
  <c r="F1400" i="6"/>
  <c r="P1399" i="6"/>
  <c r="F1399" i="6"/>
  <c r="P1398" i="6"/>
  <c r="F1398" i="6"/>
  <c r="P1397" i="6"/>
  <c r="F1397" i="6"/>
  <c r="P1396" i="6"/>
  <c r="F1396" i="6"/>
  <c r="P1395" i="6"/>
  <c r="F1395" i="6"/>
  <c r="P1394" i="6"/>
  <c r="F1394" i="6"/>
  <c r="P1393" i="6"/>
  <c r="F1393" i="6"/>
  <c r="P1392" i="6"/>
  <c r="F1392" i="6"/>
  <c r="P1391" i="6"/>
  <c r="F1391" i="6"/>
  <c r="P1390" i="6"/>
  <c r="F1390" i="6"/>
  <c r="P1389" i="6"/>
  <c r="F1389" i="6"/>
  <c r="P1388" i="6"/>
  <c r="F1388" i="6"/>
  <c r="P1387" i="6"/>
  <c r="F1387" i="6"/>
  <c r="P1386" i="6"/>
  <c r="F1386" i="6"/>
  <c r="P1385" i="6"/>
  <c r="F1385" i="6"/>
  <c r="P1384" i="6"/>
  <c r="F1384" i="6"/>
  <c r="P1383" i="6"/>
  <c r="F1383" i="6"/>
  <c r="P1382" i="6"/>
  <c r="F1382" i="6"/>
  <c r="P1381" i="6"/>
  <c r="F1381" i="6"/>
  <c r="P1380" i="6"/>
  <c r="F1380" i="6"/>
  <c r="P1379" i="6"/>
  <c r="F1379" i="6"/>
  <c r="P1378" i="6"/>
  <c r="F1378" i="6"/>
  <c r="P1377" i="6"/>
  <c r="F1377" i="6"/>
  <c r="P1376" i="6"/>
  <c r="F1376" i="6"/>
  <c r="P1375" i="6"/>
  <c r="F1375" i="6"/>
  <c r="P1374" i="6"/>
  <c r="F1374" i="6"/>
  <c r="P1373" i="6"/>
  <c r="F1373" i="6"/>
  <c r="P1372" i="6"/>
  <c r="F1372" i="6"/>
  <c r="P1371" i="6"/>
  <c r="F1371" i="6"/>
  <c r="P1370" i="6"/>
  <c r="F1370" i="6"/>
  <c r="P1369" i="6"/>
  <c r="F1369" i="6"/>
  <c r="P1368" i="6"/>
  <c r="F1368" i="6"/>
  <c r="P1367" i="6"/>
  <c r="F1367" i="6"/>
  <c r="P1366" i="6"/>
  <c r="F1366" i="6"/>
  <c r="P1365" i="6"/>
  <c r="F1365" i="6"/>
  <c r="P1364" i="6"/>
  <c r="F1364" i="6"/>
  <c r="P1363" i="6"/>
  <c r="F1363" i="6"/>
  <c r="P1362" i="6"/>
  <c r="F1362" i="6"/>
  <c r="P1361" i="6"/>
  <c r="F1361" i="6"/>
  <c r="P1360" i="6"/>
  <c r="F1360" i="6"/>
  <c r="P1359" i="6"/>
  <c r="F1359" i="6"/>
  <c r="P1358" i="6"/>
  <c r="F1358" i="6"/>
  <c r="P1357" i="6"/>
  <c r="F1357" i="6"/>
  <c r="P1356" i="6"/>
  <c r="F1356" i="6"/>
  <c r="P1355" i="6"/>
  <c r="F1355" i="6"/>
  <c r="P1354" i="6"/>
  <c r="F1354" i="6"/>
  <c r="P1353" i="6"/>
  <c r="F1353" i="6"/>
  <c r="P1352" i="6"/>
  <c r="F1352" i="6"/>
  <c r="P1351" i="6"/>
  <c r="F1351" i="6"/>
  <c r="P1350" i="6"/>
  <c r="F1350" i="6"/>
  <c r="P1349" i="6"/>
  <c r="F1349" i="6"/>
  <c r="P1348" i="6"/>
  <c r="F1348" i="6"/>
  <c r="P1347" i="6"/>
  <c r="F1347" i="6"/>
  <c r="P1346" i="6"/>
  <c r="F1346" i="6"/>
  <c r="P1345" i="6"/>
  <c r="F1345" i="6"/>
  <c r="P1344" i="6"/>
  <c r="F1344" i="6"/>
  <c r="P1343" i="6"/>
  <c r="F1343" i="6"/>
  <c r="P1342" i="6"/>
  <c r="F1342" i="6"/>
  <c r="P1341" i="6"/>
  <c r="F1341" i="6"/>
  <c r="P1340" i="6"/>
  <c r="F1340" i="6"/>
  <c r="P1339" i="6"/>
  <c r="F1339" i="6"/>
  <c r="P1338" i="6"/>
  <c r="F1338" i="6"/>
  <c r="P1337" i="6"/>
  <c r="F1337" i="6"/>
  <c r="P1336" i="6"/>
  <c r="F1336" i="6"/>
  <c r="P1335" i="6"/>
  <c r="F1335" i="6"/>
  <c r="P1334" i="6"/>
  <c r="F1334" i="6"/>
  <c r="P1333" i="6"/>
  <c r="F1333" i="6"/>
  <c r="P1332" i="6"/>
  <c r="F1332" i="6"/>
  <c r="P1331" i="6"/>
  <c r="F1331" i="6"/>
  <c r="P1330" i="6"/>
  <c r="F1330" i="6"/>
  <c r="P1329" i="6"/>
  <c r="F1329" i="6"/>
  <c r="P1328" i="6"/>
  <c r="F1328" i="6"/>
  <c r="P1327" i="6"/>
  <c r="F1327" i="6"/>
  <c r="P1326" i="6"/>
  <c r="F1326" i="6"/>
  <c r="P1325" i="6"/>
  <c r="F1325" i="6"/>
  <c r="P1324" i="6"/>
  <c r="F1324" i="6"/>
  <c r="P1323" i="6"/>
  <c r="F1323" i="6"/>
  <c r="P1322" i="6"/>
  <c r="F1322" i="6"/>
  <c r="P1321" i="6"/>
  <c r="F1321" i="6"/>
  <c r="P1320" i="6"/>
  <c r="F1320" i="6"/>
  <c r="P1319" i="6"/>
  <c r="F1319" i="6"/>
  <c r="P1318" i="6"/>
  <c r="F1318" i="6"/>
  <c r="P1317" i="6"/>
  <c r="F1317" i="6"/>
  <c r="P1316" i="6"/>
  <c r="F1316" i="6"/>
  <c r="P1315" i="6"/>
  <c r="F1315" i="6"/>
  <c r="P1314" i="6"/>
  <c r="F1314" i="6"/>
  <c r="P1313" i="6"/>
  <c r="F1313" i="6"/>
  <c r="P1312" i="6"/>
  <c r="F1312" i="6"/>
  <c r="P1311" i="6"/>
  <c r="F1311" i="6"/>
  <c r="P1310" i="6"/>
  <c r="F1310" i="6"/>
  <c r="P1309" i="6"/>
  <c r="F1309" i="6"/>
  <c r="P1308" i="6"/>
  <c r="F1308" i="6"/>
  <c r="P1307" i="6"/>
  <c r="F1307" i="6"/>
  <c r="P1306" i="6"/>
  <c r="F1306" i="6"/>
  <c r="P1305" i="6"/>
  <c r="M1305" i="6"/>
  <c r="K1305" i="6"/>
  <c r="F1305" i="6"/>
  <c r="P1304" i="6"/>
  <c r="M1304" i="6"/>
  <c r="K1304" i="6"/>
  <c r="F1304" i="6"/>
  <c r="P1303" i="6"/>
  <c r="M1303" i="6"/>
  <c r="K1303" i="6"/>
  <c r="F1303" i="6"/>
  <c r="P1302" i="6"/>
  <c r="M1302" i="6"/>
  <c r="K1302" i="6"/>
  <c r="F1302" i="6"/>
  <c r="P1301" i="6"/>
  <c r="M1301" i="6"/>
  <c r="K1301" i="6"/>
  <c r="F1301" i="6"/>
  <c r="P1300" i="6"/>
  <c r="M1300" i="6"/>
  <c r="K1300" i="6"/>
  <c r="F1300" i="6"/>
  <c r="P1299" i="6"/>
  <c r="M1299" i="6"/>
  <c r="K1299" i="6"/>
  <c r="F1299" i="6"/>
  <c r="P1298" i="6"/>
  <c r="M1298" i="6"/>
  <c r="K1298" i="6"/>
  <c r="F1298" i="6"/>
  <c r="P1297" i="6"/>
  <c r="M1297" i="6"/>
  <c r="K1297" i="6"/>
  <c r="F1297" i="6"/>
  <c r="P1296" i="6"/>
  <c r="M1296" i="6"/>
  <c r="K1296" i="6"/>
  <c r="F1296" i="6"/>
  <c r="P1295" i="6"/>
  <c r="M1295" i="6"/>
  <c r="K1295" i="6"/>
  <c r="F1295" i="6"/>
  <c r="P1294" i="6"/>
  <c r="M1294" i="6"/>
  <c r="K1294" i="6"/>
  <c r="F1294" i="6"/>
  <c r="P1293" i="6"/>
  <c r="M1293" i="6"/>
  <c r="K1293" i="6"/>
  <c r="F1293" i="6"/>
  <c r="P1292" i="6"/>
  <c r="M1292" i="6"/>
  <c r="K1292" i="6"/>
  <c r="F1292" i="6"/>
  <c r="P1291" i="6"/>
  <c r="M1291" i="6"/>
  <c r="K1291" i="6"/>
  <c r="F1291" i="6"/>
  <c r="P1290" i="6"/>
  <c r="M1290" i="6"/>
  <c r="K1290" i="6"/>
  <c r="F1290" i="6"/>
  <c r="P1289" i="6"/>
  <c r="M1289" i="6"/>
  <c r="K1289" i="6"/>
  <c r="F1289" i="6"/>
  <c r="P1288" i="6"/>
  <c r="M1288" i="6"/>
  <c r="K1288" i="6"/>
  <c r="F1288" i="6"/>
  <c r="P1287" i="6"/>
  <c r="M1287" i="6"/>
  <c r="K1287" i="6"/>
  <c r="F1287" i="6"/>
  <c r="P1286" i="6"/>
  <c r="M1286" i="6"/>
  <c r="K1286" i="6"/>
  <c r="F1286" i="6"/>
  <c r="P1285" i="6"/>
  <c r="F1285" i="6"/>
  <c r="P1284" i="6"/>
  <c r="F1284" i="6"/>
  <c r="P1283" i="6"/>
  <c r="F1283" i="6"/>
  <c r="P1282" i="6"/>
  <c r="F1282" i="6"/>
  <c r="P1281" i="6"/>
  <c r="F1281" i="6"/>
  <c r="P1280" i="6"/>
  <c r="F1280" i="6"/>
  <c r="P1279" i="6"/>
  <c r="F1279" i="6"/>
  <c r="P1278" i="6"/>
  <c r="F1278" i="6"/>
  <c r="P1277" i="6"/>
  <c r="F1277" i="6"/>
  <c r="P1276" i="6"/>
  <c r="F1276" i="6"/>
  <c r="P1275" i="6"/>
  <c r="F1275" i="6"/>
  <c r="P1274" i="6"/>
  <c r="F1274" i="6"/>
  <c r="P1273" i="6"/>
  <c r="F1273" i="6"/>
  <c r="P1272" i="6"/>
  <c r="F1272" i="6"/>
  <c r="P1271" i="6"/>
  <c r="F1271" i="6"/>
  <c r="P1270" i="6"/>
  <c r="F1270" i="6"/>
  <c r="P1269" i="6"/>
  <c r="F1269" i="6"/>
  <c r="P1268" i="6"/>
  <c r="F1268" i="6"/>
  <c r="P1267" i="6"/>
  <c r="F1267" i="6"/>
  <c r="P1266" i="6"/>
  <c r="F1266" i="6"/>
  <c r="P1265" i="6"/>
  <c r="F1265" i="6"/>
  <c r="P1264" i="6"/>
  <c r="F1264" i="6"/>
  <c r="P1263" i="6"/>
  <c r="F1263" i="6"/>
  <c r="P1262" i="6"/>
  <c r="F1262" i="6"/>
  <c r="P1261" i="6"/>
  <c r="F1261" i="6"/>
  <c r="P1260" i="6"/>
  <c r="F1260" i="6"/>
  <c r="P1259" i="6"/>
  <c r="F1259" i="6"/>
  <c r="P1258" i="6"/>
  <c r="F1258" i="6"/>
  <c r="P1257" i="6"/>
  <c r="F1257" i="6"/>
  <c r="P1256" i="6"/>
  <c r="F1256" i="6"/>
  <c r="P1255" i="6"/>
  <c r="F1255" i="6"/>
  <c r="P1254" i="6"/>
  <c r="F1254" i="6"/>
  <c r="P1253" i="6"/>
  <c r="F1253" i="6"/>
  <c r="P1252" i="6"/>
  <c r="F1252" i="6"/>
  <c r="P1251" i="6"/>
  <c r="F1251" i="6"/>
  <c r="P1250" i="6"/>
  <c r="F1250" i="6"/>
  <c r="P1249" i="6"/>
  <c r="F1249" i="6"/>
  <c r="P1248" i="6"/>
  <c r="F1248" i="6"/>
  <c r="P1247" i="6"/>
  <c r="F1247" i="6"/>
  <c r="P1246" i="6"/>
  <c r="F1246" i="6"/>
  <c r="P1245" i="6"/>
  <c r="F1245" i="6"/>
  <c r="P1244" i="6"/>
  <c r="F1244" i="6"/>
  <c r="P1243" i="6"/>
  <c r="F1243" i="6"/>
  <c r="P1242" i="6"/>
  <c r="F1242" i="6"/>
  <c r="P1241" i="6"/>
  <c r="F1241" i="6"/>
  <c r="P1240" i="6"/>
  <c r="F1240" i="6"/>
  <c r="P1239" i="6"/>
  <c r="F1239" i="6"/>
  <c r="P1238" i="6"/>
  <c r="F1238" i="6"/>
  <c r="P1237" i="6"/>
  <c r="F1237" i="6"/>
  <c r="P1236" i="6"/>
  <c r="F1236" i="6"/>
  <c r="P1235" i="6"/>
  <c r="F1235" i="6"/>
  <c r="P1234" i="6"/>
  <c r="F1234" i="6"/>
  <c r="P1233" i="6"/>
  <c r="F1233" i="6"/>
  <c r="P1232" i="6"/>
  <c r="F1232" i="6"/>
  <c r="P1231" i="6"/>
  <c r="F1231" i="6"/>
  <c r="P1230" i="6"/>
  <c r="F1230" i="6"/>
  <c r="P1229" i="6"/>
  <c r="F1229" i="6"/>
  <c r="P1228" i="6"/>
  <c r="F1228" i="6"/>
  <c r="P1227" i="6"/>
  <c r="F1227" i="6"/>
  <c r="P1226" i="6"/>
  <c r="F1226" i="6"/>
  <c r="P1225" i="6"/>
  <c r="F1225" i="6"/>
  <c r="P1224" i="6"/>
  <c r="F1224" i="6"/>
  <c r="P1223" i="6"/>
  <c r="F1223" i="6"/>
  <c r="P1222" i="6"/>
  <c r="F1222" i="6"/>
  <c r="P1221" i="6"/>
  <c r="F1221" i="6"/>
  <c r="P1220" i="6"/>
  <c r="F1220" i="6"/>
  <c r="P1219" i="6"/>
  <c r="F1219" i="6"/>
  <c r="P1218" i="6"/>
  <c r="F1218" i="6"/>
  <c r="P1217" i="6"/>
  <c r="F1217" i="6"/>
  <c r="P1216" i="6"/>
  <c r="F1216" i="6"/>
  <c r="P1215" i="6"/>
  <c r="F1215" i="6"/>
  <c r="P1214" i="6"/>
  <c r="F1214" i="6"/>
  <c r="P1213" i="6"/>
  <c r="F1213" i="6"/>
  <c r="P1212" i="6"/>
  <c r="F1212" i="6"/>
  <c r="P1211" i="6"/>
  <c r="F1211" i="6"/>
  <c r="P1210" i="6"/>
  <c r="F1210" i="6"/>
  <c r="P1209" i="6"/>
  <c r="F1209" i="6"/>
  <c r="P1208" i="6"/>
  <c r="F1208" i="6"/>
  <c r="P1207" i="6"/>
  <c r="F1207" i="6"/>
  <c r="P1206" i="6"/>
  <c r="F1206" i="6"/>
  <c r="P1205" i="6"/>
  <c r="F1205" i="6"/>
  <c r="P1204" i="6"/>
  <c r="F1204" i="6"/>
  <c r="P1203" i="6"/>
  <c r="F1203" i="6"/>
  <c r="P1202" i="6"/>
  <c r="F1202" i="6"/>
  <c r="P1201" i="6"/>
  <c r="F1201" i="6"/>
  <c r="P1200" i="6"/>
  <c r="F1200" i="6"/>
  <c r="P1199" i="6"/>
  <c r="F1199" i="6"/>
  <c r="P1198" i="6"/>
  <c r="F1198" i="6"/>
  <c r="P1197" i="6"/>
  <c r="F1197" i="6"/>
  <c r="P1196" i="6"/>
  <c r="F1196" i="6"/>
  <c r="P1195" i="6"/>
  <c r="F1195" i="6"/>
  <c r="P1194" i="6"/>
  <c r="F1194" i="6"/>
  <c r="P1193" i="6"/>
  <c r="F1193" i="6"/>
  <c r="P1192" i="6"/>
  <c r="F1192" i="6"/>
  <c r="P1191" i="6"/>
  <c r="F1191" i="6"/>
  <c r="P1190" i="6"/>
  <c r="F1190" i="6"/>
  <c r="P1189" i="6"/>
  <c r="F1189" i="6"/>
  <c r="P1188" i="6"/>
  <c r="F1188" i="6"/>
  <c r="P1187" i="6"/>
  <c r="F1187" i="6"/>
  <c r="P1186" i="6"/>
  <c r="F1186" i="6"/>
  <c r="P1185" i="6"/>
  <c r="F1185" i="6"/>
  <c r="P1184" i="6"/>
  <c r="F1184" i="6"/>
  <c r="P1183" i="6"/>
  <c r="F1183" i="6"/>
  <c r="P1182" i="6"/>
  <c r="F1182" i="6"/>
  <c r="P1181" i="6"/>
  <c r="F1181" i="6"/>
  <c r="P1180" i="6"/>
  <c r="F1180" i="6"/>
  <c r="P1179" i="6"/>
  <c r="F1179" i="6"/>
  <c r="P1178" i="6"/>
  <c r="F1178" i="6"/>
  <c r="P1177" i="6"/>
  <c r="F1177" i="6"/>
  <c r="P1176" i="6"/>
  <c r="F1176" i="6"/>
  <c r="P1175" i="6"/>
  <c r="F1175" i="6"/>
  <c r="P1174" i="6"/>
  <c r="F1174" i="6"/>
  <c r="P1173" i="6"/>
  <c r="F1173" i="6"/>
  <c r="P1172" i="6"/>
  <c r="F1172" i="6"/>
  <c r="P1171" i="6"/>
  <c r="F1171" i="6"/>
  <c r="P1170" i="6"/>
  <c r="F1170" i="6"/>
  <c r="P1169" i="6"/>
  <c r="F1169" i="6"/>
  <c r="P1168" i="6"/>
  <c r="F1168" i="6"/>
  <c r="P1167" i="6"/>
  <c r="F1167" i="6"/>
  <c r="P1166" i="6"/>
  <c r="F1166" i="6"/>
  <c r="P1165" i="6"/>
  <c r="F1165" i="6"/>
  <c r="P1164" i="6"/>
  <c r="F1164" i="6"/>
  <c r="P1163" i="6"/>
  <c r="F1163" i="6"/>
  <c r="P1162" i="6"/>
  <c r="F1162" i="6"/>
  <c r="P1161" i="6"/>
  <c r="F1161" i="6"/>
  <c r="P1160" i="6"/>
  <c r="F1160" i="6"/>
  <c r="P1159" i="6"/>
  <c r="F1159" i="6"/>
  <c r="P1158" i="6"/>
  <c r="F1158" i="6"/>
  <c r="P1157" i="6"/>
  <c r="F1157" i="6"/>
  <c r="P1156" i="6"/>
  <c r="F1156" i="6"/>
  <c r="P1155" i="6"/>
  <c r="F1155" i="6"/>
  <c r="P1154" i="6"/>
  <c r="F1154" i="6"/>
  <c r="P1153" i="6"/>
  <c r="F1153" i="6"/>
  <c r="P1152" i="6"/>
  <c r="F1152" i="6"/>
  <c r="P1151" i="6"/>
  <c r="F1151" i="6"/>
  <c r="P1150" i="6"/>
  <c r="F1150" i="6"/>
  <c r="P1149" i="6"/>
  <c r="F1149" i="6"/>
  <c r="P1148" i="6"/>
  <c r="F1148" i="6"/>
  <c r="P1147" i="6"/>
  <c r="F1147" i="6"/>
  <c r="P1146" i="6"/>
  <c r="F1146" i="6"/>
  <c r="P1145" i="6"/>
  <c r="F1145" i="6"/>
  <c r="P1144" i="6"/>
  <c r="F1144" i="6"/>
  <c r="P1143" i="6"/>
  <c r="F1143" i="6"/>
  <c r="P1142" i="6"/>
  <c r="F1142" i="6"/>
  <c r="P1141" i="6"/>
  <c r="F1141" i="6"/>
  <c r="P1140" i="6"/>
  <c r="F1140" i="6"/>
  <c r="P1139" i="6"/>
  <c r="F1139" i="6"/>
  <c r="P1138" i="6"/>
  <c r="F1138" i="6"/>
  <c r="P1137" i="6"/>
  <c r="F1137" i="6"/>
  <c r="P1136" i="6"/>
  <c r="F1136" i="6"/>
  <c r="P1135" i="6"/>
  <c r="F1135" i="6"/>
  <c r="P1134" i="6"/>
  <c r="F1134" i="6"/>
  <c r="P1133" i="6"/>
  <c r="F1133" i="6"/>
  <c r="P1132" i="6"/>
  <c r="F1132" i="6"/>
  <c r="P1131" i="6"/>
  <c r="F1131" i="6"/>
  <c r="P1130" i="6"/>
  <c r="F1130" i="6"/>
  <c r="P1129" i="6"/>
  <c r="F1129" i="6"/>
  <c r="P1128" i="6"/>
  <c r="F1128" i="6"/>
  <c r="P1127" i="6"/>
  <c r="F1127" i="6"/>
  <c r="P1126" i="6"/>
  <c r="F1126" i="6"/>
  <c r="P1125" i="6"/>
  <c r="F1125" i="6"/>
  <c r="P1124" i="6"/>
  <c r="F1124" i="6"/>
  <c r="P1123" i="6"/>
  <c r="F1123" i="6"/>
  <c r="P1122" i="6"/>
  <c r="F1122" i="6"/>
  <c r="P1121" i="6"/>
  <c r="F1121" i="6"/>
  <c r="P1120" i="6"/>
  <c r="F1120" i="6"/>
  <c r="P1119" i="6"/>
  <c r="F1119" i="6"/>
  <c r="P1118" i="6"/>
  <c r="F1118" i="6"/>
  <c r="P1117" i="6"/>
  <c r="F1117" i="6"/>
  <c r="P1116" i="6"/>
  <c r="F1116" i="6"/>
  <c r="P1115" i="6"/>
  <c r="F1115" i="6"/>
  <c r="P1114" i="6"/>
  <c r="F1114" i="6"/>
  <c r="P1113" i="6"/>
  <c r="F1113" i="6"/>
  <c r="P1112" i="6"/>
  <c r="F1112" i="6"/>
  <c r="P1111" i="6"/>
  <c r="F1111" i="6"/>
  <c r="P1110" i="6"/>
  <c r="F1110" i="6"/>
  <c r="P1109" i="6"/>
  <c r="F1109" i="6"/>
  <c r="P1108" i="6"/>
  <c r="F1108" i="6"/>
  <c r="P1107" i="6"/>
  <c r="F1107" i="6"/>
  <c r="P1106" i="6"/>
  <c r="F1106" i="6"/>
  <c r="P1105" i="6"/>
  <c r="F1105" i="6"/>
  <c r="P1104" i="6"/>
  <c r="F1104" i="6"/>
  <c r="P1103" i="6"/>
  <c r="F1103" i="6"/>
  <c r="P1102" i="6"/>
  <c r="F1102" i="6"/>
  <c r="P1101" i="6"/>
  <c r="F1101" i="6"/>
  <c r="P1100" i="6"/>
  <c r="F1100" i="6"/>
  <c r="P1099" i="6"/>
  <c r="F1099" i="6"/>
  <c r="P1098" i="6"/>
  <c r="F1098" i="6"/>
  <c r="P1097" i="6"/>
  <c r="F1097" i="6"/>
  <c r="P1096" i="6"/>
  <c r="F1096" i="6"/>
  <c r="P1095" i="6"/>
  <c r="F1095" i="6"/>
  <c r="P1094" i="6"/>
  <c r="F1094" i="6"/>
  <c r="P1093" i="6"/>
  <c r="F1093" i="6"/>
  <c r="P1092" i="6"/>
  <c r="F1092" i="6"/>
  <c r="P1091" i="6"/>
  <c r="F1091" i="6"/>
  <c r="P1090" i="6"/>
  <c r="F1090" i="6"/>
  <c r="P1089" i="6"/>
  <c r="F1089" i="6"/>
  <c r="P1088" i="6"/>
  <c r="F1088" i="6"/>
  <c r="P1087" i="6"/>
  <c r="F1087" i="6"/>
  <c r="P1086" i="6"/>
  <c r="F1086" i="6"/>
  <c r="P1085" i="6"/>
  <c r="F1085" i="6"/>
  <c r="P1084" i="6"/>
  <c r="F1084" i="6"/>
  <c r="P1083" i="6"/>
  <c r="F1083" i="6"/>
  <c r="P1082" i="6"/>
  <c r="F1082" i="6"/>
  <c r="P1081" i="6"/>
  <c r="F1081" i="6"/>
  <c r="P1080" i="6"/>
  <c r="F1080" i="6"/>
  <c r="P1079" i="6"/>
  <c r="F1079" i="6"/>
  <c r="P1078" i="6"/>
  <c r="F1078" i="6"/>
  <c r="P1077" i="6"/>
  <c r="F1077" i="6"/>
  <c r="P1076" i="6"/>
  <c r="F1076" i="6"/>
  <c r="P1075" i="6"/>
  <c r="F1075" i="6"/>
  <c r="P1074" i="6"/>
  <c r="F1074" i="6"/>
  <c r="P1073" i="6"/>
  <c r="F1073" i="6"/>
  <c r="P1072" i="6"/>
  <c r="F1072" i="6"/>
  <c r="P1071" i="6"/>
  <c r="F1071" i="6"/>
  <c r="P1070" i="6"/>
  <c r="F1070" i="6"/>
  <c r="P1069" i="6"/>
  <c r="F1069" i="6"/>
  <c r="P1068" i="6"/>
  <c r="F1068" i="6"/>
  <c r="P1067" i="6"/>
  <c r="F1067" i="6"/>
  <c r="P1066" i="6"/>
  <c r="F1066" i="6"/>
  <c r="P1065" i="6"/>
  <c r="F1065" i="6"/>
  <c r="P1064" i="6"/>
  <c r="F1064" i="6"/>
  <c r="P1063" i="6"/>
  <c r="F1063" i="6"/>
  <c r="P1062" i="6"/>
  <c r="F1062" i="6"/>
  <c r="P1061" i="6"/>
  <c r="F1061" i="6"/>
  <c r="P1060" i="6"/>
  <c r="F1060" i="6"/>
  <c r="P1059" i="6"/>
  <c r="F1059" i="6"/>
  <c r="P1058" i="6"/>
  <c r="F1058" i="6"/>
  <c r="P1057" i="6"/>
  <c r="F1057" i="6"/>
  <c r="P1056" i="6"/>
  <c r="F1056" i="6"/>
  <c r="P1055" i="6"/>
  <c r="F1055" i="6"/>
  <c r="P1054" i="6"/>
  <c r="F1054" i="6"/>
  <c r="P1053" i="6"/>
  <c r="F1053" i="6"/>
  <c r="P1052" i="6"/>
  <c r="F1052" i="6"/>
  <c r="P1051" i="6"/>
  <c r="F1051" i="6"/>
  <c r="P1050" i="6"/>
  <c r="F1050" i="6"/>
  <c r="P1049" i="6"/>
  <c r="F1049" i="6"/>
  <c r="P1048" i="6"/>
  <c r="F1048" i="6"/>
  <c r="P1047" i="6"/>
  <c r="F1047" i="6"/>
  <c r="P1046" i="6"/>
  <c r="F1046" i="6"/>
  <c r="P1045" i="6"/>
  <c r="F1045" i="6"/>
  <c r="P1044" i="6"/>
  <c r="F1044" i="6"/>
  <c r="P1043" i="6"/>
  <c r="F1043" i="6"/>
  <c r="P1042" i="6"/>
  <c r="F1042" i="6"/>
  <c r="P1041" i="6"/>
  <c r="F1041" i="6"/>
  <c r="P1040" i="6"/>
  <c r="F1040" i="6"/>
  <c r="P1039" i="6"/>
  <c r="F1039" i="6"/>
  <c r="P1038" i="6"/>
  <c r="F1038" i="6"/>
  <c r="P1037" i="6"/>
  <c r="F1037" i="6"/>
  <c r="P1036" i="6"/>
  <c r="F1036" i="6"/>
  <c r="P1035" i="6"/>
  <c r="F1035" i="6"/>
  <c r="P1034" i="6"/>
  <c r="F1034" i="6"/>
  <c r="P1033" i="6"/>
  <c r="F1033" i="6"/>
  <c r="P1032" i="6"/>
  <c r="F1032" i="6"/>
  <c r="P1031" i="6"/>
  <c r="F1031" i="6"/>
  <c r="P1030" i="6"/>
  <c r="F1030" i="6"/>
  <c r="P1029" i="6"/>
  <c r="F1029" i="6"/>
  <c r="P1028" i="6"/>
  <c r="F1028" i="6"/>
  <c r="P1027" i="6"/>
  <c r="F1027" i="6"/>
  <c r="P1026" i="6"/>
  <c r="F1026" i="6"/>
  <c r="P1025" i="6"/>
  <c r="F1025" i="6"/>
  <c r="P1024" i="6"/>
  <c r="F1024" i="6"/>
  <c r="P1023" i="6"/>
  <c r="F1023" i="6"/>
  <c r="P1022" i="6"/>
  <c r="F1022" i="6"/>
  <c r="P1021" i="6"/>
  <c r="F1021" i="6"/>
  <c r="P1020" i="6"/>
  <c r="F1020" i="6"/>
  <c r="P1019" i="6"/>
  <c r="F1019" i="6"/>
  <c r="P1018" i="6"/>
  <c r="F1018" i="6"/>
  <c r="P1017" i="6"/>
  <c r="F1017" i="6"/>
  <c r="P1016" i="6"/>
  <c r="F1016" i="6"/>
  <c r="P1015" i="6"/>
  <c r="F1015" i="6"/>
  <c r="P1014" i="6"/>
  <c r="F1014" i="6"/>
  <c r="P1013" i="6"/>
  <c r="F1013" i="6"/>
  <c r="P1012" i="6"/>
  <c r="F1012" i="6"/>
  <c r="P1011" i="6"/>
  <c r="F1011" i="6"/>
  <c r="P1010" i="6"/>
  <c r="F1010" i="6"/>
  <c r="P1009" i="6"/>
  <c r="F1009" i="6"/>
  <c r="P1008" i="6"/>
  <c r="F1008" i="6"/>
  <c r="P1007" i="6"/>
  <c r="F1007" i="6"/>
  <c r="P1006" i="6"/>
  <c r="F1006" i="6"/>
  <c r="P1005" i="6"/>
  <c r="F1005" i="6"/>
  <c r="P1004" i="6"/>
  <c r="F1004" i="6"/>
  <c r="P1003" i="6"/>
  <c r="F1003" i="6"/>
  <c r="P1002" i="6"/>
  <c r="F1002" i="6"/>
  <c r="P1001" i="6"/>
  <c r="F1001" i="6"/>
  <c r="P1000" i="6"/>
  <c r="F1000" i="6"/>
  <c r="P999" i="6"/>
  <c r="F999" i="6"/>
  <c r="P998" i="6"/>
  <c r="F998" i="6"/>
  <c r="P997" i="6"/>
  <c r="F997" i="6"/>
  <c r="P996" i="6"/>
  <c r="F996" i="6"/>
  <c r="P995" i="6"/>
  <c r="F995" i="6"/>
  <c r="P994" i="6"/>
  <c r="F994" i="6"/>
  <c r="P993" i="6"/>
  <c r="F993" i="6"/>
  <c r="P992" i="6"/>
  <c r="F992" i="6"/>
  <c r="P991" i="6"/>
  <c r="F991" i="6"/>
  <c r="P990" i="6"/>
  <c r="F990" i="6"/>
  <c r="P989" i="6"/>
  <c r="F989" i="6"/>
  <c r="P988" i="6"/>
  <c r="F988" i="6"/>
  <c r="P987" i="6"/>
  <c r="F987" i="6"/>
  <c r="P986" i="6"/>
  <c r="F986" i="6"/>
  <c r="P985" i="6"/>
  <c r="F985" i="6"/>
  <c r="P984" i="6"/>
  <c r="F984" i="6"/>
  <c r="P983" i="6"/>
  <c r="F983" i="6"/>
  <c r="P982" i="6"/>
  <c r="F982" i="6"/>
  <c r="P981" i="6"/>
  <c r="F981" i="6"/>
  <c r="P980" i="6"/>
  <c r="F980" i="6"/>
  <c r="P979" i="6"/>
  <c r="F979" i="6"/>
  <c r="P978" i="6"/>
  <c r="F978" i="6"/>
  <c r="P977" i="6"/>
  <c r="F977" i="6"/>
  <c r="P976" i="6"/>
  <c r="F976" i="6"/>
  <c r="P975" i="6"/>
  <c r="F975" i="6"/>
  <c r="P974" i="6"/>
  <c r="F974" i="6"/>
  <c r="P973" i="6"/>
  <c r="F973" i="6"/>
  <c r="P972" i="6"/>
  <c r="F972" i="6"/>
  <c r="P971" i="6"/>
  <c r="F971" i="6"/>
  <c r="P970" i="6"/>
  <c r="F970" i="6"/>
  <c r="P969" i="6"/>
  <c r="F969" i="6"/>
  <c r="P968" i="6"/>
  <c r="F968" i="6"/>
  <c r="P967" i="6"/>
  <c r="F967" i="6"/>
  <c r="P966" i="6"/>
  <c r="F966" i="6"/>
  <c r="P965" i="6"/>
  <c r="F965" i="6"/>
  <c r="P964" i="6"/>
  <c r="F964" i="6"/>
  <c r="P963" i="6"/>
  <c r="F963" i="6"/>
  <c r="P962" i="6"/>
  <c r="F962" i="6"/>
  <c r="P961" i="6"/>
  <c r="F961" i="6"/>
  <c r="P960" i="6"/>
  <c r="F960" i="6"/>
  <c r="P959" i="6"/>
  <c r="F959" i="6"/>
  <c r="P958" i="6"/>
  <c r="F958" i="6"/>
  <c r="P957" i="6"/>
  <c r="F957" i="6"/>
  <c r="P956" i="6"/>
  <c r="F956" i="6"/>
  <c r="P955" i="6"/>
  <c r="F955" i="6"/>
  <c r="P954" i="6"/>
  <c r="F954" i="6"/>
  <c r="P953" i="6"/>
  <c r="F953" i="6"/>
  <c r="P952" i="6"/>
  <c r="F952" i="6"/>
  <c r="P951" i="6"/>
  <c r="F951" i="6"/>
  <c r="P950" i="6"/>
  <c r="F950" i="6"/>
  <c r="P949" i="6"/>
  <c r="F949" i="6"/>
  <c r="P948" i="6"/>
  <c r="F948" i="6"/>
  <c r="P947" i="6"/>
  <c r="F947" i="6"/>
  <c r="P946" i="6"/>
  <c r="F946" i="6"/>
  <c r="P945" i="6"/>
  <c r="F945" i="6"/>
  <c r="P944" i="6"/>
  <c r="F944" i="6"/>
  <c r="P943" i="6"/>
  <c r="F943" i="6"/>
  <c r="P942" i="6"/>
  <c r="F942" i="6"/>
  <c r="P941" i="6"/>
  <c r="F941" i="6"/>
  <c r="P940" i="6"/>
  <c r="F940" i="6"/>
  <c r="P939" i="6"/>
  <c r="F939" i="6"/>
  <c r="P938" i="6"/>
  <c r="F938" i="6"/>
  <c r="P937" i="6"/>
  <c r="F937" i="6"/>
  <c r="P936" i="6"/>
  <c r="F936" i="6"/>
  <c r="P935" i="6"/>
  <c r="F935" i="6"/>
  <c r="P934" i="6"/>
  <c r="F934" i="6"/>
  <c r="P933" i="6"/>
  <c r="F933" i="6"/>
  <c r="P932" i="6"/>
  <c r="F932" i="6"/>
  <c r="P931" i="6"/>
  <c r="F931" i="6"/>
  <c r="P930" i="6"/>
  <c r="F930" i="6"/>
  <c r="P929" i="6"/>
  <c r="F929" i="6"/>
  <c r="P928" i="6"/>
  <c r="F928" i="6"/>
  <c r="P927" i="6"/>
  <c r="F927" i="6"/>
  <c r="P926" i="6"/>
  <c r="F926" i="6"/>
  <c r="P925" i="6"/>
  <c r="F925" i="6"/>
  <c r="P924" i="6"/>
  <c r="F924" i="6"/>
  <c r="P923" i="6"/>
  <c r="F923" i="6"/>
  <c r="P922" i="6"/>
  <c r="F922" i="6"/>
  <c r="P921" i="6"/>
  <c r="F921" i="6"/>
  <c r="P920" i="6"/>
  <c r="F920" i="6"/>
  <c r="P919" i="6"/>
  <c r="F919" i="6"/>
  <c r="P918" i="6"/>
  <c r="F918" i="6"/>
  <c r="P917" i="6"/>
  <c r="F917" i="6"/>
  <c r="P916" i="6"/>
  <c r="F916" i="6"/>
  <c r="P915" i="6"/>
  <c r="F915" i="6"/>
  <c r="P914" i="6"/>
  <c r="F914" i="6"/>
  <c r="P913" i="6"/>
  <c r="F913" i="6"/>
  <c r="P912" i="6"/>
  <c r="F912" i="6"/>
  <c r="P911" i="6"/>
  <c r="F911" i="6"/>
  <c r="P910" i="6"/>
  <c r="F910" i="6"/>
  <c r="P909" i="6"/>
  <c r="F909" i="6"/>
  <c r="P908" i="6"/>
  <c r="F908" i="6"/>
  <c r="P907" i="6"/>
  <c r="F907" i="6"/>
  <c r="P906" i="6"/>
  <c r="F906" i="6"/>
  <c r="P905" i="6"/>
  <c r="F905" i="6"/>
  <c r="P904" i="6"/>
  <c r="F904" i="6"/>
  <c r="P903" i="6"/>
  <c r="F903" i="6"/>
  <c r="P902" i="6"/>
  <c r="F902" i="6"/>
  <c r="P901" i="6"/>
  <c r="F901" i="6"/>
  <c r="P900" i="6"/>
  <c r="F900" i="6"/>
  <c r="P899" i="6"/>
  <c r="F899" i="6"/>
  <c r="P898" i="6"/>
  <c r="F898" i="6"/>
  <c r="P897" i="6"/>
  <c r="F897" i="6"/>
  <c r="P896" i="6"/>
  <c r="F896" i="6"/>
  <c r="P895" i="6"/>
  <c r="F895" i="6"/>
  <c r="P894" i="6"/>
  <c r="F894" i="6"/>
  <c r="P893" i="6"/>
  <c r="F893" i="6"/>
  <c r="P892" i="6"/>
  <c r="F892" i="6"/>
  <c r="P891" i="6"/>
  <c r="F891" i="6"/>
  <c r="P890" i="6"/>
  <c r="F890" i="6"/>
  <c r="P889" i="6"/>
  <c r="F889" i="6"/>
  <c r="P888" i="6"/>
  <c r="F888" i="6"/>
  <c r="P887" i="6"/>
  <c r="F887" i="6"/>
  <c r="P886" i="6"/>
  <c r="F886" i="6"/>
  <c r="P885" i="6"/>
  <c r="F885" i="6"/>
  <c r="P884" i="6"/>
  <c r="F884" i="6"/>
  <c r="P883" i="6"/>
  <c r="F883" i="6"/>
  <c r="P882" i="6"/>
  <c r="F882" i="6"/>
  <c r="P881" i="6"/>
  <c r="F881" i="6"/>
  <c r="P880" i="6"/>
  <c r="F880" i="6"/>
  <c r="P879" i="6"/>
  <c r="F879" i="6"/>
  <c r="P878" i="6"/>
  <c r="F878" i="6"/>
  <c r="P877" i="6"/>
  <c r="F877" i="6"/>
  <c r="P876" i="6"/>
  <c r="F876" i="6"/>
  <c r="P875" i="6"/>
  <c r="F875" i="6"/>
  <c r="P874" i="6"/>
  <c r="F874" i="6"/>
  <c r="P873" i="6"/>
  <c r="F873" i="6"/>
  <c r="P872" i="6"/>
  <c r="F872" i="6"/>
  <c r="P871" i="6"/>
  <c r="F871" i="6"/>
  <c r="P870" i="6"/>
  <c r="F870" i="6"/>
  <c r="P869" i="6"/>
  <c r="F869" i="6"/>
  <c r="P868" i="6"/>
  <c r="F868" i="6"/>
  <c r="P867" i="6"/>
  <c r="F867" i="6"/>
  <c r="P866" i="6"/>
  <c r="F866" i="6"/>
  <c r="P865" i="6"/>
  <c r="F865" i="6"/>
  <c r="P864" i="6"/>
  <c r="F864" i="6"/>
  <c r="P863" i="6"/>
  <c r="F863" i="6"/>
  <c r="P862" i="6"/>
  <c r="F862" i="6"/>
  <c r="P861" i="6"/>
  <c r="F861" i="6"/>
  <c r="P860" i="6"/>
  <c r="F860" i="6"/>
  <c r="P859" i="6"/>
  <c r="F859" i="6"/>
  <c r="P858" i="6"/>
  <c r="F858" i="6"/>
  <c r="P857" i="6"/>
  <c r="F857" i="6"/>
  <c r="P856" i="6"/>
  <c r="F856" i="6"/>
  <c r="P855" i="6"/>
  <c r="F855" i="6"/>
  <c r="P854" i="6"/>
  <c r="F854" i="6"/>
  <c r="P853" i="6"/>
  <c r="F853" i="6"/>
  <c r="P852" i="6"/>
  <c r="F852" i="6"/>
  <c r="P851" i="6"/>
  <c r="F851" i="6"/>
  <c r="P850" i="6"/>
  <c r="F850" i="6"/>
  <c r="P849" i="6"/>
  <c r="F849" i="6"/>
  <c r="P848" i="6"/>
  <c r="F848" i="6"/>
  <c r="P847" i="6"/>
  <c r="F847" i="6"/>
  <c r="P846" i="6"/>
  <c r="F846" i="6"/>
  <c r="P845" i="6"/>
  <c r="F845" i="6"/>
  <c r="P844" i="6"/>
  <c r="F844" i="6"/>
  <c r="P843" i="6"/>
  <c r="F843" i="6"/>
  <c r="P842" i="6"/>
  <c r="F842" i="6"/>
  <c r="P841" i="6"/>
  <c r="F841" i="6"/>
  <c r="P840" i="6"/>
  <c r="F840" i="6"/>
  <c r="P839" i="6"/>
  <c r="F839" i="6"/>
  <c r="P838" i="6"/>
  <c r="F838" i="6"/>
  <c r="P837" i="6"/>
  <c r="F837" i="6"/>
  <c r="P836" i="6"/>
  <c r="F836" i="6"/>
  <c r="P835" i="6"/>
  <c r="F835" i="6"/>
  <c r="P834" i="6"/>
  <c r="F834" i="6"/>
  <c r="P833" i="6"/>
  <c r="F833" i="6"/>
  <c r="P832" i="6"/>
  <c r="F832" i="6"/>
  <c r="P831" i="6"/>
  <c r="F831" i="6"/>
  <c r="P830" i="6"/>
  <c r="F830" i="6"/>
  <c r="P829" i="6"/>
  <c r="F829" i="6"/>
  <c r="P828" i="6"/>
  <c r="F828" i="6"/>
  <c r="P827" i="6"/>
  <c r="F827" i="6"/>
  <c r="P826" i="6"/>
  <c r="F826" i="6"/>
  <c r="P825" i="6"/>
  <c r="F825" i="6"/>
  <c r="P824" i="6"/>
  <c r="F824" i="6"/>
  <c r="P823" i="6"/>
  <c r="F823" i="6"/>
  <c r="P822" i="6"/>
  <c r="F822" i="6"/>
  <c r="P821" i="6"/>
  <c r="F821" i="6"/>
  <c r="P820" i="6"/>
  <c r="F820" i="6"/>
  <c r="P819" i="6"/>
  <c r="F819" i="6"/>
  <c r="P818" i="6"/>
  <c r="F818" i="6"/>
  <c r="P817" i="6"/>
  <c r="F817" i="6"/>
  <c r="P816" i="6"/>
  <c r="F816" i="6"/>
  <c r="P815" i="6"/>
  <c r="F815" i="6"/>
  <c r="P814" i="6"/>
  <c r="F814" i="6"/>
  <c r="P813" i="6"/>
  <c r="F813" i="6"/>
  <c r="P812" i="6"/>
  <c r="F812" i="6"/>
  <c r="P811" i="6"/>
  <c r="F811" i="6"/>
  <c r="P810" i="6"/>
  <c r="F810" i="6"/>
  <c r="P809" i="6"/>
  <c r="F809" i="6"/>
  <c r="P808" i="6"/>
  <c r="F808" i="6"/>
  <c r="P807" i="6"/>
  <c r="F807" i="6"/>
  <c r="P806" i="6"/>
  <c r="F806" i="6"/>
  <c r="P805" i="6"/>
  <c r="F805" i="6"/>
  <c r="P804" i="6"/>
  <c r="F804" i="6"/>
  <c r="P803" i="6"/>
  <c r="F803" i="6"/>
  <c r="P802" i="6"/>
  <c r="F802" i="6"/>
  <c r="P801" i="6"/>
  <c r="F801" i="6"/>
  <c r="P800" i="6"/>
  <c r="F800" i="6"/>
  <c r="P799" i="6"/>
  <c r="F799" i="6"/>
  <c r="P798" i="6"/>
  <c r="F798" i="6"/>
  <c r="P797" i="6"/>
  <c r="F797" i="6"/>
  <c r="P796" i="6"/>
  <c r="F796" i="6"/>
  <c r="P795" i="6"/>
  <c r="F795" i="6"/>
  <c r="P794" i="6"/>
  <c r="F794" i="6"/>
  <c r="P793" i="6"/>
  <c r="F793" i="6"/>
  <c r="P792" i="6"/>
  <c r="F792" i="6"/>
  <c r="P791" i="6"/>
  <c r="F791" i="6"/>
  <c r="P790" i="6"/>
  <c r="F790" i="6"/>
  <c r="P789" i="6"/>
  <c r="F789" i="6"/>
  <c r="P788" i="6"/>
  <c r="F788" i="6"/>
  <c r="P787" i="6"/>
  <c r="F787" i="6"/>
  <c r="P786" i="6"/>
  <c r="F786" i="6"/>
  <c r="P785" i="6"/>
  <c r="F785" i="6"/>
  <c r="P784" i="6"/>
  <c r="F784" i="6"/>
  <c r="P783" i="6"/>
  <c r="F783" i="6"/>
  <c r="P782" i="6"/>
  <c r="F782" i="6"/>
  <c r="P781" i="6"/>
  <c r="F781" i="6"/>
  <c r="P780" i="6"/>
  <c r="F780" i="6"/>
  <c r="P779" i="6"/>
  <c r="F779" i="6"/>
  <c r="P778" i="6"/>
  <c r="F778" i="6"/>
  <c r="P777" i="6"/>
  <c r="F777" i="6"/>
  <c r="P776" i="6"/>
  <c r="F776" i="6"/>
  <c r="P775" i="6"/>
  <c r="F775" i="6"/>
  <c r="P774" i="6"/>
  <c r="F774" i="6"/>
  <c r="P773" i="6"/>
  <c r="F773" i="6"/>
  <c r="P772" i="6"/>
  <c r="F772" i="6"/>
  <c r="P771" i="6"/>
  <c r="F771" i="6"/>
  <c r="P770" i="6"/>
  <c r="F770" i="6"/>
  <c r="P769" i="6"/>
  <c r="F769" i="6"/>
  <c r="P768" i="6"/>
  <c r="F768" i="6"/>
  <c r="P767" i="6"/>
  <c r="F767" i="6"/>
  <c r="P766" i="6"/>
  <c r="F766" i="6"/>
  <c r="P765" i="6"/>
  <c r="F765" i="6"/>
  <c r="P764" i="6"/>
  <c r="F764" i="6"/>
  <c r="P763" i="6"/>
  <c r="F763" i="6"/>
  <c r="P762" i="6"/>
  <c r="F762" i="6"/>
  <c r="P761" i="6"/>
  <c r="F761" i="6"/>
  <c r="P760" i="6"/>
  <c r="F760" i="6"/>
  <c r="P759" i="6"/>
  <c r="F759" i="6"/>
  <c r="P758" i="6"/>
  <c r="F758" i="6"/>
  <c r="P757" i="6"/>
  <c r="F757" i="6"/>
  <c r="P756" i="6"/>
  <c r="F756" i="6"/>
  <c r="P755" i="6"/>
  <c r="F755" i="6"/>
  <c r="P754" i="6"/>
  <c r="F754" i="6"/>
  <c r="P753" i="6"/>
  <c r="F753" i="6"/>
  <c r="P752" i="6"/>
  <c r="F752" i="6"/>
  <c r="P751" i="6"/>
  <c r="F751" i="6"/>
  <c r="P750" i="6"/>
  <c r="F750" i="6"/>
  <c r="P749" i="6"/>
  <c r="F749" i="6"/>
  <c r="P748" i="6"/>
  <c r="F748" i="6"/>
  <c r="P747" i="6"/>
  <c r="F747" i="6"/>
  <c r="P746" i="6"/>
  <c r="F746" i="6"/>
  <c r="P745" i="6"/>
  <c r="F745" i="6"/>
  <c r="P744" i="6"/>
  <c r="F744" i="6"/>
  <c r="P743" i="6"/>
  <c r="F743" i="6"/>
  <c r="P742" i="6"/>
  <c r="F742" i="6"/>
  <c r="P741" i="6"/>
  <c r="F741" i="6"/>
  <c r="P740" i="6"/>
  <c r="F740" i="6"/>
  <c r="P739" i="6"/>
  <c r="F739" i="6"/>
  <c r="P738" i="6"/>
  <c r="F738" i="6"/>
  <c r="P737" i="6"/>
  <c r="F737" i="6"/>
  <c r="P736" i="6"/>
  <c r="F736" i="6"/>
  <c r="P735" i="6"/>
  <c r="F735" i="6"/>
  <c r="P734" i="6"/>
  <c r="F734" i="6"/>
  <c r="P733" i="6"/>
  <c r="F733" i="6"/>
  <c r="P732" i="6"/>
  <c r="F732" i="6"/>
  <c r="P731" i="6"/>
  <c r="F731" i="6"/>
  <c r="P730" i="6"/>
  <c r="F730" i="6"/>
  <c r="P729" i="6"/>
  <c r="F729" i="6"/>
  <c r="P728" i="6"/>
  <c r="F728" i="6"/>
  <c r="P727" i="6"/>
  <c r="F727" i="6"/>
  <c r="P726" i="6"/>
  <c r="F726" i="6"/>
  <c r="P725" i="6"/>
  <c r="F725" i="6"/>
  <c r="P724" i="6"/>
  <c r="F724" i="6"/>
  <c r="P723" i="6"/>
  <c r="F723" i="6"/>
  <c r="P722" i="6"/>
  <c r="F722" i="6"/>
  <c r="P721" i="6"/>
  <c r="F721" i="6"/>
  <c r="P720" i="6"/>
  <c r="F720" i="6"/>
  <c r="P719" i="6"/>
  <c r="F719" i="6"/>
  <c r="P718" i="6"/>
  <c r="F718" i="6"/>
  <c r="P717" i="6"/>
  <c r="F717" i="6"/>
  <c r="P716" i="6"/>
  <c r="F716" i="6"/>
  <c r="P715" i="6"/>
  <c r="F715" i="6"/>
  <c r="P714" i="6"/>
  <c r="F714" i="6"/>
  <c r="P713" i="6"/>
  <c r="F713" i="6"/>
  <c r="P712" i="6"/>
  <c r="F712" i="6"/>
  <c r="P711" i="6"/>
  <c r="F711" i="6"/>
  <c r="P710" i="6"/>
  <c r="F710" i="6"/>
  <c r="P709" i="6"/>
  <c r="F709" i="6"/>
  <c r="P708" i="6"/>
  <c r="F708" i="6"/>
  <c r="P707" i="6"/>
  <c r="F707" i="6"/>
  <c r="P706" i="6"/>
  <c r="F706" i="6"/>
  <c r="P705" i="6"/>
  <c r="F705" i="6"/>
  <c r="P704" i="6"/>
  <c r="F704" i="6"/>
  <c r="P703" i="6"/>
  <c r="F703" i="6"/>
  <c r="P702" i="6"/>
  <c r="F702" i="6"/>
  <c r="P701" i="6"/>
  <c r="F701" i="6"/>
  <c r="P700" i="6"/>
  <c r="F700" i="6"/>
  <c r="P699" i="6"/>
  <c r="F699" i="6"/>
  <c r="P698" i="6"/>
  <c r="F698" i="6"/>
  <c r="P697" i="6"/>
  <c r="F697" i="6"/>
  <c r="P696" i="6"/>
  <c r="F696" i="6"/>
  <c r="P695" i="6"/>
  <c r="F695" i="6"/>
  <c r="P694" i="6"/>
  <c r="F694" i="6"/>
  <c r="P693" i="6"/>
  <c r="F693" i="6"/>
  <c r="P692" i="6"/>
  <c r="F692" i="6"/>
  <c r="P691" i="6"/>
  <c r="F691" i="6"/>
  <c r="P690" i="6"/>
  <c r="F690" i="6"/>
  <c r="P689" i="6"/>
  <c r="F689" i="6"/>
  <c r="P688" i="6"/>
  <c r="F688" i="6"/>
  <c r="P687" i="6"/>
  <c r="F687" i="6"/>
  <c r="P686" i="6"/>
  <c r="F686" i="6"/>
  <c r="P685" i="6"/>
  <c r="F685" i="6"/>
  <c r="P684" i="6"/>
  <c r="F684" i="6"/>
  <c r="P683" i="6"/>
  <c r="F683" i="6"/>
  <c r="P682" i="6"/>
  <c r="F682" i="6"/>
  <c r="P681" i="6"/>
  <c r="F681" i="6"/>
  <c r="P680" i="6"/>
  <c r="F680" i="6"/>
  <c r="P679" i="6"/>
  <c r="F679" i="6"/>
  <c r="P678" i="6"/>
  <c r="F678" i="6"/>
  <c r="P677" i="6"/>
  <c r="F677" i="6"/>
  <c r="P676" i="6"/>
  <c r="F676" i="6"/>
  <c r="P675" i="6"/>
  <c r="F675" i="6"/>
  <c r="P674" i="6"/>
  <c r="F674" i="6"/>
  <c r="P673" i="6"/>
  <c r="F673" i="6"/>
  <c r="P672" i="6"/>
  <c r="F672" i="6"/>
  <c r="P671" i="6"/>
  <c r="F671" i="6"/>
  <c r="P670" i="6"/>
  <c r="F670" i="6"/>
  <c r="P669" i="6"/>
  <c r="F669" i="6"/>
  <c r="P668" i="6"/>
  <c r="F668" i="6"/>
  <c r="P667" i="6"/>
  <c r="F667" i="6"/>
  <c r="P666" i="6"/>
  <c r="F666" i="6"/>
  <c r="P665" i="6"/>
  <c r="F665" i="6"/>
  <c r="P664" i="6"/>
  <c r="F664" i="6"/>
  <c r="P663" i="6"/>
  <c r="F663" i="6"/>
  <c r="P662" i="6"/>
  <c r="F662" i="6"/>
  <c r="P661" i="6"/>
  <c r="F661" i="6"/>
  <c r="P660" i="6"/>
  <c r="F660" i="6"/>
  <c r="P659" i="6"/>
  <c r="F659" i="6"/>
  <c r="P658" i="6"/>
  <c r="F658" i="6"/>
  <c r="P657" i="6"/>
  <c r="F657" i="6"/>
  <c r="P656" i="6"/>
  <c r="F656" i="6"/>
  <c r="P655" i="6"/>
  <c r="F655" i="6"/>
  <c r="P654" i="6"/>
  <c r="F654" i="6"/>
  <c r="P653" i="6"/>
  <c r="F653" i="6"/>
  <c r="P652" i="6"/>
  <c r="F652" i="6"/>
  <c r="P651" i="6"/>
  <c r="F651" i="6"/>
  <c r="P650" i="6"/>
  <c r="F650" i="6"/>
  <c r="P649" i="6"/>
  <c r="F649" i="6"/>
  <c r="P648" i="6"/>
  <c r="F648" i="6"/>
  <c r="P647" i="6"/>
  <c r="F647" i="6"/>
  <c r="P646" i="6"/>
  <c r="F646" i="6"/>
  <c r="P645" i="6"/>
  <c r="F645" i="6"/>
  <c r="P644" i="6"/>
  <c r="F644" i="6"/>
  <c r="P643" i="6"/>
  <c r="F643" i="6"/>
  <c r="P642" i="6"/>
  <c r="F642" i="6"/>
  <c r="P641" i="6"/>
  <c r="F641" i="6"/>
  <c r="P640" i="6"/>
  <c r="F640" i="6"/>
  <c r="P639" i="6"/>
  <c r="F639" i="6"/>
  <c r="P638" i="6"/>
  <c r="F638" i="6"/>
  <c r="P637" i="6"/>
  <c r="F637" i="6"/>
  <c r="P636" i="6"/>
  <c r="F636" i="6"/>
  <c r="P635" i="6"/>
  <c r="F635" i="6"/>
  <c r="P634" i="6"/>
  <c r="F634" i="6"/>
  <c r="P633" i="6"/>
  <c r="F633" i="6"/>
  <c r="P632" i="6"/>
  <c r="F632" i="6"/>
  <c r="P631" i="6"/>
  <c r="F631" i="6"/>
  <c r="P630" i="6"/>
  <c r="F630" i="6"/>
  <c r="P629" i="6"/>
  <c r="F629" i="6"/>
  <c r="P628" i="6"/>
  <c r="F628" i="6"/>
  <c r="P627" i="6"/>
  <c r="F627" i="6"/>
  <c r="P626" i="6"/>
  <c r="F626" i="6"/>
  <c r="P625" i="6"/>
  <c r="F625" i="6"/>
  <c r="P624" i="6"/>
  <c r="F624" i="6"/>
  <c r="P623" i="6"/>
  <c r="F623" i="6"/>
  <c r="P622" i="6"/>
  <c r="F622" i="6"/>
  <c r="P621" i="6"/>
  <c r="F621" i="6"/>
  <c r="P620" i="6"/>
  <c r="F620" i="6"/>
  <c r="P619" i="6"/>
  <c r="F619" i="6"/>
  <c r="P618" i="6"/>
  <c r="F618" i="6"/>
  <c r="P617" i="6"/>
  <c r="F617" i="6"/>
  <c r="P616" i="6"/>
  <c r="F616" i="6"/>
  <c r="P615" i="6"/>
  <c r="F615" i="6"/>
  <c r="P614" i="6"/>
  <c r="F614" i="6"/>
  <c r="P613" i="6"/>
  <c r="F613" i="6"/>
  <c r="P612" i="6"/>
  <c r="F612" i="6"/>
  <c r="P611" i="6"/>
  <c r="F611" i="6"/>
  <c r="P610" i="6"/>
  <c r="F610" i="6"/>
  <c r="P609" i="6"/>
  <c r="F609" i="6"/>
  <c r="P608" i="6"/>
  <c r="F608" i="6"/>
  <c r="P607" i="6"/>
  <c r="F607" i="6"/>
  <c r="P606" i="6"/>
  <c r="F606" i="6"/>
  <c r="P605" i="6"/>
  <c r="F605" i="6"/>
  <c r="P604" i="6"/>
  <c r="F604" i="6"/>
  <c r="P603" i="6"/>
  <c r="F603" i="6"/>
  <c r="P602" i="6"/>
  <c r="F602" i="6"/>
  <c r="P601" i="6"/>
  <c r="F601" i="6"/>
  <c r="P600" i="6"/>
  <c r="F600" i="6"/>
  <c r="P599" i="6"/>
  <c r="F599" i="6"/>
  <c r="P598" i="6"/>
  <c r="F598" i="6"/>
  <c r="P597" i="6"/>
  <c r="F597" i="6"/>
  <c r="P596" i="6"/>
  <c r="F596" i="6"/>
  <c r="P595" i="6"/>
  <c r="F595" i="6"/>
  <c r="P594" i="6"/>
  <c r="F594" i="6"/>
  <c r="P593" i="6"/>
  <c r="F593" i="6"/>
  <c r="P592" i="6"/>
  <c r="F592" i="6"/>
  <c r="P591" i="6"/>
  <c r="F591" i="6"/>
  <c r="P590" i="6"/>
  <c r="F590" i="6"/>
  <c r="P589" i="6"/>
  <c r="F589" i="6"/>
  <c r="P588" i="6"/>
  <c r="F588" i="6"/>
  <c r="P587" i="6"/>
  <c r="F587" i="6"/>
  <c r="P586" i="6"/>
  <c r="F586" i="6"/>
  <c r="P585" i="6"/>
  <c r="F585" i="6"/>
  <c r="P584" i="6"/>
  <c r="F584" i="6"/>
  <c r="P583" i="6"/>
  <c r="F583" i="6"/>
  <c r="P582" i="6"/>
  <c r="F582" i="6"/>
  <c r="P581" i="6"/>
  <c r="F581" i="6"/>
  <c r="P580" i="6"/>
  <c r="F580" i="6"/>
  <c r="P579" i="6"/>
  <c r="F579" i="6"/>
  <c r="P578" i="6"/>
  <c r="F578" i="6"/>
  <c r="P577" i="6"/>
  <c r="F577" i="6"/>
  <c r="P576" i="6"/>
  <c r="F576" i="6"/>
  <c r="P575" i="6"/>
  <c r="F575" i="6"/>
  <c r="P574" i="6"/>
  <c r="F574" i="6"/>
  <c r="P573" i="6"/>
  <c r="F573" i="6"/>
  <c r="P572" i="6"/>
  <c r="F572" i="6"/>
  <c r="P571" i="6"/>
  <c r="F571" i="6"/>
  <c r="P570" i="6"/>
  <c r="F570" i="6"/>
  <c r="P569" i="6"/>
  <c r="F569" i="6"/>
  <c r="P568" i="6"/>
  <c r="F568" i="6"/>
  <c r="P567" i="6"/>
  <c r="F567" i="6"/>
  <c r="P566" i="6"/>
  <c r="F566" i="6"/>
  <c r="P565" i="6"/>
  <c r="F565" i="6"/>
  <c r="P564" i="6"/>
  <c r="F564" i="6"/>
  <c r="P563" i="6"/>
  <c r="F563" i="6"/>
  <c r="P562" i="6"/>
  <c r="F562" i="6"/>
  <c r="P561" i="6"/>
  <c r="F561" i="6"/>
  <c r="P560" i="6"/>
  <c r="F560" i="6"/>
  <c r="P559" i="6"/>
  <c r="F559" i="6"/>
  <c r="P558" i="6"/>
  <c r="F558" i="6"/>
  <c r="P557" i="6"/>
  <c r="F557" i="6"/>
  <c r="P556" i="6"/>
  <c r="F556" i="6"/>
  <c r="P555" i="6"/>
  <c r="F555" i="6"/>
  <c r="P554" i="6"/>
  <c r="F554" i="6"/>
  <c r="P553" i="6"/>
  <c r="F553" i="6"/>
  <c r="P552" i="6"/>
  <c r="F552" i="6"/>
  <c r="P551" i="6"/>
  <c r="F551" i="6"/>
  <c r="P550" i="6"/>
  <c r="F550" i="6"/>
  <c r="P549" i="6"/>
  <c r="F549" i="6"/>
  <c r="P548" i="6"/>
  <c r="F548" i="6"/>
  <c r="P547" i="6"/>
  <c r="F547" i="6"/>
  <c r="P546" i="6"/>
  <c r="F546" i="6"/>
  <c r="P545" i="6"/>
  <c r="F545" i="6"/>
  <c r="P544" i="6"/>
  <c r="F544" i="6"/>
  <c r="P543" i="6"/>
  <c r="F543" i="6"/>
  <c r="P542" i="6"/>
  <c r="F542" i="6"/>
  <c r="P541" i="6"/>
  <c r="M541" i="6"/>
  <c r="K541" i="6"/>
  <c r="F541" i="6"/>
  <c r="P540" i="6"/>
  <c r="M540" i="6"/>
  <c r="K540" i="6"/>
  <c r="F540" i="6"/>
  <c r="P539" i="6"/>
  <c r="M539" i="6"/>
  <c r="K539" i="6"/>
  <c r="F539" i="6"/>
  <c r="P538" i="6"/>
  <c r="M538" i="6"/>
  <c r="K538" i="6"/>
  <c r="F538" i="6"/>
  <c r="P537" i="6"/>
  <c r="M537" i="6"/>
  <c r="K537" i="6"/>
  <c r="F537" i="6"/>
  <c r="P536" i="6"/>
  <c r="M536" i="6"/>
  <c r="K536" i="6"/>
  <c r="F536" i="6"/>
  <c r="P535" i="6"/>
  <c r="M535" i="6"/>
  <c r="K535" i="6"/>
  <c r="F535" i="6"/>
  <c r="P534" i="6"/>
  <c r="M534" i="6"/>
  <c r="K534" i="6"/>
  <c r="F534" i="6"/>
  <c r="P533" i="6"/>
  <c r="M533" i="6"/>
  <c r="K533" i="6"/>
  <c r="F533" i="6"/>
  <c r="P532" i="6"/>
  <c r="M532" i="6"/>
  <c r="K532" i="6"/>
  <c r="F532" i="6"/>
  <c r="P531" i="6"/>
  <c r="M531" i="6"/>
  <c r="K531" i="6"/>
  <c r="F531" i="6"/>
  <c r="P530" i="6"/>
  <c r="M530" i="6"/>
  <c r="K530" i="6"/>
  <c r="F530" i="6"/>
  <c r="P529" i="6"/>
  <c r="M529" i="6"/>
  <c r="K529" i="6"/>
  <c r="F529" i="6"/>
  <c r="P528" i="6"/>
  <c r="M528" i="6"/>
  <c r="K528" i="6"/>
  <c r="F528" i="6"/>
  <c r="P527" i="6"/>
  <c r="M527" i="6"/>
  <c r="K527" i="6"/>
  <c r="F527" i="6"/>
  <c r="P526" i="6"/>
  <c r="M526" i="6"/>
  <c r="K526" i="6"/>
  <c r="F526" i="6"/>
  <c r="P525" i="6"/>
  <c r="M525" i="6"/>
  <c r="K525" i="6"/>
  <c r="F525" i="6"/>
  <c r="P524" i="6"/>
  <c r="M524" i="6"/>
  <c r="K524" i="6"/>
  <c r="F524" i="6"/>
  <c r="P523" i="6"/>
  <c r="M523" i="6"/>
  <c r="K523" i="6"/>
  <c r="F523" i="6"/>
  <c r="P522" i="6"/>
  <c r="M522" i="6"/>
  <c r="K522" i="6"/>
  <c r="F522" i="6"/>
  <c r="P521" i="6"/>
  <c r="M521" i="6"/>
  <c r="K521" i="6"/>
  <c r="F521" i="6"/>
  <c r="P520" i="6"/>
  <c r="M520" i="6"/>
  <c r="K520" i="6"/>
  <c r="F520" i="6"/>
  <c r="P519" i="6"/>
  <c r="M519" i="6"/>
  <c r="K519" i="6"/>
  <c r="F519" i="6"/>
  <c r="P518" i="6"/>
  <c r="M518" i="6"/>
  <c r="K518" i="6"/>
  <c r="F518" i="6"/>
  <c r="P517" i="6"/>
  <c r="M517" i="6"/>
  <c r="K517" i="6"/>
  <c r="F517" i="6"/>
  <c r="P516" i="6"/>
  <c r="M516" i="6"/>
  <c r="K516" i="6"/>
  <c r="F516" i="6"/>
  <c r="P515" i="6"/>
  <c r="M515" i="6"/>
  <c r="K515" i="6"/>
  <c r="F515" i="6"/>
  <c r="P514" i="6"/>
  <c r="M514" i="6"/>
  <c r="K514" i="6"/>
  <c r="F514" i="6"/>
  <c r="P513" i="6"/>
  <c r="M513" i="6"/>
  <c r="K513" i="6"/>
  <c r="F513" i="6"/>
  <c r="P512" i="6"/>
  <c r="M512" i="6"/>
  <c r="K512" i="6"/>
  <c r="F512" i="6"/>
  <c r="P511" i="6"/>
  <c r="M511" i="6"/>
  <c r="K511" i="6"/>
  <c r="F511" i="6"/>
  <c r="P510" i="6"/>
  <c r="M510" i="6"/>
  <c r="K510" i="6"/>
  <c r="F510" i="6"/>
  <c r="P509" i="6"/>
  <c r="M509" i="6"/>
  <c r="K509" i="6"/>
  <c r="F509" i="6"/>
  <c r="P508" i="6"/>
  <c r="M508" i="6"/>
  <c r="K508" i="6"/>
  <c r="F508" i="6"/>
  <c r="P507" i="6"/>
  <c r="M507" i="6"/>
  <c r="K507" i="6"/>
  <c r="F507" i="6"/>
  <c r="P506" i="6"/>
  <c r="M506" i="6"/>
  <c r="K506" i="6"/>
  <c r="F506" i="6"/>
  <c r="P505" i="6"/>
  <c r="M505" i="6"/>
  <c r="K505" i="6"/>
  <c r="F505" i="6"/>
  <c r="P504" i="6"/>
  <c r="M504" i="6"/>
  <c r="K504" i="6"/>
  <c r="F504" i="6"/>
  <c r="P503" i="6"/>
  <c r="M503" i="6"/>
  <c r="K503" i="6"/>
  <c r="F503" i="6"/>
  <c r="P502" i="6"/>
  <c r="M502" i="6"/>
  <c r="K502" i="6"/>
  <c r="F502" i="6"/>
  <c r="P501" i="6"/>
  <c r="M501" i="6"/>
  <c r="K501" i="6"/>
  <c r="F501" i="6"/>
  <c r="P500" i="6"/>
  <c r="M500" i="6"/>
  <c r="K500" i="6"/>
  <c r="F500" i="6"/>
  <c r="P499" i="6"/>
  <c r="M499" i="6"/>
  <c r="K499" i="6"/>
  <c r="F499" i="6"/>
  <c r="P498" i="6"/>
  <c r="M498" i="6"/>
  <c r="K498" i="6"/>
  <c r="F498" i="6"/>
  <c r="P497" i="6"/>
  <c r="M497" i="6"/>
  <c r="K497" i="6"/>
  <c r="F497" i="6"/>
  <c r="P496" i="6"/>
  <c r="M496" i="6"/>
  <c r="K496" i="6"/>
  <c r="F496" i="6"/>
  <c r="P495" i="6"/>
  <c r="M495" i="6"/>
  <c r="K495" i="6"/>
  <c r="F495" i="6"/>
  <c r="P494" i="6"/>
  <c r="M494" i="6"/>
  <c r="K494" i="6"/>
  <c r="F494" i="6"/>
  <c r="P493" i="6"/>
  <c r="M493" i="6"/>
  <c r="K493" i="6"/>
  <c r="F493" i="6"/>
  <c r="P492" i="6"/>
  <c r="M492" i="6"/>
  <c r="K492" i="6"/>
  <c r="F492" i="6"/>
  <c r="P491" i="6"/>
  <c r="M491" i="6"/>
  <c r="K491" i="6"/>
  <c r="F491" i="6"/>
  <c r="P490" i="6"/>
  <c r="M490" i="6"/>
  <c r="K490" i="6"/>
  <c r="F490" i="6"/>
  <c r="P489" i="6"/>
  <c r="M489" i="6"/>
  <c r="K489" i="6"/>
  <c r="F489" i="6"/>
  <c r="P488" i="6"/>
  <c r="M488" i="6"/>
  <c r="K488" i="6"/>
  <c r="F488" i="6"/>
  <c r="P487" i="6"/>
  <c r="M487" i="6"/>
  <c r="K487" i="6"/>
  <c r="F487" i="6"/>
  <c r="P486" i="6"/>
  <c r="M486" i="6"/>
  <c r="K486" i="6"/>
  <c r="F486" i="6"/>
  <c r="P485" i="6"/>
  <c r="M485" i="6"/>
  <c r="K485" i="6"/>
  <c r="F485" i="6"/>
  <c r="P484" i="6"/>
  <c r="M484" i="6"/>
  <c r="K484" i="6"/>
  <c r="F484" i="6"/>
  <c r="P483" i="6"/>
  <c r="M483" i="6"/>
  <c r="K483" i="6"/>
  <c r="F483" i="6"/>
  <c r="P482" i="6"/>
  <c r="M482" i="6"/>
  <c r="K482" i="6"/>
  <c r="F482" i="6"/>
  <c r="P481" i="6"/>
  <c r="M481" i="6"/>
  <c r="K481" i="6"/>
  <c r="F481" i="6"/>
  <c r="P480" i="6"/>
  <c r="M480" i="6"/>
  <c r="K480" i="6"/>
  <c r="F480" i="6"/>
  <c r="P479" i="6"/>
  <c r="M479" i="6"/>
  <c r="K479" i="6"/>
  <c r="F479" i="6"/>
  <c r="P478" i="6"/>
  <c r="M478" i="6"/>
  <c r="K478" i="6"/>
  <c r="F478" i="6"/>
  <c r="P477" i="6"/>
  <c r="M477" i="6"/>
  <c r="K477" i="6"/>
  <c r="F477" i="6"/>
  <c r="P476" i="6"/>
  <c r="M476" i="6"/>
  <c r="K476" i="6"/>
  <c r="F476" i="6"/>
  <c r="P475" i="6"/>
  <c r="M475" i="6"/>
  <c r="K475" i="6"/>
  <c r="F475" i="6"/>
  <c r="P474" i="6"/>
  <c r="M474" i="6"/>
  <c r="K474" i="6"/>
  <c r="F474" i="6"/>
  <c r="P473" i="6"/>
  <c r="M473" i="6"/>
  <c r="K473" i="6"/>
  <c r="F473" i="6"/>
  <c r="P472" i="6"/>
  <c r="M472" i="6"/>
  <c r="K472" i="6"/>
  <c r="F472" i="6"/>
  <c r="P471" i="6"/>
  <c r="M471" i="6"/>
  <c r="K471" i="6"/>
  <c r="F471" i="6"/>
  <c r="P470" i="6"/>
  <c r="M470" i="6"/>
  <c r="K470" i="6"/>
  <c r="F470" i="6"/>
  <c r="P469" i="6"/>
  <c r="M469" i="6"/>
  <c r="K469" i="6"/>
  <c r="F469" i="6"/>
  <c r="P468" i="6"/>
  <c r="M468" i="6"/>
  <c r="K468" i="6"/>
  <c r="F468" i="6"/>
  <c r="P467" i="6"/>
  <c r="M467" i="6"/>
  <c r="K467" i="6"/>
  <c r="F467" i="6"/>
  <c r="P466" i="6"/>
  <c r="M466" i="6"/>
  <c r="K466" i="6"/>
  <c r="F466" i="6"/>
  <c r="P465" i="6"/>
  <c r="M465" i="6"/>
  <c r="K465" i="6"/>
  <c r="F465" i="6"/>
  <c r="P464" i="6"/>
  <c r="M464" i="6"/>
  <c r="K464" i="6"/>
  <c r="F464" i="6"/>
  <c r="P463" i="6"/>
  <c r="M463" i="6"/>
  <c r="K463" i="6"/>
  <c r="F463" i="6"/>
  <c r="P462" i="6"/>
  <c r="M462" i="6"/>
  <c r="K462" i="6"/>
  <c r="F462" i="6"/>
  <c r="P461" i="6"/>
  <c r="M461" i="6"/>
  <c r="K461" i="6"/>
  <c r="F461" i="6"/>
  <c r="P460" i="6"/>
  <c r="M460" i="6"/>
  <c r="K460" i="6"/>
  <c r="F460" i="6"/>
  <c r="P459" i="6"/>
  <c r="M459" i="6"/>
  <c r="K459" i="6"/>
  <c r="F459" i="6"/>
  <c r="P458" i="6"/>
  <c r="M458" i="6"/>
  <c r="K458" i="6"/>
  <c r="F458" i="6"/>
  <c r="P457" i="6"/>
  <c r="M457" i="6"/>
  <c r="K457" i="6"/>
  <c r="F457" i="6"/>
  <c r="P456" i="6"/>
  <c r="M456" i="6"/>
  <c r="K456" i="6"/>
  <c r="F456" i="6"/>
  <c r="P455" i="6"/>
  <c r="M455" i="6"/>
  <c r="K455" i="6"/>
  <c r="F455" i="6"/>
  <c r="P454" i="6"/>
  <c r="M454" i="6"/>
  <c r="K454" i="6"/>
  <c r="F454" i="6"/>
  <c r="P453" i="6"/>
  <c r="M453" i="6"/>
  <c r="K453" i="6"/>
  <c r="F453" i="6"/>
  <c r="P452" i="6"/>
  <c r="M452" i="6"/>
  <c r="K452" i="6"/>
  <c r="F452" i="6"/>
  <c r="P451" i="6"/>
  <c r="M451" i="6"/>
  <c r="K451" i="6"/>
  <c r="F451" i="6"/>
  <c r="P450" i="6"/>
  <c r="M450" i="6"/>
  <c r="K450" i="6"/>
  <c r="F450" i="6"/>
  <c r="P449" i="6"/>
  <c r="M449" i="6"/>
  <c r="K449" i="6"/>
  <c r="F449" i="6"/>
  <c r="P448" i="6"/>
  <c r="M448" i="6"/>
  <c r="K448" i="6"/>
  <c r="F448" i="6"/>
  <c r="P447" i="6"/>
  <c r="M447" i="6"/>
  <c r="K447" i="6"/>
  <c r="F447" i="6"/>
  <c r="P446" i="6"/>
  <c r="M446" i="6"/>
  <c r="K446" i="6"/>
  <c r="F446" i="6"/>
  <c r="P445" i="6"/>
  <c r="M445" i="6"/>
  <c r="K445" i="6"/>
  <c r="F445" i="6"/>
  <c r="P444" i="6"/>
  <c r="M444" i="6"/>
  <c r="K444" i="6"/>
  <c r="F444" i="6"/>
  <c r="P443" i="6"/>
  <c r="M443" i="6"/>
  <c r="K443" i="6"/>
  <c r="F443" i="6"/>
  <c r="P442" i="6"/>
  <c r="M442" i="6"/>
  <c r="K442" i="6"/>
  <c r="F442" i="6"/>
  <c r="P441" i="6"/>
  <c r="M441" i="6"/>
  <c r="K441" i="6"/>
  <c r="F441" i="6"/>
  <c r="P440" i="6"/>
  <c r="M440" i="6"/>
  <c r="K440" i="6"/>
  <c r="F440" i="6"/>
  <c r="P439" i="6"/>
  <c r="M439" i="6"/>
  <c r="K439" i="6"/>
  <c r="F439" i="6"/>
  <c r="P438" i="6"/>
  <c r="M438" i="6"/>
  <c r="K438" i="6"/>
  <c r="F438" i="6"/>
  <c r="P437" i="6"/>
  <c r="M437" i="6"/>
  <c r="K437" i="6"/>
  <c r="F437" i="6"/>
  <c r="P436" i="6"/>
  <c r="M436" i="6"/>
  <c r="K436" i="6"/>
  <c r="F436" i="6"/>
  <c r="P435" i="6"/>
  <c r="M435" i="6"/>
  <c r="K435" i="6"/>
  <c r="F435" i="6"/>
  <c r="P434" i="6"/>
  <c r="M434" i="6"/>
  <c r="K434" i="6"/>
  <c r="F434" i="6"/>
  <c r="P433" i="6"/>
  <c r="M433" i="6"/>
  <c r="K433" i="6"/>
  <c r="F433" i="6"/>
  <c r="P432" i="6"/>
  <c r="M432" i="6"/>
  <c r="K432" i="6"/>
  <c r="F432" i="6"/>
  <c r="P431" i="6"/>
  <c r="M431" i="6"/>
  <c r="K431" i="6"/>
  <c r="F431" i="6"/>
  <c r="P430" i="6"/>
  <c r="M430" i="6"/>
  <c r="K430" i="6"/>
  <c r="F430" i="6"/>
  <c r="P429" i="6"/>
  <c r="M429" i="6"/>
  <c r="K429" i="6"/>
  <c r="F429" i="6"/>
  <c r="P428" i="6"/>
  <c r="M428" i="6"/>
  <c r="K428" i="6"/>
  <c r="F428" i="6"/>
  <c r="P427" i="6"/>
  <c r="M427" i="6"/>
  <c r="K427" i="6"/>
  <c r="F427" i="6"/>
  <c r="P426" i="6"/>
  <c r="M426" i="6"/>
  <c r="K426" i="6"/>
  <c r="F426" i="6"/>
  <c r="P425" i="6"/>
  <c r="M425" i="6"/>
  <c r="K425" i="6"/>
  <c r="F425" i="6"/>
  <c r="P424" i="6"/>
  <c r="M424" i="6"/>
  <c r="K424" i="6"/>
  <c r="F424" i="6"/>
  <c r="P423" i="6"/>
  <c r="M423" i="6"/>
  <c r="K423" i="6"/>
  <c r="F423" i="6"/>
  <c r="P422" i="6"/>
  <c r="M422" i="6"/>
  <c r="K422" i="6"/>
  <c r="F422" i="6"/>
  <c r="P421" i="6"/>
  <c r="M421" i="6"/>
  <c r="K421" i="6"/>
  <c r="F421" i="6"/>
  <c r="P420" i="6"/>
  <c r="M420" i="6"/>
  <c r="K420" i="6"/>
  <c r="F420" i="6"/>
  <c r="P419" i="6"/>
  <c r="M419" i="6"/>
  <c r="K419" i="6"/>
  <c r="F419" i="6"/>
  <c r="P418" i="6"/>
  <c r="M418" i="6"/>
  <c r="K418" i="6"/>
  <c r="F418" i="6"/>
  <c r="P417" i="6"/>
  <c r="M417" i="6"/>
  <c r="K417" i="6"/>
  <c r="F417" i="6"/>
  <c r="P416" i="6"/>
  <c r="M416" i="6"/>
  <c r="K416" i="6"/>
  <c r="F416" i="6"/>
  <c r="P415" i="6"/>
  <c r="M415" i="6"/>
  <c r="K415" i="6"/>
  <c r="F415" i="6"/>
  <c r="P414" i="6"/>
  <c r="M414" i="6"/>
  <c r="K414" i="6"/>
  <c r="F414" i="6"/>
  <c r="P413" i="6"/>
  <c r="M413" i="6"/>
  <c r="K413" i="6"/>
  <c r="F413" i="6"/>
  <c r="P412" i="6"/>
  <c r="M412" i="6"/>
  <c r="K412" i="6"/>
  <c r="F412" i="6"/>
  <c r="P411" i="6"/>
  <c r="M411" i="6"/>
  <c r="K411" i="6"/>
  <c r="F411" i="6"/>
  <c r="P410" i="6"/>
  <c r="M410" i="6"/>
  <c r="K410" i="6"/>
  <c r="F410" i="6"/>
  <c r="P409" i="6"/>
  <c r="M409" i="6"/>
  <c r="K409" i="6"/>
  <c r="F409" i="6"/>
  <c r="P408" i="6"/>
  <c r="M408" i="6"/>
  <c r="K408" i="6"/>
  <c r="F408" i="6"/>
  <c r="P407" i="6"/>
  <c r="M407" i="6"/>
  <c r="K407" i="6"/>
  <c r="F407" i="6"/>
  <c r="P406" i="6"/>
  <c r="M406" i="6"/>
  <c r="K406" i="6"/>
  <c r="F406" i="6"/>
  <c r="P405" i="6"/>
  <c r="M405" i="6"/>
  <c r="K405" i="6"/>
  <c r="F405" i="6"/>
  <c r="P404" i="6"/>
  <c r="M404" i="6"/>
  <c r="K404" i="6"/>
  <c r="F404" i="6"/>
  <c r="P403" i="6"/>
  <c r="M403" i="6"/>
  <c r="K403" i="6"/>
  <c r="F403" i="6"/>
  <c r="P402" i="6"/>
  <c r="M402" i="6"/>
  <c r="K402" i="6"/>
  <c r="F402" i="6"/>
  <c r="P401" i="6"/>
  <c r="M401" i="6"/>
  <c r="K401" i="6"/>
  <c r="F401" i="6"/>
  <c r="P400" i="6"/>
  <c r="M400" i="6"/>
  <c r="K400" i="6"/>
  <c r="F400" i="6"/>
  <c r="P399" i="6"/>
  <c r="M399" i="6"/>
  <c r="K399" i="6"/>
  <c r="F399" i="6"/>
  <c r="P398" i="6"/>
  <c r="M398" i="6"/>
  <c r="K398" i="6"/>
  <c r="F398" i="6"/>
  <c r="P397" i="6"/>
  <c r="M397" i="6"/>
  <c r="K397" i="6"/>
  <c r="F397" i="6"/>
  <c r="P396" i="6"/>
  <c r="M396" i="6"/>
  <c r="K396" i="6"/>
  <c r="F396" i="6"/>
  <c r="P395" i="6"/>
  <c r="M395" i="6"/>
  <c r="K395" i="6"/>
  <c r="F395" i="6"/>
  <c r="P394" i="6"/>
  <c r="M394" i="6"/>
  <c r="K394" i="6"/>
  <c r="F394" i="6"/>
  <c r="P393" i="6"/>
  <c r="M393" i="6"/>
  <c r="K393" i="6"/>
  <c r="F393" i="6"/>
  <c r="P392" i="6"/>
  <c r="M392" i="6"/>
  <c r="K392" i="6"/>
  <c r="F392" i="6"/>
  <c r="P391" i="6"/>
  <c r="M391" i="6"/>
  <c r="K391" i="6"/>
  <c r="F391" i="6"/>
  <c r="P390" i="6"/>
  <c r="M390" i="6"/>
  <c r="K390" i="6"/>
  <c r="F390" i="6"/>
  <c r="P389" i="6"/>
  <c r="M389" i="6"/>
  <c r="K389" i="6"/>
  <c r="F389" i="6"/>
  <c r="P388" i="6"/>
  <c r="M388" i="6"/>
  <c r="K388" i="6"/>
  <c r="F388" i="6"/>
  <c r="P387" i="6"/>
  <c r="M387" i="6"/>
  <c r="K387" i="6"/>
  <c r="F387" i="6"/>
  <c r="P386" i="6"/>
  <c r="M386" i="6"/>
  <c r="K386" i="6"/>
  <c r="F386" i="6"/>
  <c r="P385" i="6"/>
  <c r="M385" i="6"/>
  <c r="K385" i="6"/>
  <c r="F385" i="6"/>
  <c r="P384" i="6"/>
  <c r="M384" i="6"/>
  <c r="K384" i="6"/>
  <c r="F384" i="6"/>
  <c r="P383" i="6"/>
  <c r="M383" i="6"/>
  <c r="K383" i="6"/>
  <c r="F383" i="6"/>
  <c r="P382" i="6"/>
  <c r="M382" i="6"/>
  <c r="K382" i="6"/>
  <c r="F382" i="6"/>
  <c r="P381" i="6"/>
  <c r="M381" i="6"/>
  <c r="K381" i="6"/>
  <c r="F381" i="6"/>
  <c r="P380" i="6"/>
  <c r="M380" i="6"/>
  <c r="K380" i="6"/>
  <c r="F380" i="6"/>
  <c r="P379" i="6"/>
  <c r="M379" i="6"/>
  <c r="K379" i="6"/>
  <c r="F379" i="6"/>
  <c r="P378" i="6"/>
  <c r="M378" i="6"/>
  <c r="K378" i="6"/>
  <c r="F378" i="6"/>
  <c r="P377" i="6"/>
  <c r="M377" i="6"/>
  <c r="K377" i="6"/>
  <c r="F377" i="6"/>
  <c r="P376" i="6"/>
  <c r="M376" i="6"/>
  <c r="K376" i="6"/>
  <c r="F376" i="6"/>
  <c r="P375" i="6"/>
  <c r="M375" i="6"/>
  <c r="K375" i="6"/>
  <c r="F375" i="6"/>
  <c r="P374" i="6"/>
  <c r="M374" i="6"/>
  <c r="K374" i="6"/>
  <c r="F374" i="6"/>
  <c r="P373" i="6"/>
  <c r="M373" i="6"/>
  <c r="K373" i="6"/>
  <c r="F373" i="6"/>
  <c r="P372" i="6"/>
  <c r="M372" i="6"/>
  <c r="K372" i="6"/>
  <c r="F372" i="6"/>
  <c r="P371" i="6"/>
  <c r="M371" i="6"/>
  <c r="K371" i="6"/>
  <c r="F371" i="6"/>
  <c r="P370" i="6"/>
  <c r="M370" i="6"/>
  <c r="K370" i="6"/>
  <c r="F370" i="6"/>
  <c r="P369" i="6"/>
  <c r="M369" i="6"/>
  <c r="K369" i="6"/>
  <c r="F369" i="6"/>
  <c r="P368" i="6"/>
  <c r="M368" i="6"/>
  <c r="K368" i="6"/>
  <c r="F368" i="6"/>
  <c r="P367" i="6"/>
  <c r="M367" i="6"/>
  <c r="K367" i="6"/>
  <c r="F367" i="6"/>
  <c r="P366" i="6"/>
  <c r="M366" i="6"/>
  <c r="K366" i="6"/>
  <c r="F366" i="6"/>
  <c r="P365" i="6"/>
  <c r="M365" i="6"/>
  <c r="K365" i="6"/>
  <c r="F365" i="6"/>
  <c r="P364" i="6"/>
  <c r="M364" i="6"/>
  <c r="K364" i="6"/>
  <c r="F364" i="6"/>
  <c r="P363" i="6"/>
  <c r="M363" i="6"/>
  <c r="K363" i="6"/>
  <c r="F363" i="6"/>
  <c r="P362" i="6"/>
  <c r="M362" i="6"/>
  <c r="K362" i="6"/>
  <c r="F362" i="6"/>
  <c r="P361" i="6"/>
  <c r="M361" i="6"/>
  <c r="K361" i="6"/>
  <c r="F361" i="6"/>
  <c r="P360" i="6"/>
  <c r="M360" i="6"/>
  <c r="K360" i="6"/>
  <c r="F360" i="6"/>
  <c r="P359" i="6"/>
  <c r="M359" i="6"/>
  <c r="K359" i="6"/>
  <c r="F359" i="6"/>
  <c r="P358" i="6"/>
  <c r="M358" i="6"/>
  <c r="K358" i="6"/>
  <c r="F358" i="6"/>
  <c r="P357" i="6"/>
  <c r="M357" i="6"/>
  <c r="K357" i="6"/>
  <c r="F357" i="6"/>
  <c r="P356" i="6"/>
  <c r="M356" i="6"/>
  <c r="K356" i="6"/>
  <c r="F356" i="6"/>
  <c r="P355" i="6"/>
  <c r="M355" i="6"/>
  <c r="K355" i="6"/>
  <c r="F355" i="6"/>
  <c r="P354" i="6"/>
  <c r="M354" i="6"/>
  <c r="K354" i="6"/>
  <c r="F354" i="6"/>
  <c r="P353" i="6"/>
  <c r="M353" i="6"/>
  <c r="K353" i="6"/>
  <c r="F353" i="6"/>
  <c r="P352" i="6"/>
  <c r="M352" i="6"/>
  <c r="K352" i="6"/>
  <c r="F352" i="6"/>
  <c r="P351" i="6"/>
  <c r="M351" i="6"/>
  <c r="K351" i="6"/>
  <c r="F351" i="6"/>
  <c r="P350" i="6"/>
  <c r="M350" i="6"/>
  <c r="K350" i="6"/>
  <c r="F350" i="6"/>
  <c r="P349" i="6"/>
  <c r="M349" i="6"/>
  <c r="K349" i="6"/>
  <c r="F349" i="6"/>
  <c r="P348" i="6"/>
  <c r="M348" i="6"/>
  <c r="K348" i="6"/>
  <c r="F348" i="6"/>
  <c r="P347" i="6"/>
  <c r="M347" i="6"/>
  <c r="K347" i="6"/>
  <c r="F347" i="6"/>
  <c r="P346" i="6"/>
  <c r="M346" i="6"/>
  <c r="K346" i="6"/>
  <c r="F346" i="6"/>
  <c r="P345" i="6"/>
  <c r="M345" i="6"/>
  <c r="K345" i="6"/>
  <c r="F345" i="6"/>
  <c r="P344" i="6"/>
  <c r="M344" i="6"/>
  <c r="K344" i="6"/>
  <c r="F344" i="6"/>
  <c r="P343" i="6"/>
  <c r="M343" i="6"/>
  <c r="K343" i="6"/>
  <c r="F343" i="6"/>
  <c r="P342" i="6"/>
  <c r="M342" i="6"/>
  <c r="K342" i="6"/>
  <c r="F342" i="6"/>
  <c r="P341" i="6"/>
  <c r="M341" i="6"/>
  <c r="K341" i="6"/>
  <c r="F341" i="6"/>
  <c r="P340" i="6"/>
  <c r="M340" i="6"/>
  <c r="K340" i="6"/>
  <c r="F340" i="6"/>
  <c r="P339" i="6"/>
  <c r="M339" i="6"/>
  <c r="K339" i="6"/>
  <c r="F339" i="6"/>
  <c r="P338" i="6"/>
  <c r="M338" i="6"/>
  <c r="K338" i="6"/>
  <c r="F338" i="6"/>
  <c r="P337" i="6"/>
  <c r="M337" i="6"/>
  <c r="K337" i="6"/>
  <c r="F337" i="6"/>
  <c r="P336" i="6"/>
  <c r="M336" i="6"/>
  <c r="K336" i="6"/>
  <c r="F336" i="6"/>
  <c r="P335" i="6"/>
  <c r="M335" i="6"/>
  <c r="K335" i="6"/>
  <c r="F335" i="6"/>
  <c r="P334" i="6"/>
  <c r="M334" i="6"/>
  <c r="K334" i="6"/>
  <c r="F334" i="6"/>
  <c r="P333" i="6"/>
  <c r="M333" i="6"/>
  <c r="K333" i="6"/>
  <c r="F333" i="6"/>
  <c r="P332" i="6"/>
  <c r="M332" i="6"/>
  <c r="K332" i="6"/>
  <c r="F332" i="6"/>
  <c r="P331" i="6"/>
  <c r="M331" i="6"/>
  <c r="K331" i="6"/>
  <c r="F331" i="6"/>
  <c r="P330" i="6"/>
  <c r="M330" i="6"/>
  <c r="K330" i="6"/>
  <c r="F330" i="6"/>
  <c r="P329" i="6"/>
  <c r="M329" i="6"/>
  <c r="K329" i="6"/>
  <c r="F329" i="6"/>
  <c r="P328" i="6"/>
  <c r="M328" i="6"/>
  <c r="K328" i="6"/>
  <c r="F328" i="6"/>
  <c r="P327" i="6"/>
  <c r="M327" i="6"/>
  <c r="K327" i="6"/>
  <c r="F327" i="6"/>
  <c r="P326" i="6"/>
  <c r="M326" i="6"/>
  <c r="K326" i="6"/>
  <c r="F326" i="6"/>
  <c r="P325" i="6"/>
  <c r="M325" i="6"/>
  <c r="K325" i="6"/>
  <c r="F325" i="6"/>
  <c r="P324" i="6"/>
  <c r="M324" i="6"/>
  <c r="K324" i="6"/>
  <c r="F324" i="6"/>
  <c r="P323" i="6"/>
  <c r="M323" i="6"/>
  <c r="K323" i="6"/>
  <c r="F323" i="6"/>
  <c r="P322" i="6"/>
  <c r="M322" i="6"/>
  <c r="K322" i="6"/>
  <c r="F322" i="6"/>
  <c r="P321" i="6"/>
  <c r="M321" i="6"/>
  <c r="K321" i="6"/>
  <c r="F321" i="6"/>
  <c r="P320" i="6"/>
  <c r="M320" i="6"/>
  <c r="K320" i="6"/>
  <c r="F320" i="6"/>
  <c r="P319" i="6"/>
  <c r="M319" i="6"/>
  <c r="K319" i="6"/>
  <c r="F319" i="6"/>
  <c r="P318" i="6"/>
  <c r="M318" i="6"/>
  <c r="K318" i="6"/>
  <c r="F318" i="6"/>
  <c r="P317" i="6"/>
  <c r="M317" i="6"/>
  <c r="K317" i="6"/>
  <c r="F317" i="6"/>
  <c r="P316" i="6"/>
  <c r="M316" i="6"/>
  <c r="K316" i="6"/>
  <c r="F316" i="6"/>
  <c r="P315" i="6"/>
  <c r="M315" i="6"/>
  <c r="K315" i="6"/>
  <c r="F315" i="6"/>
  <c r="P314" i="6"/>
  <c r="M314" i="6"/>
  <c r="K314" i="6"/>
  <c r="F314" i="6"/>
  <c r="P313" i="6"/>
  <c r="M313" i="6"/>
  <c r="K313" i="6"/>
  <c r="F313" i="6"/>
  <c r="P312" i="6"/>
  <c r="M312" i="6"/>
  <c r="K312" i="6"/>
  <c r="F312" i="6"/>
  <c r="P311" i="6"/>
  <c r="M311" i="6"/>
  <c r="K311" i="6"/>
  <c r="F311" i="6"/>
  <c r="P310" i="6"/>
  <c r="M310" i="6"/>
  <c r="K310" i="6"/>
  <c r="F310" i="6"/>
  <c r="P309" i="6"/>
  <c r="M309" i="6"/>
  <c r="K309" i="6"/>
  <c r="F309" i="6"/>
  <c r="P308" i="6"/>
  <c r="M308" i="6"/>
  <c r="K308" i="6"/>
  <c r="F308" i="6"/>
  <c r="P307" i="6"/>
  <c r="M307" i="6"/>
  <c r="K307" i="6"/>
  <c r="F307" i="6"/>
  <c r="P306" i="6"/>
  <c r="M306" i="6"/>
  <c r="K306" i="6"/>
  <c r="F306" i="6"/>
  <c r="P305" i="6"/>
  <c r="M305" i="6"/>
  <c r="K305" i="6"/>
  <c r="F305" i="6"/>
  <c r="P304" i="6"/>
  <c r="M304" i="6"/>
  <c r="K304" i="6"/>
  <c r="F304" i="6"/>
  <c r="P303" i="6"/>
  <c r="M303" i="6"/>
  <c r="K303" i="6"/>
  <c r="F303" i="6"/>
  <c r="P302" i="6"/>
  <c r="M302" i="6"/>
  <c r="K302" i="6"/>
  <c r="F302" i="6"/>
  <c r="P301" i="6"/>
  <c r="M301" i="6"/>
  <c r="K301" i="6"/>
  <c r="F301" i="6"/>
  <c r="P300" i="6"/>
  <c r="M300" i="6"/>
  <c r="K300" i="6"/>
  <c r="F300" i="6"/>
  <c r="P299" i="6"/>
  <c r="M299" i="6"/>
  <c r="K299" i="6"/>
  <c r="F299" i="6"/>
  <c r="P298" i="6"/>
  <c r="M298" i="6"/>
  <c r="K298" i="6"/>
  <c r="F298" i="6"/>
  <c r="P297" i="6"/>
  <c r="M297" i="6"/>
  <c r="K297" i="6"/>
  <c r="F297" i="6"/>
  <c r="P296" i="6"/>
  <c r="M296" i="6"/>
  <c r="K296" i="6"/>
  <c r="F296" i="6"/>
  <c r="P295" i="6"/>
  <c r="M295" i="6"/>
  <c r="K295" i="6"/>
  <c r="F295" i="6"/>
  <c r="P294" i="6"/>
  <c r="M294" i="6"/>
  <c r="K294" i="6"/>
  <c r="F294" i="6"/>
  <c r="P293" i="6"/>
  <c r="M293" i="6"/>
  <c r="K293" i="6"/>
  <c r="F293" i="6"/>
  <c r="P292" i="6"/>
  <c r="M292" i="6"/>
  <c r="K292" i="6"/>
  <c r="F292" i="6"/>
  <c r="P291" i="6"/>
  <c r="M291" i="6"/>
  <c r="K291" i="6"/>
  <c r="F291" i="6"/>
  <c r="P290" i="6"/>
  <c r="M290" i="6"/>
  <c r="K290" i="6"/>
  <c r="F290" i="6"/>
  <c r="P289" i="6"/>
  <c r="M289" i="6"/>
  <c r="K289" i="6"/>
  <c r="F289" i="6"/>
  <c r="P288" i="6"/>
  <c r="M288" i="6"/>
  <c r="K288" i="6"/>
  <c r="F288" i="6"/>
  <c r="P287" i="6"/>
  <c r="M287" i="6"/>
  <c r="K287" i="6"/>
  <c r="F287" i="6"/>
  <c r="P286" i="6"/>
  <c r="M286" i="6"/>
  <c r="K286" i="6"/>
  <c r="F286" i="6"/>
  <c r="P285" i="6"/>
  <c r="M285" i="6"/>
  <c r="K285" i="6"/>
  <c r="F285" i="6"/>
  <c r="P284" i="6"/>
  <c r="M284" i="6"/>
  <c r="K284" i="6"/>
  <c r="F284" i="6"/>
  <c r="P283" i="6"/>
  <c r="M283" i="6"/>
  <c r="K283" i="6"/>
  <c r="F283" i="6"/>
  <c r="P282" i="6"/>
  <c r="M282" i="6"/>
  <c r="K282" i="6"/>
  <c r="F282" i="6"/>
  <c r="P281" i="6"/>
  <c r="M281" i="6"/>
  <c r="K281" i="6"/>
  <c r="F281" i="6"/>
  <c r="P280" i="6"/>
  <c r="M280" i="6"/>
  <c r="K280" i="6"/>
  <c r="F280" i="6"/>
  <c r="P279" i="6"/>
  <c r="M279" i="6"/>
  <c r="K279" i="6"/>
  <c r="F279" i="6"/>
  <c r="P278" i="6"/>
  <c r="M278" i="6"/>
  <c r="K278" i="6"/>
  <c r="F278" i="6"/>
  <c r="P277" i="6"/>
  <c r="M277" i="6"/>
  <c r="K277" i="6"/>
  <c r="F277" i="6"/>
  <c r="P276" i="6"/>
  <c r="M276" i="6"/>
  <c r="K276" i="6"/>
  <c r="F276" i="6"/>
  <c r="P275" i="6"/>
  <c r="M275" i="6"/>
  <c r="K275" i="6"/>
  <c r="F275" i="6"/>
  <c r="P274" i="6"/>
  <c r="M274" i="6"/>
  <c r="K274" i="6"/>
  <c r="F274" i="6"/>
  <c r="P273" i="6"/>
  <c r="M273" i="6"/>
  <c r="K273" i="6"/>
  <c r="F273" i="6"/>
  <c r="P272" i="6"/>
  <c r="M272" i="6"/>
  <c r="K272" i="6"/>
  <c r="F272" i="6"/>
  <c r="P271" i="6"/>
  <c r="M271" i="6"/>
  <c r="K271" i="6"/>
  <c r="F271" i="6"/>
  <c r="P270" i="6"/>
  <c r="M270" i="6"/>
  <c r="K270" i="6"/>
  <c r="F270" i="6"/>
  <c r="P269" i="6"/>
  <c r="M269" i="6"/>
  <c r="K269" i="6"/>
  <c r="F269" i="6"/>
  <c r="P268" i="6"/>
  <c r="M268" i="6"/>
  <c r="K268" i="6"/>
  <c r="F268" i="6"/>
  <c r="P267" i="6"/>
  <c r="M267" i="6"/>
  <c r="K267" i="6"/>
  <c r="F267" i="6"/>
  <c r="P266" i="6"/>
  <c r="M266" i="6"/>
  <c r="K266" i="6"/>
  <c r="F266" i="6"/>
  <c r="P265" i="6"/>
  <c r="M265" i="6"/>
  <c r="K265" i="6"/>
  <c r="F265" i="6"/>
  <c r="P264" i="6"/>
  <c r="M264" i="6"/>
  <c r="K264" i="6"/>
  <c r="F264" i="6"/>
  <c r="P263" i="6"/>
  <c r="M263" i="6"/>
  <c r="K263" i="6"/>
  <c r="F263" i="6"/>
  <c r="P262" i="6"/>
  <c r="M262" i="6"/>
  <c r="K262" i="6"/>
  <c r="F262" i="6"/>
  <c r="P261" i="6"/>
  <c r="M261" i="6"/>
  <c r="K261" i="6"/>
  <c r="F261" i="6"/>
  <c r="P260" i="6"/>
  <c r="M260" i="6"/>
  <c r="K260" i="6"/>
  <c r="F260" i="6"/>
  <c r="P259" i="6"/>
  <c r="M259" i="6"/>
  <c r="K259" i="6"/>
  <c r="F259" i="6"/>
  <c r="P258" i="6"/>
  <c r="M258" i="6"/>
  <c r="K258" i="6"/>
  <c r="F258" i="6"/>
  <c r="P257" i="6"/>
  <c r="M257" i="6"/>
  <c r="K257" i="6"/>
  <c r="F257" i="6"/>
  <c r="P256" i="6"/>
  <c r="M256" i="6"/>
  <c r="K256" i="6"/>
  <c r="F256" i="6"/>
  <c r="P255" i="6"/>
  <c r="M255" i="6"/>
  <c r="K255" i="6"/>
  <c r="F255" i="6"/>
  <c r="P254" i="6"/>
  <c r="M254" i="6"/>
  <c r="K254" i="6"/>
  <c r="F254" i="6"/>
  <c r="P253" i="6"/>
  <c r="M253" i="6"/>
  <c r="K253" i="6"/>
  <c r="F253" i="6"/>
  <c r="P252" i="6"/>
  <c r="M252" i="6"/>
  <c r="K252" i="6"/>
  <c r="F252" i="6"/>
  <c r="P251" i="6"/>
  <c r="M251" i="6"/>
  <c r="K251" i="6"/>
  <c r="F251" i="6"/>
  <c r="P250" i="6"/>
  <c r="M250" i="6"/>
  <c r="K250" i="6"/>
  <c r="F250" i="6"/>
  <c r="P249" i="6"/>
  <c r="M249" i="6"/>
  <c r="K249" i="6"/>
  <c r="F249" i="6"/>
  <c r="P248" i="6"/>
  <c r="M248" i="6"/>
  <c r="K248" i="6"/>
  <c r="F248" i="6"/>
  <c r="P247" i="6"/>
  <c r="M247" i="6"/>
  <c r="K247" i="6"/>
  <c r="F247" i="6"/>
  <c r="P246" i="6"/>
  <c r="M246" i="6"/>
  <c r="K246" i="6"/>
  <c r="F246" i="6"/>
  <c r="P245" i="6"/>
  <c r="M245" i="6"/>
  <c r="K245" i="6"/>
  <c r="F245" i="6"/>
  <c r="P244" i="6"/>
  <c r="M244" i="6"/>
  <c r="K244" i="6"/>
  <c r="F244" i="6"/>
  <c r="P243" i="6"/>
  <c r="M243" i="6"/>
  <c r="K243" i="6"/>
  <c r="F243" i="6"/>
  <c r="P242" i="6"/>
  <c r="M242" i="6"/>
  <c r="K242" i="6"/>
  <c r="F242" i="6"/>
  <c r="P241" i="6"/>
  <c r="M241" i="6"/>
  <c r="K241" i="6"/>
  <c r="F241" i="6"/>
  <c r="P240" i="6"/>
  <c r="M240" i="6"/>
  <c r="K240" i="6"/>
  <c r="F240" i="6"/>
  <c r="P239" i="6"/>
  <c r="M239" i="6"/>
  <c r="K239" i="6"/>
  <c r="F239" i="6"/>
  <c r="P238" i="6"/>
  <c r="M238" i="6"/>
  <c r="K238" i="6"/>
  <c r="F238" i="6"/>
  <c r="P237" i="6"/>
  <c r="M237" i="6"/>
  <c r="K237" i="6"/>
  <c r="F237" i="6"/>
  <c r="P236" i="6"/>
  <c r="M236" i="6"/>
  <c r="K236" i="6"/>
  <c r="F236" i="6"/>
  <c r="P235" i="6"/>
  <c r="M235" i="6"/>
  <c r="K235" i="6"/>
  <c r="F235" i="6"/>
  <c r="P234" i="6"/>
  <c r="M234" i="6"/>
  <c r="K234" i="6"/>
  <c r="F234" i="6"/>
  <c r="P233" i="6"/>
  <c r="M233" i="6"/>
  <c r="K233" i="6"/>
  <c r="F233" i="6"/>
  <c r="P232" i="6"/>
  <c r="M232" i="6"/>
  <c r="K232" i="6"/>
  <c r="F232" i="6"/>
  <c r="P231" i="6"/>
  <c r="M231" i="6"/>
  <c r="K231" i="6"/>
  <c r="F231" i="6"/>
  <c r="P230" i="6"/>
  <c r="M230" i="6"/>
  <c r="K230" i="6"/>
  <c r="F230" i="6"/>
  <c r="P229" i="6"/>
  <c r="M229" i="6"/>
  <c r="K229" i="6"/>
  <c r="F229" i="6"/>
  <c r="P228" i="6"/>
  <c r="M228" i="6"/>
  <c r="K228" i="6"/>
  <c r="F228" i="6"/>
  <c r="P227" i="6"/>
  <c r="M227" i="6"/>
  <c r="K227" i="6"/>
  <c r="F227" i="6"/>
  <c r="P226" i="6"/>
  <c r="M226" i="6"/>
  <c r="K226" i="6"/>
  <c r="F226" i="6"/>
  <c r="P225" i="6"/>
  <c r="M225" i="6"/>
  <c r="K225" i="6"/>
  <c r="F225" i="6"/>
  <c r="P224" i="6"/>
  <c r="M224" i="6"/>
  <c r="K224" i="6"/>
  <c r="F224" i="6"/>
  <c r="P223" i="6"/>
  <c r="M223" i="6"/>
  <c r="K223" i="6"/>
  <c r="F223" i="6"/>
  <c r="P222" i="6"/>
  <c r="M222" i="6"/>
  <c r="K222" i="6"/>
  <c r="F222" i="6"/>
  <c r="P221" i="6"/>
  <c r="M221" i="6"/>
  <c r="K221" i="6"/>
  <c r="F221" i="6"/>
  <c r="P220" i="6"/>
  <c r="M220" i="6"/>
  <c r="K220" i="6"/>
  <c r="F220" i="6"/>
  <c r="P219" i="6"/>
  <c r="M219" i="6"/>
  <c r="K219" i="6"/>
  <c r="F219" i="6"/>
  <c r="P218" i="6"/>
  <c r="M218" i="6"/>
  <c r="K218" i="6"/>
  <c r="F218" i="6"/>
  <c r="P217" i="6"/>
  <c r="M217" i="6"/>
  <c r="K217" i="6"/>
  <c r="F217" i="6"/>
  <c r="P216" i="6"/>
  <c r="M216" i="6"/>
  <c r="K216" i="6"/>
  <c r="F216" i="6"/>
  <c r="P215" i="6"/>
  <c r="M215" i="6"/>
  <c r="K215" i="6"/>
  <c r="F215" i="6"/>
  <c r="P214" i="6"/>
  <c r="M214" i="6"/>
  <c r="K214" i="6"/>
  <c r="F214" i="6"/>
  <c r="P213" i="6"/>
  <c r="M213" i="6"/>
  <c r="K213" i="6"/>
  <c r="F213" i="6"/>
  <c r="P212" i="6"/>
  <c r="M212" i="6"/>
  <c r="K212" i="6"/>
  <c r="F212" i="6"/>
  <c r="P211" i="6"/>
  <c r="M211" i="6"/>
  <c r="K211" i="6"/>
  <c r="F211" i="6"/>
  <c r="P210" i="6"/>
  <c r="M210" i="6"/>
  <c r="K210" i="6"/>
  <c r="F210" i="6"/>
  <c r="P209" i="6"/>
  <c r="M209" i="6"/>
  <c r="K209" i="6"/>
  <c r="F209" i="6"/>
  <c r="P208" i="6"/>
  <c r="M208" i="6"/>
  <c r="K208" i="6"/>
  <c r="F208" i="6"/>
  <c r="P207" i="6"/>
  <c r="M207" i="6"/>
  <c r="K207" i="6"/>
  <c r="F207" i="6"/>
  <c r="P206" i="6"/>
  <c r="M206" i="6"/>
  <c r="K206" i="6"/>
  <c r="F206" i="6"/>
  <c r="P205" i="6"/>
  <c r="M205" i="6"/>
  <c r="K205" i="6"/>
  <c r="F205" i="6"/>
  <c r="P204" i="6"/>
  <c r="M204" i="6"/>
  <c r="K204" i="6"/>
  <c r="F204" i="6"/>
  <c r="P203" i="6"/>
  <c r="M203" i="6"/>
  <c r="K203" i="6"/>
  <c r="F203" i="6"/>
  <c r="P202" i="6"/>
  <c r="M202" i="6"/>
  <c r="K202" i="6"/>
  <c r="F202" i="6"/>
  <c r="P201" i="6"/>
  <c r="M201" i="6"/>
  <c r="K201" i="6"/>
  <c r="F201" i="6"/>
  <c r="P200" i="6"/>
  <c r="M200" i="6"/>
  <c r="K200" i="6"/>
  <c r="F200" i="6"/>
  <c r="P199" i="6"/>
  <c r="M199" i="6"/>
  <c r="K199" i="6"/>
  <c r="F199" i="6"/>
  <c r="P198" i="6"/>
  <c r="M198" i="6"/>
  <c r="K198" i="6"/>
  <c r="F198" i="6"/>
  <c r="P197" i="6"/>
  <c r="M197" i="6"/>
  <c r="K197" i="6"/>
  <c r="F197" i="6"/>
  <c r="P196" i="6"/>
  <c r="M196" i="6"/>
  <c r="K196" i="6"/>
  <c r="F196" i="6"/>
  <c r="P195" i="6"/>
  <c r="M195" i="6"/>
  <c r="K195" i="6"/>
  <c r="F195" i="6"/>
  <c r="P194" i="6"/>
  <c r="M194" i="6"/>
  <c r="K194" i="6"/>
  <c r="F194" i="6"/>
  <c r="P193" i="6"/>
  <c r="M193" i="6"/>
  <c r="K193" i="6"/>
  <c r="F193" i="6"/>
  <c r="P192" i="6"/>
  <c r="M192" i="6"/>
  <c r="K192" i="6"/>
  <c r="F192" i="6"/>
  <c r="P191" i="6"/>
  <c r="M191" i="6"/>
  <c r="K191" i="6"/>
  <c r="F191" i="6"/>
  <c r="P190" i="6"/>
  <c r="M190" i="6"/>
  <c r="K190" i="6"/>
  <c r="F190" i="6"/>
  <c r="P189" i="6"/>
  <c r="M189" i="6"/>
  <c r="K189" i="6"/>
  <c r="F189" i="6"/>
  <c r="P188" i="6"/>
  <c r="M188" i="6"/>
  <c r="K188" i="6"/>
  <c r="F188" i="6"/>
  <c r="P187" i="6"/>
  <c r="M187" i="6"/>
  <c r="K187" i="6"/>
  <c r="F187" i="6"/>
  <c r="P186" i="6"/>
  <c r="M186" i="6"/>
  <c r="K186" i="6"/>
  <c r="F186" i="6"/>
  <c r="P185" i="6"/>
  <c r="M185" i="6"/>
  <c r="K185" i="6"/>
  <c r="F185" i="6"/>
  <c r="P184" i="6"/>
  <c r="M184" i="6"/>
  <c r="K184" i="6"/>
  <c r="F184" i="6"/>
  <c r="P183" i="6"/>
  <c r="M183" i="6"/>
  <c r="K183" i="6"/>
  <c r="F183" i="6"/>
  <c r="P182" i="6"/>
  <c r="M182" i="6"/>
  <c r="K182" i="6"/>
  <c r="F182" i="6"/>
  <c r="P181" i="6"/>
  <c r="M181" i="6"/>
  <c r="K181" i="6"/>
  <c r="F181" i="6"/>
  <c r="P180" i="6"/>
  <c r="M180" i="6"/>
  <c r="K180" i="6"/>
  <c r="F180" i="6"/>
  <c r="P179" i="6"/>
  <c r="M179" i="6"/>
  <c r="K179" i="6"/>
  <c r="F179" i="6"/>
  <c r="P178" i="6"/>
  <c r="M178" i="6"/>
  <c r="K178" i="6"/>
  <c r="F178" i="6"/>
  <c r="P177" i="6"/>
  <c r="M177" i="6"/>
  <c r="K177" i="6"/>
  <c r="F177" i="6"/>
  <c r="P176" i="6"/>
  <c r="M176" i="6"/>
  <c r="K176" i="6"/>
  <c r="F176" i="6"/>
  <c r="P175" i="6"/>
  <c r="M175" i="6"/>
  <c r="K175" i="6"/>
  <c r="F175" i="6"/>
  <c r="P174" i="6"/>
  <c r="M174" i="6"/>
  <c r="K174" i="6"/>
  <c r="F174" i="6"/>
  <c r="P173" i="6"/>
  <c r="M173" i="6"/>
  <c r="K173" i="6"/>
  <c r="F173" i="6"/>
  <c r="P172" i="6"/>
  <c r="M172" i="6"/>
  <c r="K172" i="6"/>
  <c r="F172" i="6"/>
  <c r="P171" i="6"/>
  <c r="M171" i="6"/>
  <c r="K171" i="6"/>
  <c r="F171" i="6"/>
  <c r="P170" i="6"/>
  <c r="M170" i="6"/>
  <c r="K170" i="6"/>
  <c r="F170" i="6"/>
  <c r="P169" i="6"/>
  <c r="M169" i="6"/>
  <c r="K169" i="6"/>
  <c r="F169" i="6"/>
  <c r="P168" i="6"/>
  <c r="M168" i="6"/>
  <c r="K168" i="6"/>
  <c r="F168" i="6"/>
  <c r="P167" i="6"/>
  <c r="M167" i="6"/>
  <c r="K167" i="6"/>
  <c r="F167" i="6"/>
  <c r="P166" i="6"/>
  <c r="M166" i="6"/>
  <c r="K166" i="6"/>
  <c r="F166" i="6"/>
  <c r="P165" i="6"/>
  <c r="M165" i="6"/>
  <c r="K165" i="6"/>
  <c r="F165" i="6"/>
  <c r="P164" i="6"/>
  <c r="M164" i="6"/>
  <c r="K164" i="6"/>
  <c r="F164" i="6"/>
  <c r="P163" i="6"/>
  <c r="M163" i="6"/>
  <c r="K163" i="6"/>
  <c r="F163" i="6"/>
  <c r="P162" i="6"/>
  <c r="M162" i="6"/>
  <c r="K162" i="6"/>
  <c r="F162" i="6"/>
  <c r="P161" i="6"/>
  <c r="M161" i="6"/>
  <c r="K161" i="6"/>
  <c r="F161" i="6"/>
  <c r="P160" i="6"/>
  <c r="M160" i="6"/>
  <c r="K160" i="6"/>
  <c r="F160" i="6"/>
  <c r="P159" i="6"/>
  <c r="M159" i="6"/>
  <c r="K159" i="6"/>
  <c r="F159" i="6"/>
  <c r="P158" i="6"/>
  <c r="M158" i="6"/>
  <c r="K158" i="6"/>
  <c r="F158" i="6"/>
  <c r="P157" i="6"/>
  <c r="M157" i="6"/>
  <c r="K157" i="6"/>
  <c r="F157" i="6"/>
  <c r="P156" i="6"/>
  <c r="M156" i="6"/>
  <c r="K156" i="6"/>
  <c r="F156" i="6"/>
  <c r="P155" i="6"/>
  <c r="M155" i="6"/>
  <c r="K155" i="6"/>
  <c r="F155" i="6"/>
  <c r="P154" i="6"/>
  <c r="M154" i="6"/>
  <c r="K154" i="6"/>
  <c r="F154" i="6"/>
  <c r="P153" i="6"/>
  <c r="M153" i="6"/>
  <c r="K153" i="6"/>
  <c r="F153" i="6"/>
  <c r="P152" i="6"/>
  <c r="M152" i="6"/>
  <c r="K152" i="6"/>
  <c r="F152" i="6"/>
  <c r="P151" i="6"/>
  <c r="M151" i="6"/>
  <c r="K151" i="6"/>
  <c r="F151" i="6"/>
  <c r="P150" i="6"/>
  <c r="M150" i="6"/>
  <c r="K150" i="6"/>
  <c r="F150" i="6"/>
  <c r="P149" i="6"/>
  <c r="M149" i="6"/>
  <c r="K149" i="6"/>
  <c r="F149" i="6"/>
  <c r="P148" i="6"/>
  <c r="M148" i="6"/>
  <c r="K148" i="6"/>
  <c r="F148" i="6"/>
  <c r="P147" i="6"/>
  <c r="M147" i="6"/>
  <c r="K147" i="6"/>
  <c r="F147" i="6"/>
  <c r="P146" i="6"/>
  <c r="M146" i="6"/>
  <c r="K146" i="6"/>
  <c r="F146" i="6"/>
  <c r="P145" i="6"/>
  <c r="M145" i="6"/>
  <c r="K145" i="6"/>
  <c r="F145" i="6"/>
  <c r="P144" i="6"/>
  <c r="M144" i="6"/>
  <c r="K144" i="6"/>
  <c r="F144" i="6"/>
  <c r="P143" i="6"/>
  <c r="M143" i="6"/>
  <c r="K143" i="6"/>
  <c r="F143" i="6"/>
  <c r="P142" i="6"/>
  <c r="M142" i="6"/>
  <c r="K142" i="6"/>
  <c r="F142" i="6"/>
  <c r="P141" i="6"/>
  <c r="M141" i="6"/>
  <c r="K141" i="6"/>
  <c r="F141" i="6"/>
  <c r="P140" i="6"/>
  <c r="M140" i="6"/>
  <c r="K140" i="6"/>
  <c r="F140" i="6"/>
  <c r="P139" i="6"/>
  <c r="M139" i="6"/>
  <c r="K139" i="6"/>
  <c r="F139" i="6"/>
  <c r="P138" i="6"/>
  <c r="M138" i="6"/>
  <c r="K138" i="6"/>
  <c r="F138" i="6"/>
  <c r="P137" i="6"/>
  <c r="M137" i="6"/>
  <c r="K137" i="6"/>
  <c r="F137" i="6"/>
  <c r="P136" i="6"/>
  <c r="M136" i="6"/>
  <c r="K136" i="6"/>
  <c r="F136" i="6"/>
  <c r="P135" i="6"/>
  <c r="M135" i="6"/>
  <c r="K135" i="6"/>
  <c r="F135" i="6"/>
  <c r="P134" i="6"/>
  <c r="M134" i="6"/>
  <c r="K134" i="6"/>
  <c r="F134" i="6"/>
  <c r="P133" i="6"/>
  <c r="M133" i="6"/>
  <c r="K133" i="6"/>
  <c r="F133" i="6"/>
  <c r="P132" i="6"/>
  <c r="M132" i="6"/>
  <c r="K132" i="6"/>
  <c r="F132" i="6"/>
  <c r="P131" i="6"/>
  <c r="M131" i="6"/>
  <c r="K131" i="6"/>
  <c r="F131" i="6"/>
  <c r="P130" i="6"/>
  <c r="M130" i="6"/>
  <c r="K130" i="6"/>
  <c r="F130" i="6"/>
  <c r="P129" i="6"/>
  <c r="M129" i="6"/>
  <c r="K129" i="6"/>
  <c r="F129" i="6"/>
  <c r="P128" i="6"/>
  <c r="M128" i="6"/>
  <c r="K128" i="6"/>
  <c r="F128" i="6"/>
  <c r="P127" i="6"/>
  <c r="M127" i="6"/>
  <c r="K127" i="6"/>
  <c r="F127" i="6"/>
  <c r="P126" i="6"/>
  <c r="M126" i="6"/>
  <c r="K126" i="6"/>
  <c r="F126" i="6"/>
  <c r="P125" i="6"/>
  <c r="M125" i="6"/>
  <c r="K125" i="6"/>
  <c r="F125" i="6"/>
  <c r="P124" i="6"/>
  <c r="M124" i="6"/>
  <c r="K124" i="6"/>
  <c r="F124" i="6"/>
  <c r="P123" i="6"/>
  <c r="M123" i="6"/>
  <c r="K123" i="6"/>
  <c r="F123" i="6"/>
  <c r="P122" i="6"/>
  <c r="M122" i="6"/>
  <c r="K122" i="6"/>
  <c r="F122" i="6"/>
  <c r="P121" i="6"/>
  <c r="M121" i="6"/>
  <c r="K121" i="6"/>
  <c r="F121" i="6"/>
  <c r="P120" i="6"/>
  <c r="M120" i="6"/>
  <c r="K120" i="6"/>
  <c r="F120" i="6"/>
  <c r="P119" i="6"/>
  <c r="M119" i="6"/>
  <c r="K119" i="6"/>
  <c r="F119" i="6"/>
  <c r="P118" i="6"/>
  <c r="M118" i="6"/>
  <c r="K118" i="6"/>
  <c r="F118" i="6"/>
  <c r="P117" i="6"/>
  <c r="M117" i="6"/>
  <c r="K117" i="6"/>
  <c r="F117" i="6"/>
  <c r="P116" i="6"/>
  <c r="M116" i="6"/>
  <c r="K116" i="6"/>
  <c r="F116" i="6"/>
  <c r="P115" i="6"/>
  <c r="M115" i="6"/>
  <c r="K115" i="6"/>
  <c r="F115" i="6"/>
  <c r="P114" i="6"/>
  <c r="M114" i="6"/>
  <c r="K114" i="6"/>
  <c r="F114" i="6"/>
  <c r="P113" i="6"/>
  <c r="M113" i="6"/>
  <c r="K113" i="6"/>
  <c r="F113" i="6"/>
  <c r="P112" i="6"/>
  <c r="M112" i="6"/>
  <c r="K112" i="6"/>
  <c r="F112" i="6"/>
  <c r="P111" i="6"/>
  <c r="M111" i="6"/>
  <c r="K111" i="6"/>
  <c r="F111" i="6"/>
  <c r="P110" i="6"/>
  <c r="M110" i="6"/>
  <c r="K110" i="6"/>
  <c r="F110" i="6"/>
  <c r="P109" i="6"/>
  <c r="M109" i="6"/>
  <c r="K109" i="6"/>
  <c r="F109" i="6"/>
  <c r="P108" i="6"/>
  <c r="M108" i="6"/>
  <c r="K108" i="6"/>
  <c r="F108" i="6"/>
  <c r="P107" i="6"/>
  <c r="M107" i="6"/>
  <c r="K107" i="6"/>
  <c r="F107" i="6"/>
  <c r="P106" i="6"/>
  <c r="M106" i="6"/>
  <c r="K106" i="6"/>
  <c r="F106" i="6"/>
  <c r="P105" i="6"/>
  <c r="M105" i="6"/>
  <c r="K105" i="6"/>
  <c r="F105" i="6"/>
  <c r="P104" i="6"/>
  <c r="M104" i="6"/>
  <c r="K104" i="6"/>
  <c r="F104" i="6"/>
  <c r="P103" i="6"/>
  <c r="M103" i="6"/>
  <c r="K103" i="6"/>
  <c r="F103" i="6"/>
  <c r="P102" i="6"/>
  <c r="M102" i="6"/>
  <c r="K102" i="6"/>
  <c r="F102" i="6"/>
  <c r="P101" i="6"/>
  <c r="M101" i="6"/>
  <c r="K101" i="6"/>
  <c r="F101" i="6"/>
  <c r="P100" i="6"/>
  <c r="M100" i="6"/>
  <c r="K100" i="6"/>
  <c r="F100" i="6"/>
  <c r="P99" i="6"/>
  <c r="M99" i="6"/>
  <c r="K99" i="6"/>
  <c r="F99" i="6"/>
  <c r="P98" i="6"/>
  <c r="M98" i="6"/>
  <c r="K98" i="6"/>
  <c r="F98" i="6"/>
  <c r="P97" i="6"/>
  <c r="M97" i="6"/>
  <c r="K97" i="6"/>
  <c r="F97" i="6"/>
  <c r="P96" i="6"/>
  <c r="M96" i="6"/>
  <c r="K96" i="6"/>
  <c r="F96" i="6"/>
  <c r="P95" i="6"/>
  <c r="M95" i="6"/>
  <c r="K95" i="6"/>
  <c r="F95" i="6"/>
  <c r="P94" i="6"/>
  <c r="M94" i="6"/>
  <c r="K94" i="6"/>
  <c r="F94" i="6"/>
  <c r="P93" i="6"/>
  <c r="M93" i="6"/>
  <c r="K93" i="6"/>
  <c r="F93" i="6"/>
  <c r="P92" i="6"/>
  <c r="M92" i="6"/>
  <c r="K92" i="6"/>
  <c r="F92" i="6"/>
  <c r="P91" i="6"/>
  <c r="M91" i="6"/>
  <c r="K91" i="6"/>
  <c r="F91" i="6"/>
  <c r="P90" i="6"/>
  <c r="M90" i="6"/>
  <c r="K90" i="6"/>
  <c r="F90" i="6"/>
  <c r="P89" i="6"/>
  <c r="M89" i="6"/>
  <c r="K89" i="6"/>
  <c r="F89" i="6"/>
  <c r="P88" i="6"/>
  <c r="M88" i="6"/>
  <c r="K88" i="6"/>
  <c r="F88" i="6"/>
  <c r="P87" i="6"/>
  <c r="M87" i="6"/>
  <c r="K87" i="6"/>
  <c r="F87" i="6"/>
  <c r="P86" i="6"/>
  <c r="M86" i="6"/>
  <c r="K86" i="6"/>
  <c r="F86" i="6"/>
  <c r="P85" i="6"/>
  <c r="M85" i="6"/>
  <c r="K85" i="6"/>
  <c r="F85" i="6"/>
  <c r="P84" i="6"/>
  <c r="M84" i="6"/>
  <c r="K84" i="6"/>
  <c r="F84" i="6"/>
  <c r="P83" i="6"/>
  <c r="M83" i="6"/>
  <c r="K83" i="6"/>
  <c r="F83" i="6"/>
  <c r="P82" i="6"/>
  <c r="M82" i="6"/>
  <c r="K82" i="6"/>
  <c r="F82" i="6"/>
  <c r="P81" i="6"/>
  <c r="M81" i="6"/>
  <c r="K81" i="6"/>
  <c r="F81" i="6"/>
  <c r="P80" i="6"/>
  <c r="M80" i="6"/>
  <c r="K80" i="6"/>
  <c r="F80" i="6"/>
  <c r="P79" i="6"/>
  <c r="M79" i="6"/>
  <c r="K79" i="6"/>
  <c r="F79" i="6"/>
  <c r="P78" i="6"/>
  <c r="M78" i="6"/>
  <c r="K78" i="6"/>
  <c r="F78" i="6"/>
  <c r="P77" i="6"/>
  <c r="M77" i="6"/>
  <c r="K77" i="6"/>
  <c r="F77" i="6"/>
  <c r="P76" i="6"/>
  <c r="M76" i="6"/>
  <c r="K76" i="6"/>
  <c r="F76" i="6"/>
  <c r="P75" i="6"/>
  <c r="M75" i="6"/>
  <c r="K75" i="6"/>
  <c r="F75" i="6"/>
  <c r="P74" i="6"/>
  <c r="M74" i="6"/>
  <c r="K74" i="6"/>
  <c r="F74" i="6"/>
  <c r="P73" i="6"/>
  <c r="M73" i="6"/>
  <c r="K73" i="6"/>
  <c r="F73" i="6"/>
  <c r="P72" i="6"/>
  <c r="M72" i="6"/>
  <c r="K72" i="6"/>
  <c r="F72" i="6"/>
  <c r="P71" i="6"/>
  <c r="M71" i="6"/>
  <c r="K71" i="6"/>
  <c r="F71" i="6"/>
  <c r="P70" i="6"/>
  <c r="M70" i="6"/>
  <c r="K70" i="6"/>
  <c r="F70" i="6"/>
  <c r="P69" i="6"/>
  <c r="M69" i="6"/>
  <c r="K69" i="6"/>
  <c r="F69" i="6"/>
  <c r="P68" i="6"/>
  <c r="M68" i="6"/>
  <c r="K68" i="6"/>
  <c r="F68" i="6"/>
  <c r="P67" i="6"/>
  <c r="M67" i="6"/>
  <c r="K67" i="6"/>
  <c r="F67" i="6"/>
  <c r="P66" i="6"/>
  <c r="M66" i="6"/>
  <c r="K66" i="6"/>
  <c r="F66" i="6"/>
  <c r="P65" i="6"/>
  <c r="M65" i="6"/>
  <c r="K65" i="6"/>
  <c r="F65" i="6"/>
  <c r="P64" i="6"/>
  <c r="M64" i="6"/>
  <c r="K64" i="6"/>
  <c r="F64" i="6"/>
  <c r="P63" i="6"/>
  <c r="M63" i="6"/>
  <c r="K63" i="6"/>
  <c r="F63" i="6"/>
  <c r="P62" i="6"/>
  <c r="M62" i="6"/>
  <c r="K62" i="6"/>
  <c r="F62" i="6"/>
  <c r="P61" i="6"/>
  <c r="M61" i="6"/>
  <c r="K61" i="6"/>
  <c r="F61" i="6"/>
  <c r="P60" i="6"/>
  <c r="M60" i="6"/>
  <c r="K60" i="6"/>
  <c r="F60" i="6"/>
  <c r="P59" i="6"/>
  <c r="M59" i="6"/>
  <c r="K59" i="6"/>
  <c r="F59" i="6"/>
  <c r="P58" i="6"/>
  <c r="M58" i="6"/>
  <c r="K58" i="6"/>
  <c r="F58" i="6"/>
  <c r="P57" i="6"/>
  <c r="M57" i="6"/>
  <c r="K57" i="6"/>
  <c r="F57" i="6"/>
  <c r="P56" i="6"/>
  <c r="M56" i="6"/>
  <c r="K56" i="6"/>
  <c r="F56" i="6"/>
  <c r="P55" i="6"/>
  <c r="M55" i="6"/>
  <c r="K55" i="6"/>
  <c r="F55" i="6"/>
  <c r="P54" i="6"/>
  <c r="M54" i="6"/>
  <c r="K54" i="6"/>
  <c r="F54" i="6"/>
  <c r="P53" i="6"/>
  <c r="M53" i="6"/>
  <c r="K53" i="6"/>
  <c r="F53" i="6"/>
  <c r="P52" i="6"/>
  <c r="M52" i="6"/>
  <c r="K52" i="6"/>
  <c r="F52" i="6"/>
  <c r="P51" i="6"/>
  <c r="M51" i="6"/>
  <c r="K51" i="6"/>
  <c r="F51" i="6"/>
  <c r="P50" i="6"/>
  <c r="M50" i="6"/>
  <c r="K50" i="6"/>
  <c r="F50" i="6"/>
  <c r="P49" i="6"/>
  <c r="M49" i="6"/>
  <c r="K49" i="6"/>
  <c r="F49" i="6"/>
  <c r="P48" i="6"/>
  <c r="M48" i="6"/>
  <c r="K48" i="6"/>
  <c r="F48" i="6"/>
  <c r="P47" i="6"/>
  <c r="M47" i="6"/>
  <c r="K47" i="6"/>
  <c r="F47" i="6"/>
  <c r="P46" i="6"/>
  <c r="M46" i="6"/>
  <c r="K46" i="6"/>
  <c r="F46" i="6"/>
  <c r="P45" i="6"/>
  <c r="M45" i="6"/>
  <c r="K45" i="6"/>
  <c r="F45" i="6"/>
  <c r="P44" i="6"/>
  <c r="M44" i="6"/>
  <c r="K44" i="6"/>
  <c r="F44" i="6"/>
  <c r="P43" i="6"/>
  <c r="M43" i="6"/>
  <c r="K43" i="6"/>
  <c r="F43" i="6"/>
  <c r="P42" i="6"/>
  <c r="M42" i="6"/>
  <c r="K42" i="6"/>
  <c r="F42" i="6"/>
  <c r="P41" i="6"/>
  <c r="M41" i="6"/>
  <c r="K41" i="6"/>
  <c r="F41" i="6"/>
  <c r="P40" i="6"/>
  <c r="M40" i="6"/>
  <c r="K40" i="6"/>
  <c r="F40" i="6"/>
  <c r="P39" i="6"/>
  <c r="M39" i="6"/>
  <c r="K39" i="6"/>
  <c r="F39" i="6"/>
  <c r="P38" i="6"/>
  <c r="M38" i="6"/>
  <c r="K38" i="6"/>
  <c r="F38" i="6"/>
  <c r="P37" i="6"/>
  <c r="M37" i="6"/>
  <c r="K37" i="6"/>
  <c r="F37" i="6"/>
  <c r="P36" i="6"/>
  <c r="M36" i="6"/>
  <c r="K36" i="6"/>
  <c r="F36" i="6"/>
  <c r="P35" i="6"/>
  <c r="M35" i="6"/>
  <c r="K35" i="6"/>
  <c r="F35" i="6"/>
  <c r="P34" i="6"/>
  <c r="M34" i="6"/>
  <c r="K34" i="6"/>
  <c r="F34" i="6"/>
  <c r="P33" i="6"/>
  <c r="M33" i="6"/>
  <c r="K33" i="6"/>
  <c r="F33" i="6"/>
  <c r="P32" i="6"/>
  <c r="M32" i="6"/>
  <c r="K32" i="6"/>
  <c r="F32" i="6"/>
  <c r="P31" i="6"/>
  <c r="M31" i="6"/>
  <c r="K31" i="6"/>
  <c r="F31" i="6"/>
  <c r="P30" i="6"/>
  <c r="M30" i="6"/>
  <c r="K30" i="6"/>
  <c r="F30" i="6"/>
  <c r="P29" i="6"/>
  <c r="M29" i="6"/>
  <c r="K29" i="6"/>
  <c r="F29" i="6"/>
  <c r="P28" i="6"/>
  <c r="M28" i="6"/>
  <c r="K28" i="6"/>
  <c r="F28" i="6"/>
  <c r="P27" i="6"/>
  <c r="M27" i="6"/>
  <c r="K27" i="6"/>
  <c r="F27" i="6"/>
  <c r="P26" i="6"/>
  <c r="M26" i="6"/>
  <c r="K26" i="6"/>
  <c r="F26" i="6"/>
  <c r="P25" i="6"/>
  <c r="M25" i="6"/>
  <c r="K25" i="6"/>
  <c r="F25" i="6"/>
  <c r="P24" i="6"/>
  <c r="M24" i="6"/>
  <c r="K24" i="6"/>
  <c r="F24" i="6"/>
  <c r="P23" i="6"/>
  <c r="M23" i="6"/>
  <c r="K23" i="6"/>
  <c r="F23" i="6"/>
  <c r="P22" i="6"/>
  <c r="M22" i="6"/>
  <c r="K22" i="6"/>
  <c r="F22" i="6"/>
  <c r="P21" i="6"/>
  <c r="M21" i="6"/>
  <c r="K21" i="6"/>
  <c r="F21" i="6"/>
  <c r="P20" i="6"/>
  <c r="M20" i="6"/>
  <c r="K20" i="6"/>
  <c r="F20" i="6"/>
  <c r="P19" i="6"/>
  <c r="M19" i="6"/>
  <c r="K19" i="6"/>
  <c r="F19" i="6"/>
  <c r="P18" i="6"/>
  <c r="M18" i="6"/>
  <c r="K18" i="6"/>
  <c r="F18" i="6"/>
  <c r="P17" i="6"/>
  <c r="M17" i="6"/>
  <c r="K17" i="6"/>
  <c r="F17" i="6"/>
  <c r="P16" i="6"/>
  <c r="M16" i="6"/>
  <c r="K16" i="6"/>
  <c r="F16" i="6"/>
  <c r="P15" i="6"/>
  <c r="M15" i="6"/>
  <c r="K15" i="6"/>
  <c r="F15" i="6"/>
  <c r="P14" i="6"/>
  <c r="M14" i="6"/>
  <c r="K14" i="6"/>
  <c r="F14" i="6"/>
  <c r="P13" i="6"/>
  <c r="M13" i="6"/>
  <c r="K13" i="6"/>
  <c r="F13" i="6"/>
  <c r="P12" i="6"/>
  <c r="M12" i="6"/>
  <c r="K12" i="6"/>
  <c r="F12" i="6"/>
  <c r="P11" i="6"/>
  <c r="M11" i="6"/>
  <c r="K11" i="6"/>
  <c r="F11" i="6"/>
  <c r="P10" i="6"/>
  <c r="M10" i="6"/>
  <c r="K10" i="6"/>
  <c r="F10" i="6"/>
  <c r="P9" i="6"/>
  <c r="M9" i="6"/>
  <c r="K9" i="6"/>
  <c r="F9" i="6"/>
  <c r="P8" i="6"/>
  <c r="M8" i="6"/>
  <c r="K8" i="6"/>
  <c r="F8" i="6"/>
  <c r="P7" i="6"/>
  <c r="M7" i="6"/>
  <c r="K7" i="6"/>
  <c r="F7" i="6"/>
  <c r="P6" i="6"/>
  <c r="M6" i="6"/>
  <c r="K6" i="6"/>
  <c r="F6" i="6"/>
  <c r="P5" i="6"/>
  <c r="M5" i="6"/>
  <c r="K5" i="6"/>
  <c r="F5" i="6"/>
  <c r="P4" i="6"/>
  <c r="M4" i="6"/>
  <c r="K4" i="6"/>
  <c r="F4" i="6"/>
  <c r="P3" i="6"/>
  <c r="M3" i="6"/>
  <c r="K3" i="6"/>
  <c r="F3" i="6"/>
  <c r="P2" i="6"/>
  <c r="M2" i="6"/>
  <c r="K2" i="6"/>
  <c r="F2" i="6"/>
</calcChain>
</file>

<file path=xl/sharedStrings.xml><?xml version="1.0" encoding="utf-8"?>
<sst xmlns="http://schemas.openxmlformats.org/spreadsheetml/2006/main" count="62386" uniqueCount="8361">
  <si>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</si>
  <si>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</si>
  <si>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</si>
  <si>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</si>
  <si>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</si>
  <si>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</si>
  <si>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</si>
  <si>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</si>
  <si>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</si>
  <si>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</si>
  <si>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</si>
  <si>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</si>
  <si>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</si>
  <si>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</si>
  <si>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</si>
  <si>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</si>
  <si>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</si>
  <si>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</si>
  <si>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</si>
  <si>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</si>
  <si>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</si>
  <si>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</si>
  <si>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</si>
  <si>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</si>
  <si>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</si>
  <si>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</si>
  <si>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</si>
  <si>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</si>
  <si>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</si>
  <si>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</si>
  <si>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</si>
  <si>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</si>
  <si>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</si>
  <si>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</si>
  <si>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</si>
  <si>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</si>
  <si>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</si>
  <si>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</si>
  <si>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</si>
  <si>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</si>
  <si>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</si>
  <si>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</si>
  <si>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</si>
  <si>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</si>
  <si>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</si>
  <si>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</si>
  <si>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</si>
  <si>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</si>
  <si>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</si>
  <si>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</si>
  <si>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</si>
  <si>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</si>
  <si>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</si>
  <si>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</si>
  <si>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</si>
  <si>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</si>
  <si>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</si>
  <si>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</si>
  <si>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</si>
  <si>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</si>
  <si>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</si>
  <si>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</si>
  <si>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</si>
  <si>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</si>
  <si>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</si>
  <si>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</si>
  <si>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</si>
  <si>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</si>
  <si>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</si>
  <si>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</si>
  <si>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</si>
  <si>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</si>
  <si>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</si>
  <si>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</si>
  <si>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</si>
  <si>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</si>
  <si>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</si>
  <si>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</si>
  <si>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</si>
  <si>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</si>
  <si>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</si>
  <si>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</si>
  <si>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</si>
  <si>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</si>
  <si>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</si>
  <si>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</si>
  <si>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</si>
  <si>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</si>
  <si>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</si>
  <si>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</si>
  <si>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</si>
  <si>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</si>
  <si>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</si>
  <si>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</si>
  <si>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</si>
  <si>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</si>
  <si>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</si>
  <si>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</si>
  <si>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</si>
  <si>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</si>
  <si>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</si>
  <si>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</si>
  <si>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</si>
  <si>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</si>
  <si>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</si>
  <si>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</si>
  <si>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</si>
  <si>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</si>
  <si>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</si>
  <si>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</si>
  <si>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</si>
  <si>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</si>
  <si>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</si>
  <si>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</si>
  <si>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</si>
  <si>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</si>
  <si>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</si>
  <si>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</si>
  <si>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</si>
  <si>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</si>
  <si>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</si>
  <si>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</si>
  <si>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</si>
  <si>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</si>
  <si>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</si>
  <si>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</si>
  <si>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</si>
  <si>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</si>
  <si>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</si>
  <si>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</si>
  <si>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</si>
  <si>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</si>
  <si>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</si>
  <si>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</si>
  <si>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</si>
  <si>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</si>
  <si>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</si>
  <si>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</si>
  <si>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</si>
  <si>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</si>
  <si>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</si>
  <si>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</si>
  <si>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</si>
  <si>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</si>
  <si>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</si>
  <si>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</si>
  <si>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</si>
  <si>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</si>
  <si>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</si>
  <si>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</si>
  <si>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</si>
  <si>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</si>
  <si>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</si>
  <si>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</si>
  <si>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</si>
  <si>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</si>
  <si>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</si>
  <si>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</si>
  <si>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</si>
  <si>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</si>
  <si>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</si>
  <si>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</si>
  <si>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</si>
  <si>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</si>
  <si>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</si>
  <si>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</si>
  <si>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</si>
  <si>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</si>
  <si>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</si>
  <si>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</si>
  <si>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</si>
  <si>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</si>
  <si>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</si>
  <si>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</si>
  <si>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</si>
  <si>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</si>
  <si>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</si>
  <si>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</si>
  <si>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</si>
  <si>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</si>
  <si>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</si>
  <si>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</si>
  <si>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</si>
  <si>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</si>
  <si>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</si>
  <si>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</si>
  <si>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</si>
  <si>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</si>
  <si>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</si>
  <si>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</si>
  <si>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</si>
  <si>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</si>
  <si>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</si>
  <si>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</si>
  <si>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</si>
  <si>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</si>
  <si>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</si>
  <si>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</si>
  <si>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</si>
  <si>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</si>
  <si>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</si>
  <si>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</si>
  <si>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</si>
  <si>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</si>
  <si>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</si>
  <si>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</si>
  <si>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</si>
  <si>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</si>
  <si>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</si>
  <si>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</si>
  <si>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</si>
  <si>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</si>
  <si>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</si>
  <si>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</si>
  <si>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</si>
  <si>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</si>
  <si>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</si>
  <si>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</si>
  <si>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</si>
  <si>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</si>
  <si>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</si>
  <si>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</si>
  <si>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</si>
  <si>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</si>
  <si>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</si>
  <si>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</si>
  <si>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</si>
  <si>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</si>
  <si>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</si>
  <si>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</si>
  <si>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</si>
  <si>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</si>
  <si>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</si>
  <si>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</si>
  <si>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</si>
  <si>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</si>
  <si>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</si>
  <si>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</si>
  <si>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</si>
  <si>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</si>
  <si>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</si>
  <si>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</si>
  <si>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</si>
  <si>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</si>
  <si>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</si>
  <si>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</si>
  <si>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</si>
  <si>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</si>
  <si>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</si>
  <si>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</si>
  <si>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</si>
  <si>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</si>
  <si>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</si>
  <si>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</si>
  <si>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</si>
  <si>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</si>
  <si>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</si>
  <si>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</si>
  <si>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</si>
  <si>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</si>
  <si>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</si>
  <si>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</si>
  <si>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</si>
  <si>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</si>
  <si>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</si>
  <si>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</si>
  <si>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</si>
  <si>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</si>
  <si>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</si>
  <si>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</si>
  <si>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</si>
  <si>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</si>
  <si>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</si>
  <si>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</si>
  <si>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</si>
  <si>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</si>
  <si>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</si>
  <si>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</si>
  <si>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</si>
  <si>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</si>
  <si>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</si>
  <si>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</si>
  <si>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</si>
  <si>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</si>
  <si>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</si>
  <si>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</si>
  <si>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</si>
  <si>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</si>
  <si>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</si>
  <si>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</si>
  <si>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</si>
  <si>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</si>
  <si>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</si>
  <si>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</si>
  <si>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</si>
  <si>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</si>
  <si>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</si>
  <si>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</si>
  <si>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</si>
  <si>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</si>
  <si>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</si>
  <si>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</si>
  <si>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</si>
  <si>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</si>
  <si>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</si>
  <si>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</si>
  <si>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</si>
  <si>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</si>
  <si>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</si>
  <si>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</si>
  <si>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</si>
  <si>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</si>
  <si>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</si>
  <si>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</si>
  <si>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</si>
  <si>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</si>
  <si>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</si>
  <si>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</si>
  <si>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</si>
  <si>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</si>
  <si>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</si>
  <si>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</si>
  <si>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</si>
  <si>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</si>
  <si>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</si>
  <si>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</si>
  <si>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</si>
  <si>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</si>
  <si>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</si>
  <si>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</si>
  <si>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</si>
  <si>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</si>
  <si>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</si>
  <si>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</si>
  <si>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</si>
  <si>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</si>
  <si>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</si>
  <si>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</si>
  <si>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</si>
  <si>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</si>
  <si>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</si>
  <si>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</si>
  <si>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</si>
  <si>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</si>
  <si>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</si>
  <si>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</si>
  <si>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</si>
  <si>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</si>
  <si>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</si>
  <si>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</si>
  <si>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</si>
  <si>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</si>
  <si>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</si>
  <si>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</si>
  <si>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</si>
  <si>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</si>
  <si>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</si>
  <si>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</si>
  <si>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</si>
  <si>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</si>
  <si>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</si>
  <si>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</si>
  <si>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</si>
  <si>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</si>
  <si>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</si>
  <si>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</si>
  <si>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</si>
  <si>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</si>
  <si>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</si>
  <si>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</si>
  <si>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</si>
  <si>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</si>
  <si>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</si>
  <si>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</si>
  <si>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</si>
  <si>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</si>
  <si>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</si>
  <si>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</si>
  <si>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</si>
  <si>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</si>
  <si>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</si>
  <si>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</si>
  <si>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</si>
  <si>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</si>
  <si>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</si>
  <si>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</si>
  <si>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</si>
  <si>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</si>
  <si>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</si>
  <si>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</si>
  <si>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</si>
  <si>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</si>
  <si>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</si>
  <si>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</si>
  <si>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</si>
  <si>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</si>
  <si>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</si>
  <si>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</si>
  <si>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</si>
  <si>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</si>
  <si>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</si>
  <si>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</si>
  <si>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</si>
  <si>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</si>
  <si>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</si>
  <si>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</si>
  <si>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</si>
  <si>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</si>
  <si>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</si>
  <si>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</si>
  <si>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</si>
  <si>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</si>
  <si>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</si>
  <si>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</si>
  <si>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</si>
  <si>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</si>
  <si>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</si>
  <si>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</si>
  <si>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</si>
  <si>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</si>
  <si>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</si>
  <si>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</si>
  <si>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</si>
  <si>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</si>
  <si>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</si>
  <si>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</si>
  <si>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</si>
  <si>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</si>
  <si>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</si>
  <si>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</si>
  <si>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</si>
  <si>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</si>
  <si>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</si>
  <si>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</si>
  <si>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</si>
  <si>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</si>
  <si>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</si>
  <si>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</si>
  <si>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</si>
  <si>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</si>
  <si>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</si>
  <si>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</si>
  <si>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</si>
  <si>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</si>
  <si>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</si>
  <si>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</si>
  <si>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</si>
  <si>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</si>
  <si>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</si>
  <si>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</si>
  <si>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</si>
  <si>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</si>
  <si>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</si>
  <si>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</si>
  <si>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</si>
  <si>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</si>
  <si>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</si>
  <si>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</si>
  <si>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</si>
  <si>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</si>
  <si>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</si>
  <si>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</si>
  <si>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</si>
  <si>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</si>
  <si>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</si>
  <si>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</si>
  <si>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</si>
  <si>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</si>
  <si>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</si>
  <si>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</si>
  <si>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</si>
  <si>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</si>
  <si>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</si>
  <si>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</si>
  <si>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</si>
  <si>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</si>
  <si>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</si>
  <si>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</si>
  <si>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</si>
  <si>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</si>
  <si>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</si>
  <si>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</si>
  <si>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</si>
  <si>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</si>
  <si>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</si>
  <si>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</si>
  <si>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</si>
  <si>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</si>
  <si>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</si>
  <si>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</si>
  <si>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</si>
  <si>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</si>
  <si>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</si>
  <si>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</si>
  <si>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</si>
  <si>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</si>
  <si>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</si>
  <si>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</si>
  <si>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</si>
  <si>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</si>
  <si>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</si>
  <si>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</si>
  <si>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</si>
  <si>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</si>
  <si>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</si>
  <si>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</si>
  <si>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</si>
  <si>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</si>
  <si>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</si>
  <si>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</si>
  <si>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</si>
  <si>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</si>
  <si>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</si>
  <si>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</si>
  <si>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</si>
  <si>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</si>
  <si>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</si>
  <si>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</si>
  <si>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</si>
  <si>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</si>
  <si>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</si>
  <si>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</si>
  <si>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</si>
  <si>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</si>
  <si>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</si>
  <si>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</si>
  <si>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</si>
  <si>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</si>
  <si>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</si>
  <si>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</si>
  <si>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</si>
  <si>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</si>
  <si>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</si>
  <si>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</si>
  <si>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</si>
  <si>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</si>
  <si>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</si>
  <si>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</si>
  <si>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</si>
  <si>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</si>
  <si>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</si>
  <si>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</si>
  <si>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</si>
  <si>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</si>
  <si>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</si>
  <si>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</si>
  <si>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</si>
  <si>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</si>
  <si>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</si>
  <si>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</si>
  <si>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</si>
  <si>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</si>
  <si>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</si>
  <si>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</si>
  <si>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</si>
  <si>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</si>
  <si>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</si>
  <si>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</si>
  <si>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</si>
  <si>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</si>
  <si>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</si>
  <si>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</si>
  <si>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</si>
  <si>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</si>
  <si>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</si>
  <si>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</si>
  <si>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</si>
  <si>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</si>
  <si>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</si>
  <si>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</si>
  <si>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</si>
  <si>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</si>
  <si>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</si>
  <si>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</si>
  <si>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</si>
  <si>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</si>
  <si>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</si>
  <si>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</si>
  <si>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</si>
  <si>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</si>
  <si>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</si>
  <si>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</si>
  <si>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</si>
  <si>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</si>
  <si>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</si>
  <si>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</si>
  <si>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</si>
  <si>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</si>
  <si>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</si>
  <si>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</si>
  <si>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</si>
  <si>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</si>
  <si>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</si>
  <si>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</si>
  <si>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</si>
  <si>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</si>
  <si>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</si>
  <si>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</si>
  <si>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</si>
  <si>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</si>
  <si>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</si>
  <si>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</si>
  <si>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</si>
  <si>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</si>
  <si>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</si>
  <si>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</si>
  <si>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</si>
  <si>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</si>
  <si>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</si>
  <si>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</si>
  <si>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</si>
  <si>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</si>
  <si>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</si>
  <si>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</si>
  <si>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</si>
  <si>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</si>
  <si>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</si>
  <si>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</si>
  <si>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</si>
  <si>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</si>
  <si>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</si>
  <si>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</si>
  <si>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</si>
  <si>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</si>
  <si>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</si>
  <si>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</si>
  <si>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</si>
  <si>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</si>
  <si>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</si>
  <si>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</si>
  <si>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</si>
  <si>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</si>
  <si>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</si>
  <si>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</si>
  <si>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</si>
  <si>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</si>
  <si>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</si>
  <si>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</si>
  <si>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</si>
  <si>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</si>
  <si>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</si>
  <si>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</si>
  <si>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</si>
  <si>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</si>
  <si>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</si>
  <si>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</si>
  <si>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</si>
  <si>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</si>
  <si>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</si>
  <si>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</si>
  <si>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</si>
  <si>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</si>
  <si>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</si>
  <si>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</si>
  <si>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</si>
  <si>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</si>
  <si>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</si>
  <si>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</si>
  <si>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</si>
  <si>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</si>
  <si>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</si>
  <si>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</si>
  <si>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</si>
  <si>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</si>
  <si>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</si>
  <si>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</si>
  <si>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</si>
  <si>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</si>
  <si>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</si>
  <si>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</si>
  <si>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</si>
  <si>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</si>
  <si>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</si>
  <si>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</si>
  <si>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</si>
  <si>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</si>
  <si>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</si>
  <si>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</si>
  <si>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</si>
  <si>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</si>
  <si>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</si>
  <si>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</si>
  <si>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</si>
  <si>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</si>
  <si>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</si>
  <si>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</si>
  <si>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</si>
  <si>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</si>
  <si>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</si>
  <si>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</si>
  <si>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</si>
  <si>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</si>
  <si>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</si>
  <si>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</si>
  <si>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</si>
  <si>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</si>
  <si>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</si>
  <si>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</si>
  <si>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</si>
  <si>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</si>
  <si>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</si>
  <si>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</si>
  <si>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</si>
  <si>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</si>
  <si>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</si>
  <si>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</si>
  <si>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</si>
  <si>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</si>
  <si>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</si>
  <si>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</si>
  <si>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</si>
  <si>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</si>
  <si>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</si>
  <si>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</si>
  <si>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</si>
  <si>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</si>
  <si>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</si>
  <si>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</si>
  <si>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</si>
  <si>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</si>
  <si>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</si>
  <si>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</si>
  <si>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</si>
  <si>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</si>
  <si>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</si>
  <si>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</si>
  <si>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</si>
  <si>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</si>
  <si>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</si>
  <si>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</si>
  <si>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</si>
  <si>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</si>
  <si>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</si>
  <si>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</si>
  <si>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</si>
  <si>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</si>
  <si>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</si>
  <si>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</si>
  <si>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</si>
  <si>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</si>
  <si>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</si>
  <si>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</si>
  <si>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</si>
  <si>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</si>
  <si>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</si>
  <si>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</si>
  <si>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</si>
  <si>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</si>
  <si>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</si>
  <si>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</si>
  <si>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</si>
  <si>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</si>
  <si>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</si>
  <si>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</si>
  <si>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</si>
  <si>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</si>
  <si>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</si>
  <si>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</si>
  <si>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</si>
  <si>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</si>
  <si>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</si>
  <si>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</si>
  <si>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</si>
  <si>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</si>
  <si>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</si>
  <si>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</si>
  <si>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</si>
  <si>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</si>
  <si>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</si>
  <si>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</si>
  <si>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</si>
  <si>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</si>
  <si>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</si>
  <si>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</si>
  <si>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</si>
  <si>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</si>
  <si>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</si>
  <si>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</si>
  <si>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</si>
  <si>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</si>
  <si>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</si>
  <si>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</si>
  <si>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</si>
  <si>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</si>
  <si>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</si>
  <si>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</si>
  <si>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</si>
  <si>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</si>
  <si>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</si>
  <si>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</si>
  <si>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</si>
  <si>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</si>
  <si>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</si>
  <si>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</si>
  <si>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</si>
  <si>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</si>
  <si>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</si>
  <si>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</si>
  <si>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</si>
  <si>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</si>
  <si>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</si>
  <si>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</si>
  <si>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</si>
  <si>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</si>
  <si>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</si>
  <si>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</si>
  <si>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</si>
  <si>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</si>
  <si>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</si>
  <si>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</si>
  <si>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</si>
  <si>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</si>
  <si>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</si>
  <si>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</si>
  <si>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</si>
  <si>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</si>
  <si>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</si>
  <si>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</si>
  <si>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</si>
  <si>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</si>
  <si>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</si>
  <si>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</si>
  <si>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</si>
  <si>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</si>
  <si>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</si>
  <si>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</si>
  <si>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</si>
  <si>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</si>
  <si>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</si>
  <si>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</si>
  <si>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</si>
  <si>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</si>
  <si>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</si>
  <si>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</si>
  <si>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</si>
  <si>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</si>
  <si>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</si>
  <si>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</si>
  <si>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</si>
  <si>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</si>
  <si>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</si>
  <si>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</si>
  <si>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</si>
  <si>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</si>
  <si>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</si>
  <si>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</si>
  <si>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</si>
  <si>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</si>
  <si>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</si>
  <si>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</si>
  <si>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</si>
  <si>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</si>
  <si>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</si>
  <si>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</si>
  <si>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</si>
  <si>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</si>
  <si>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</si>
  <si>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</si>
  <si>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</si>
  <si>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</si>
  <si>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</si>
  <si>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</si>
  <si>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</si>
  <si>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</si>
  <si>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</si>
  <si>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</si>
  <si>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</si>
  <si>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</si>
  <si>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</si>
  <si>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</si>
  <si>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</si>
  <si>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</si>
  <si>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</si>
  <si>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</si>
  <si>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</si>
  <si>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</si>
  <si>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</si>
  <si>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</si>
  <si>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</si>
  <si>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</si>
  <si>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</si>
  <si>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</si>
  <si>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</si>
  <si>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</si>
  <si>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</si>
  <si>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</si>
  <si>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</si>
  <si>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</si>
  <si>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</si>
  <si>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</si>
  <si>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</si>
  <si>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</si>
  <si>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</si>
  <si>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</si>
  <si>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</si>
  <si>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</si>
  <si>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</si>
  <si>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</si>
  <si>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</si>
  <si>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</si>
  <si>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</si>
  <si>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</si>
  <si>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</si>
  <si>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</si>
  <si>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</si>
  <si>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</si>
  <si>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</si>
  <si>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</si>
  <si>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</si>
  <si>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</si>
  <si>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</si>
  <si>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</si>
  <si>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</si>
  <si>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</si>
  <si>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</si>
  <si>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</si>
  <si>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</si>
  <si>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</si>
  <si>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</si>
  <si>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</si>
  <si>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</si>
  <si>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</si>
  <si>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</si>
  <si>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</si>
  <si>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</si>
  <si>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</si>
  <si>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</si>
  <si>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</si>
  <si>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</si>
  <si>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</si>
  <si>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</si>
  <si>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</si>
  <si>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</si>
  <si>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</si>
  <si>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</si>
  <si>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</si>
  <si>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</si>
  <si>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</si>
  <si>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</si>
  <si>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</si>
  <si>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</si>
  <si>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</si>
  <si>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</si>
  <si>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</si>
  <si>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</si>
  <si>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</si>
  <si>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</si>
  <si>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</si>
  <si>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</si>
  <si>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</si>
  <si>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</si>
  <si>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</si>
  <si>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</si>
  <si>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</si>
  <si>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</si>
  <si>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</si>
  <si>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</si>
  <si>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</si>
  <si>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</si>
  <si>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</si>
  <si>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</si>
  <si>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</si>
  <si>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</si>
  <si>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</si>
  <si>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</si>
  <si>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</si>
  <si>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</si>
  <si>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</si>
  <si>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</si>
  <si>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</si>
  <si>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</si>
  <si>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</si>
  <si>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</si>
  <si>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</si>
  <si>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</si>
  <si>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</si>
  <si>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</si>
  <si>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</si>
  <si>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</si>
  <si>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</si>
  <si>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</si>
  <si>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</si>
  <si>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</si>
  <si>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</si>
  <si>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</si>
  <si>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</si>
  <si>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</si>
  <si>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</si>
  <si>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</si>
  <si>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</si>
  <si>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</si>
  <si>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</si>
  <si>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</si>
  <si>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</si>
  <si>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</si>
  <si>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</si>
  <si>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</si>
  <si>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</si>
  <si>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</si>
  <si>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</si>
  <si>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</si>
  <si>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</si>
  <si>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</si>
  <si>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</si>
  <si>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</si>
  <si>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</si>
  <si>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</si>
  <si>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</si>
  <si>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</si>
  <si>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</si>
  <si>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</si>
  <si>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</si>
  <si>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</si>
  <si>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</si>
  <si>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</si>
  <si>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</si>
  <si>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</si>
  <si>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</si>
  <si>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</si>
  <si>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</si>
  <si>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</si>
  <si>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</si>
  <si>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</si>
  <si>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</si>
  <si>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</si>
  <si>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</si>
  <si>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</si>
  <si>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</si>
  <si>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</si>
  <si>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</si>
  <si>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</si>
  <si>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</si>
  <si>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</si>
  <si>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</si>
  <si>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</si>
  <si>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</si>
  <si>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</si>
  <si>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</si>
  <si>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</si>
  <si>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</si>
  <si>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</si>
  <si>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</si>
  <si>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</si>
  <si>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</si>
  <si>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</si>
  <si>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</si>
  <si>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</si>
  <si>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</si>
  <si>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</si>
  <si>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</si>
  <si>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</si>
  <si>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</si>
  <si>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</si>
  <si>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</si>
  <si>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</si>
  <si>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</si>
  <si>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</si>
  <si>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</si>
  <si>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</si>
  <si>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</si>
  <si>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</si>
  <si>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</si>
  <si>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</si>
  <si>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</si>
  <si>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</si>
  <si>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</si>
  <si>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</si>
  <si>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</si>
  <si>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</si>
  <si>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</si>
  <si>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</si>
  <si>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</si>
  <si>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</si>
  <si>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</si>
  <si>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</si>
  <si>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</si>
  <si>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</si>
  <si>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</si>
  <si>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</si>
  <si>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</si>
  <si>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</si>
  <si>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</si>
  <si>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</si>
  <si>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</si>
  <si>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</si>
  <si>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</si>
  <si>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</si>
  <si>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</si>
  <si>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</si>
  <si>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</si>
  <si>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</si>
  <si>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</si>
  <si>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</si>
  <si>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</si>
  <si>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</si>
  <si>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</si>
  <si>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</si>
  <si>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</si>
  <si>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</si>
  <si>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</si>
  <si>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</si>
  <si>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</si>
  <si>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</si>
  <si>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</si>
  <si>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</si>
  <si>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</si>
  <si>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</si>
  <si>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</si>
  <si>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</si>
  <si>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</si>
  <si>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</si>
  <si>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</si>
  <si>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</si>
  <si>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</si>
  <si>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</si>
  <si>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</si>
  <si>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</si>
  <si>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</si>
  <si>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</si>
  <si>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</si>
  <si>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</si>
  <si>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</si>
  <si>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</si>
  <si>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</si>
  <si>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</si>
  <si>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</si>
  <si>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</si>
  <si>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</si>
  <si>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</si>
  <si>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</si>
  <si>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</si>
  <si>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</si>
  <si>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</si>
  <si>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</si>
  <si>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</si>
  <si>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</si>
  <si>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</si>
  <si>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</si>
  <si>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</si>
  <si>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</si>
  <si>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</si>
  <si>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</si>
  <si>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</si>
  <si>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</si>
  <si>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</si>
  <si>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</si>
  <si>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</si>
  <si>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</si>
  <si>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</si>
  <si>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</si>
  <si>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</si>
  <si>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</si>
  <si>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</si>
  <si>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</si>
  <si>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</si>
  <si>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</si>
  <si>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</si>
  <si>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</si>
  <si>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</si>
  <si>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</si>
  <si>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</si>
  <si>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</si>
  <si>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</si>
  <si>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</si>
  <si>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</si>
  <si>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</si>
  <si>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</si>
  <si>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</si>
  <si>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</si>
  <si>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</si>
  <si>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</si>
  <si>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</si>
  <si>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</si>
  <si>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</si>
  <si>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</si>
  <si>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</si>
  <si>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</si>
  <si>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</si>
  <si>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</si>
  <si>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</si>
  <si>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</si>
  <si>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</si>
  <si>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</si>
  <si>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</si>
  <si>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</si>
  <si>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</si>
  <si>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</si>
  <si>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</si>
  <si>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</si>
  <si>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</si>
  <si>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</si>
  <si>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</si>
  <si>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</si>
  <si>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</si>
  <si>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</si>
  <si>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</si>
  <si>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</si>
  <si>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</si>
  <si>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</si>
  <si>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</si>
  <si>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</si>
  <si>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</si>
  <si>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</si>
  <si>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</si>
  <si>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</si>
  <si>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</si>
  <si>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</si>
  <si>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</si>
  <si>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</si>
  <si>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</si>
  <si>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</si>
  <si>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</si>
  <si>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</si>
  <si>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</si>
  <si>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</si>
  <si>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</si>
  <si>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</si>
  <si>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</si>
  <si>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</si>
  <si>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</si>
  <si>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</si>
  <si>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</si>
  <si>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</si>
  <si>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</si>
  <si>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</si>
  <si>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</si>
  <si>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</si>
  <si>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</si>
  <si>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</si>
  <si>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</si>
  <si>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</si>
  <si>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</si>
  <si>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</si>
  <si>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</si>
  <si>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</si>
  <si>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</si>
  <si>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</si>
  <si>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</si>
  <si>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</si>
  <si>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</si>
  <si>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</si>
  <si>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</si>
  <si>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</si>
  <si>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</si>
  <si>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</si>
  <si>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</si>
  <si>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</si>
  <si>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</si>
  <si>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</si>
  <si>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</si>
  <si>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</si>
  <si>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</si>
  <si>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</si>
  <si>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</si>
  <si>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</si>
  <si>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</si>
  <si>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</si>
  <si>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</si>
  <si>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</si>
  <si>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</si>
  <si>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</si>
  <si>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</si>
  <si>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</si>
  <si>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</si>
  <si>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</si>
  <si>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</si>
  <si>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</si>
  <si>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</si>
  <si>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</si>
  <si>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</si>
  <si>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</si>
  <si>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</si>
  <si>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</si>
  <si>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</si>
  <si>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</si>
  <si>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</si>
  <si>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</si>
  <si>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</si>
  <si>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</si>
  <si>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</si>
  <si>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</si>
  <si>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</si>
  <si>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</si>
  <si>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</si>
  <si>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</si>
  <si>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</si>
  <si>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</si>
  <si>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</si>
  <si>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</si>
  <si>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</si>
  <si>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</si>
  <si>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</si>
  <si>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</si>
  <si>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</si>
  <si>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</si>
  <si>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</si>
  <si>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</si>
  <si>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</si>
  <si>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</si>
  <si>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</si>
  <si>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</si>
  <si>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</si>
  <si>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</si>
  <si>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</si>
  <si>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</si>
  <si>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</si>
  <si>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</si>
  <si>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</si>
  <si>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</si>
  <si>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</si>
  <si>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</si>
  <si>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</si>
  <si>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</si>
  <si>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</si>
  <si>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</si>
  <si>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</si>
  <si>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</si>
  <si>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</si>
  <si>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</si>
  <si>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</si>
  <si>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</si>
  <si>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</si>
  <si>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</si>
  <si>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</si>
  <si>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</si>
  <si>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</si>
  <si>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</si>
  <si>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</si>
  <si>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</si>
  <si>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</si>
  <si>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</si>
  <si>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</si>
  <si>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</si>
  <si>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</si>
  <si>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</si>
  <si>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</si>
  <si>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</si>
  <si>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</si>
  <si>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</si>
  <si>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</si>
  <si>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</si>
  <si>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</si>
  <si>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</si>
  <si>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</si>
  <si>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</si>
  <si>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</si>
  <si>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</si>
  <si>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</si>
  <si>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</si>
  <si>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</si>
  <si>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</si>
  <si>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</si>
  <si>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</si>
  <si>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</si>
  <si>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</si>
  <si>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</si>
  <si>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</si>
  <si>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</si>
  <si>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</si>
  <si>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</si>
  <si>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</si>
  <si>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</si>
  <si>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</si>
  <si>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</si>
  <si>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</si>
  <si>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</si>
  <si>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</si>
  <si>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</si>
  <si>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</si>
  <si>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</si>
  <si>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</si>
  <si>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</si>
  <si>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</si>
  <si>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</si>
  <si>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</si>
  <si>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</si>
  <si>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</si>
  <si>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</si>
  <si>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</si>
  <si>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</si>
  <si>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</si>
  <si>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</si>
  <si>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</si>
  <si>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</si>
  <si>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</si>
  <si>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</si>
  <si>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</si>
  <si>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</si>
  <si>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</si>
  <si>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</si>
  <si>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</si>
  <si>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</si>
  <si>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</si>
  <si>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</si>
  <si>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</si>
  <si>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</si>
  <si>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</si>
  <si>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</si>
  <si>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</si>
  <si>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</si>
  <si>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</si>
  <si>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</si>
  <si>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</si>
  <si>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</si>
  <si>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</si>
  <si>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</si>
  <si>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</si>
  <si>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</si>
  <si>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</si>
  <si>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</si>
  <si>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</si>
  <si>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</si>
  <si>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</si>
  <si>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</si>
  <si>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</si>
  <si>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</si>
  <si>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</si>
  <si>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</si>
  <si>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</si>
  <si>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</si>
  <si>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</si>
  <si>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</si>
  <si>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</si>
  <si>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</si>
  <si>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</si>
  <si>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</si>
  <si>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</si>
  <si>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</si>
  <si>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</si>
  <si>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</si>
  <si>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</si>
  <si>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</si>
  <si>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</si>
  <si>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</si>
  <si>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</si>
  <si>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</si>
  <si>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</si>
  <si>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</si>
  <si>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</si>
  <si>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</si>
  <si>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</si>
  <si>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</si>
  <si>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</si>
  <si>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</si>
  <si>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</si>
  <si>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</si>
  <si>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</si>
  <si>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</si>
  <si>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</si>
  <si>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</si>
  <si>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</si>
  <si>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</si>
  <si>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</si>
  <si>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</si>
  <si>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</si>
  <si>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</si>
  <si>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</si>
  <si>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</si>
  <si>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</si>
  <si>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</si>
  <si>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</si>
  <si>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</si>
  <si>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</si>
  <si>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</si>
  <si>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</si>
  <si>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</si>
  <si>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</si>
  <si>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</si>
  <si>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</si>
  <si>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</si>
  <si>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</si>
  <si>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</si>
  <si>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</si>
  <si>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</si>
  <si>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</si>
  <si>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</si>
  <si>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</si>
  <si>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</si>
  <si>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</si>
  <si>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</si>
  <si>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</si>
  <si>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</si>
  <si>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</si>
  <si>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</si>
  <si>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</si>
  <si>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</si>
  <si>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</si>
  <si>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</si>
  <si>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</si>
  <si>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</si>
  <si>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</si>
  <si>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</si>
  <si>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</si>
  <si>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</si>
  <si>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</si>
  <si>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</si>
  <si>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</si>
  <si>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</si>
  <si>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</si>
  <si>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</si>
  <si>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</si>
  <si>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</si>
  <si>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</si>
  <si>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</si>
  <si>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</si>
  <si>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</si>
  <si>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</si>
  <si>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</si>
  <si>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</si>
  <si>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</si>
  <si>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</si>
  <si>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</si>
  <si>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</si>
  <si>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</si>
  <si>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</si>
  <si>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</si>
  <si>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</si>
  <si>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</si>
  <si>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</si>
  <si>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</si>
  <si>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</si>
  <si>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</si>
  <si>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</si>
  <si>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</si>
  <si>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</si>
  <si>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</si>
  <si>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</si>
  <si>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</si>
  <si>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</si>
  <si>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</si>
  <si>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</si>
  <si>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</si>
  <si>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</si>
  <si>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</si>
  <si>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</si>
  <si>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</si>
  <si>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</si>
  <si>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</si>
  <si>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</si>
  <si>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</si>
  <si>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</si>
  <si>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</si>
  <si>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</si>
  <si>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</si>
  <si>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</si>
  <si>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</si>
  <si>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</si>
  <si>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</si>
  <si>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</si>
  <si>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</si>
  <si>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</si>
  <si>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</si>
  <si>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</si>
  <si>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</si>
  <si>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</si>
  <si>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</si>
  <si>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</si>
  <si>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</si>
  <si>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</si>
  <si>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</si>
  <si>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</si>
  <si>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</si>
  <si>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</si>
  <si>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</si>
  <si>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</si>
  <si>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</si>
  <si>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</si>
  <si>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</si>
  <si>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</si>
  <si>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</si>
  <si>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</si>
  <si>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</si>
  <si>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</si>
  <si>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</si>
  <si>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</si>
  <si>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</si>
  <si>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</si>
  <si>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</si>
  <si>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</si>
  <si>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</si>
  <si>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</si>
  <si>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</si>
  <si>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</si>
  <si>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</si>
  <si>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</si>
  <si>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</si>
  <si>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</si>
  <si>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</si>
  <si>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</si>
  <si>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</si>
  <si>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</si>
  <si>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</si>
  <si>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</si>
  <si>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</si>
  <si>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</si>
  <si>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</si>
  <si>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</si>
  <si>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</si>
  <si>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</si>
  <si>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</si>
  <si>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</si>
  <si>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</si>
  <si>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</si>
  <si>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</si>
  <si>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</si>
  <si>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</si>
  <si>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</si>
  <si>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</si>
  <si>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</si>
  <si>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</si>
  <si>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</si>
  <si>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</si>
  <si>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</si>
  <si>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</si>
  <si>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</si>
  <si>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</si>
  <si>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</si>
  <si>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</si>
  <si>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</si>
  <si>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</si>
  <si>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</si>
  <si>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</si>
  <si>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</si>
  <si>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</si>
  <si>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</si>
  <si>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</si>
  <si>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</si>
  <si>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</si>
  <si>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</si>
  <si>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</si>
  <si>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</si>
  <si>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</si>
  <si>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</si>
  <si>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</si>
  <si>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</si>
  <si>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</si>
  <si>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</si>
  <si>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</si>
  <si>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</si>
  <si>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</si>
  <si>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</si>
  <si>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</si>
  <si>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</si>
  <si>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</si>
  <si>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</si>
  <si>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</si>
  <si>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</si>
  <si>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</si>
  <si>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</si>
  <si>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</si>
  <si>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</si>
  <si>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</si>
  <si>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</si>
  <si>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</si>
  <si>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</si>
  <si>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</si>
  <si>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</si>
  <si>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</si>
  <si>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</si>
  <si>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</si>
  <si>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</si>
  <si>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</si>
  <si>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</si>
  <si>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</si>
  <si>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</si>
  <si>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</si>
  <si>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</si>
  <si>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</si>
  <si>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</si>
  <si>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</si>
  <si>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</si>
  <si>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</si>
  <si>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</si>
  <si>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</si>
  <si>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</si>
  <si>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</si>
  <si>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</si>
  <si>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</si>
  <si>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</si>
  <si>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</si>
  <si>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</si>
  <si>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</si>
  <si>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</si>
  <si>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</si>
  <si>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</si>
  <si>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</si>
  <si>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</si>
  <si>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</si>
  <si>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</si>
  <si>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</si>
  <si>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</si>
  <si>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</si>
  <si>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</si>
  <si>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</si>
  <si>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</si>
  <si>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</si>
  <si>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</si>
  <si>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</si>
  <si>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</si>
  <si>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</si>
  <si>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</si>
  <si>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</si>
  <si>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</si>
  <si>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</si>
  <si>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</si>
  <si>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</si>
  <si>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</si>
  <si>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</si>
  <si>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</si>
  <si>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</si>
  <si>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</si>
  <si>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</si>
  <si>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</si>
  <si>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</si>
  <si>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</si>
  <si>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</si>
  <si>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</si>
  <si>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</si>
  <si>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</si>
  <si>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</si>
  <si>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</si>
  <si>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</si>
  <si>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</si>
  <si>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</si>
  <si>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</si>
  <si>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</si>
  <si>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</si>
  <si>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</si>
  <si>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</si>
  <si>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</si>
  <si>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</si>
  <si>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</si>
  <si>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</si>
  <si>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</si>
  <si>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</si>
  <si>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</si>
  <si>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</si>
  <si>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</si>
  <si>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</si>
  <si>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</si>
  <si>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</si>
  <si>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</si>
  <si>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</si>
  <si>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</si>
  <si>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</si>
  <si>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</si>
  <si>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</si>
  <si>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</si>
  <si>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</si>
  <si>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</si>
  <si>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</si>
  <si>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</si>
  <si>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</si>
  <si>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</si>
  <si>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</si>
  <si>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</si>
  <si>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</si>
  <si>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</si>
  <si>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</si>
  <si>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</si>
  <si>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</si>
  <si>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</si>
  <si>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</si>
  <si>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</si>
  <si>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</si>
  <si>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</si>
  <si>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</si>
  <si>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</si>
  <si>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</si>
  <si>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</si>
  <si>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</si>
  <si>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</si>
  <si>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</si>
  <si>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</si>
  <si>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</si>
  <si>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</si>
  <si>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</si>
  <si>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</si>
  <si>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</si>
  <si>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</si>
  <si>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</si>
  <si>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</si>
  <si>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</si>
  <si>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</si>
  <si>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</si>
  <si>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</si>
  <si>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</si>
  <si>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</si>
  <si>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</si>
  <si>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</si>
  <si>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</si>
  <si>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</si>
  <si>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</si>
  <si>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</si>
  <si>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</si>
  <si>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</si>
  <si>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</si>
  <si>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</si>
  <si>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</si>
  <si>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</si>
  <si>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</si>
  <si>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</si>
  <si>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</si>
  <si>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</si>
  <si>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</si>
  <si>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</si>
  <si>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</si>
  <si>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</si>
  <si>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</si>
  <si>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</si>
  <si>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</si>
  <si>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</si>
  <si>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</si>
  <si>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</si>
  <si>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</si>
  <si>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</si>
  <si>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</si>
  <si>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</si>
  <si>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</si>
  <si>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</si>
  <si>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</si>
  <si>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</si>
  <si>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</si>
  <si>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</si>
  <si>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</si>
  <si>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</si>
  <si>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</si>
  <si>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</si>
  <si>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</si>
  <si>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</si>
  <si>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</si>
  <si>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</si>
  <si>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</si>
  <si>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</si>
  <si>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</si>
  <si>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</si>
  <si>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</si>
  <si>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</si>
  <si>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</si>
  <si>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</si>
  <si>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</si>
  <si>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</si>
  <si>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</si>
  <si>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</si>
  <si>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</si>
  <si>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</si>
  <si>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</si>
  <si>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</si>
  <si>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</si>
  <si>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</si>
  <si>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</si>
  <si>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</si>
  <si>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</si>
  <si>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</si>
  <si>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</si>
  <si>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</si>
  <si>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</si>
  <si>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</si>
  <si>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</si>
  <si>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</si>
  <si>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</si>
  <si>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</si>
  <si>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</si>
  <si>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</si>
  <si>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</si>
  <si>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</si>
  <si>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</si>
  <si>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</si>
  <si>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</si>
  <si>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</si>
  <si>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</si>
  <si>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</si>
  <si>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</si>
  <si>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</si>
  <si>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</si>
  <si>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</si>
  <si>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</si>
  <si>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</si>
  <si>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</si>
  <si>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</si>
  <si>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</si>
  <si>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</si>
  <si>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</si>
  <si>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</si>
  <si>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</si>
  <si>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</si>
  <si>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</si>
  <si>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</si>
  <si>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</si>
  <si>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</si>
  <si>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</si>
  <si>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</si>
  <si>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</si>
  <si>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</si>
  <si>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</si>
  <si>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</si>
  <si>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</si>
  <si>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</si>
  <si>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</si>
  <si>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</si>
  <si>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</si>
  <si>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</si>
  <si>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</si>
  <si>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</si>
  <si>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</si>
  <si>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</si>
  <si>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</si>
  <si>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</si>
  <si>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</si>
  <si>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</si>
  <si>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</si>
  <si>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</si>
  <si>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</si>
  <si>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</si>
  <si>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</si>
  <si>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</si>
  <si>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</si>
  <si>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</si>
  <si>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</si>
  <si>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</si>
  <si>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</si>
  <si>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</si>
  <si>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</si>
  <si>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</si>
  <si>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</si>
  <si>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</si>
  <si>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</si>
  <si>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</si>
  <si>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</si>
  <si>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</si>
  <si>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</si>
  <si>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</si>
  <si>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</si>
  <si>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</si>
  <si>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</si>
  <si>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</si>
  <si>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</si>
  <si>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</si>
  <si>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</si>
  <si>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</si>
  <si>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</si>
  <si>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</si>
  <si>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</si>
  <si>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</si>
  <si>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</si>
  <si>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</si>
  <si>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</si>
  <si>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</si>
  <si>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</si>
  <si>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</si>
  <si>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</si>
  <si>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</si>
  <si>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</si>
  <si>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</si>
  <si>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</si>
  <si>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</si>
  <si>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</si>
  <si>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</si>
  <si>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</si>
  <si>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</si>
  <si>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</si>
  <si>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</si>
  <si>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</si>
  <si>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</si>
  <si>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</si>
  <si>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</si>
  <si>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</si>
  <si>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</si>
  <si>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</si>
  <si>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</si>
  <si>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</si>
  <si>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</si>
  <si>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</si>
  <si>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</si>
  <si>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</si>
  <si>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</si>
  <si>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</si>
  <si>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</si>
  <si>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</si>
  <si>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</si>
  <si>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</si>
  <si>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</si>
  <si>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</si>
  <si>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</si>
  <si>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</si>
  <si>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</si>
  <si>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</si>
  <si>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</si>
  <si>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</si>
  <si>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</si>
  <si>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</si>
  <si>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</si>
  <si>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</si>
  <si>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</si>
  <si>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</si>
  <si>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</si>
  <si>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</si>
  <si>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</si>
  <si>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</si>
  <si>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</si>
  <si>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</si>
  <si>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</si>
  <si>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</si>
  <si>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</si>
  <si>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</si>
  <si>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</si>
  <si>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</si>
  <si>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</si>
  <si>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</si>
  <si>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</si>
  <si>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</si>
  <si>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</si>
  <si>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</si>
  <si>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</si>
  <si>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</si>
  <si>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</si>
  <si>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</si>
  <si>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</si>
  <si>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</si>
  <si>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</si>
  <si>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</si>
  <si>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</si>
  <si>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</si>
  <si>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</si>
  <si>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</si>
  <si>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</si>
  <si>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</si>
  <si>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</si>
  <si>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</si>
  <si>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</si>
  <si>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</si>
  <si>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</si>
  <si>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</si>
  <si>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</si>
  <si>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</si>
  <si>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</si>
  <si>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</si>
  <si>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</si>
  <si>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</si>
  <si>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</si>
  <si>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</si>
  <si>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</si>
  <si>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</si>
  <si>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</si>
  <si>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</si>
  <si>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</si>
  <si>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</si>
  <si>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</si>
  <si>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</si>
  <si>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</si>
  <si>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</si>
  <si>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</si>
  <si>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</si>
  <si>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</si>
  <si>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</si>
  <si>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</si>
  <si>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</si>
  <si>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</si>
  <si>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</si>
  <si>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</si>
  <si>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</si>
  <si>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</si>
  <si>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</si>
  <si>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</si>
  <si>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</si>
  <si>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</si>
  <si>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</si>
  <si>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</si>
  <si>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</si>
  <si>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</si>
  <si>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</si>
  <si>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</si>
  <si>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</si>
  <si>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</si>
  <si>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</si>
  <si>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</si>
  <si>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</si>
  <si>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</si>
  <si>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</si>
  <si>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</si>
  <si>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</si>
  <si>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</si>
  <si>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</si>
  <si>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</si>
  <si>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</si>
  <si>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</si>
  <si>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</si>
  <si>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</si>
  <si>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</si>
  <si>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</si>
  <si>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</si>
  <si>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</si>
  <si>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</si>
  <si>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</si>
  <si>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</si>
  <si>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</si>
  <si>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</si>
  <si>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</si>
  <si>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</si>
  <si>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</si>
  <si>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</si>
  <si>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</si>
  <si>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</si>
  <si>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</si>
  <si>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</si>
  <si>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</si>
  <si>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</si>
  <si>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</si>
  <si>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</si>
  <si>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</si>
  <si>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</si>
  <si>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</si>
  <si>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</si>
  <si>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</si>
  <si>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</si>
  <si>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</si>
  <si>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</si>
  <si>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</si>
  <si>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</si>
  <si>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</si>
  <si>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</si>
  <si>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</si>
  <si>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</si>
  <si>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</si>
  <si>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</si>
  <si>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</si>
  <si>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</si>
  <si>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</si>
  <si>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</si>
  <si>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</si>
  <si>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</si>
  <si>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</si>
  <si>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</si>
  <si>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</si>
  <si>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</si>
  <si>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</si>
  <si>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</si>
  <si>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</si>
  <si>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</si>
  <si>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</si>
  <si>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</si>
  <si>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</si>
  <si>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</si>
  <si>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</si>
  <si>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</si>
  <si>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</si>
  <si>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</si>
  <si>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</si>
  <si>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</si>
  <si>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</si>
  <si>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</si>
  <si>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</si>
  <si>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</si>
  <si>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</si>
  <si>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</si>
  <si>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</si>
  <si>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</si>
  <si>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</si>
  <si>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</si>
  <si>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</si>
  <si>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</si>
  <si>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</si>
  <si>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</si>
  <si>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</si>
  <si>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</si>
  <si>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</si>
  <si>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</si>
  <si>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</si>
  <si>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</si>
  <si>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</si>
  <si>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</si>
  <si>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</si>
  <si>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</si>
  <si>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</si>
  <si>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</si>
  <si>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</si>
  <si>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</si>
  <si>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</si>
  <si>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</si>
  <si>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</si>
  <si>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</si>
  <si>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</si>
  <si>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</si>
  <si>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</si>
  <si>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</si>
  <si>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</si>
  <si>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</si>
  <si>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</si>
  <si>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</si>
  <si>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</si>
  <si>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</si>
  <si>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</si>
  <si>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</si>
  <si>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</si>
  <si>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</si>
  <si>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</si>
  <si>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</si>
  <si>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</si>
  <si>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</si>
  <si>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</si>
  <si>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</si>
  <si>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</si>
  <si>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</si>
  <si>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</si>
  <si>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</si>
  <si>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</si>
  <si>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</si>
  <si>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</si>
  <si>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</si>
  <si>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</si>
  <si>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</si>
  <si>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</si>
  <si>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</si>
  <si>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</si>
  <si>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</si>
  <si>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</si>
  <si>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</si>
  <si>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</si>
  <si>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</si>
  <si>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</si>
  <si>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</si>
  <si>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</si>
  <si>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</si>
  <si>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</si>
  <si>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</si>
  <si>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</si>
  <si>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</si>
  <si>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</si>
  <si>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</si>
  <si>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</si>
  <si>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</si>
  <si>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</si>
  <si>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</si>
  <si>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</si>
  <si>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</si>
  <si>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</si>
  <si>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</si>
  <si>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</si>
  <si>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</si>
  <si>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</si>
  <si>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</si>
  <si>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</si>
  <si>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</si>
  <si>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</si>
  <si>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</si>
  <si>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</si>
  <si>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</si>
  <si>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</si>
  <si>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</si>
  <si>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</si>
  <si>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</si>
  <si>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</si>
  <si>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</si>
  <si>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</si>
  <si>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</si>
  <si>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</si>
  <si>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</si>
  <si>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</si>
  <si>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</si>
  <si>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</si>
  <si>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</si>
  <si>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</si>
  <si>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</si>
  <si>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</si>
  <si>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</si>
  <si>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</si>
  <si>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</si>
  <si>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</si>
  <si>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</si>
  <si>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</si>
  <si>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</si>
  <si>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</si>
  <si>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</si>
  <si>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</si>
  <si>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</si>
  <si>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</si>
  <si>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</si>
  <si>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</si>
  <si>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</si>
  <si>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</si>
  <si>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</si>
  <si>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</si>
  <si>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</si>
  <si>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</si>
  <si>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</si>
  <si>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</si>
  <si>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</si>
  <si>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</si>
  <si>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</si>
  <si>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</si>
  <si>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</si>
  <si>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</si>
  <si>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</si>
  <si>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</si>
  <si>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</si>
  <si>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</si>
  <si>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</si>
  <si>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</si>
  <si>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</si>
  <si>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</si>
  <si>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</si>
  <si>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</si>
  <si>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</si>
  <si>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</si>
  <si>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</si>
  <si>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</si>
  <si>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</si>
  <si>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</si>
  <si>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</si>
  <si>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</si>
  <si>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</si>
  <si>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</si>
  <si>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</si>
  <si>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</si>
  <si>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</si>
  <si>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</si>
  <si>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</si>
  <si>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</si>
  <si>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</si>
  <si>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</si>
  <si>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</si>
  <si>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</si>
  <si>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</si>
  <si>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</si>
  <si>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</si>
  <si>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</si>
  <si>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</si>
  <si>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</si>
  <si>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</si>
  <si>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</si>
  <si>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</si>
  <si>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</si>
  <si>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</si>
  <si>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</si>
  <si>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</si>
  <si>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</si>
  <si>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</si>
  <si>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</si>
  <si>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</si>
  <si>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</si>
  <si>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</si>
  <si>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</si>
  <si>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</si>
  <si>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</si>
  <si>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</si>
  <si>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</si>
  <si>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</si>
  <si>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</si>
  <si>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</si>
  <si>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</si>
  <si>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</si>
  <si>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</si>
  <si>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</si>
  <si>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</si>
  <si>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</si>
  <si>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</si>
  <si>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</si>
  <si>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</si>
  <si>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</si>
  <si>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</si>
  <si>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</si>
  <si>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</si>
  <si>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</si>
  <si>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</si>
  <si>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</si>
  <si>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</si>
  <si>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</si>
  <si>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</si>
  <si>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</si>
  <si>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</si>
  <si>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</si>
  <si>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</si>
  <si>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</si>
  <si>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</si>
  <si>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</si>
  <si>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</si>
  <si>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</si>
  <si>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</si>
  <si>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</si>
  <si>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</si>
  <si>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</si>
  <si>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</si>
  <si>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</si>
  <si>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</si>
  <si>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</si>
  <si>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</si>
  <si>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</si>
  <si>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</si>
  <si>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</si>
  <si>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</si>
  <si>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</si>
  <si>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</si>
  <si>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</si>
  <si>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</si>
  <si>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</si>
  <si>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</si>
  <si>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</si>
  <si>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</si>
  <si>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</si>
  <si>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</si>
  <si>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</si>
  <si>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</si>
  <si>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</si>
  <si>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</si>
  <si>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</si>
  <si>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</si>
  <si>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</si>
  <si>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</si>
  <si>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</si>
  <si>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</si>
  <si>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</si>
  <si>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</si>
  <si>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</si>
  <si>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</si>
  <si>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</si>
  <si>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</si>
  <si>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</si>
  <si>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</si>
  <si>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</si>
  <si>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</si>
  <si>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</si>
  <si>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</si>
  <si>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</si>
  <si>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</si>
  <si>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</si>
  <si>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</si>
  <si>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</si>
  <si>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</si>
  <si>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</si>
  <si>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</si>
  <si>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</si>
  <si>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</si>
  <si>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</si>
  <si>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</si>
  <si>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</si>
  <si>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</si>
  <si>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</si>
  <si>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</si>
  <si>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</si>
  <si>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</si>
  <si>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</si>
  <si>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</si>
  <si>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</si>
  <si>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</si>
  <si>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</si>
  <si>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</si>
  <si>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</si>
  <si>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</si>
  <si>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</si>
  <si>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</si>
  <si>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</si>
  <si>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</si>
  <si>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</si>
  <si>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</si>
  <si>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</si>
  <si>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</si>
  <si>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</si>
  <si>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</si>
  <si>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</si>
  <si>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</si>
  <si>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</si>
  <si>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</si>
  <si>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</si>
  <si>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</si>
  <si>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</si>
  <si>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</si>
  <si>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</si>
  <si>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</si>
  <si>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</si>
  <si>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</si>
  <si>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</si>
  <si>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</si>
  <si>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</si>
  <si>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</si>
  <si>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</si>
  <si>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</si>
  <si>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</si>
  <si>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</si>
  <si>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</si>
  <si>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</si>
  <si>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</si>
  <si>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</si>
  <si>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</si>
  <si>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</si>
  <si>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</si>
  <si>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</si>
  <si>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</si>
  <si>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</si>
  <si>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</si>
  <si>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</si>
  <si>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</si>
  <si>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</si>
  <si>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</si>
  <si>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</si>
  <si>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</si>
  <si>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</si>
  <si>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</si>
  <si>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</si>
  <si>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</si>
  <si>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</si>
  <si>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</si>
  <si>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</si>
  <si>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</si>
  <si>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</si>
  <si>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</si>
  <si>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</si>
  <si>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</si>
  <si>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</si>
  <si>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</si>
  <si>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</si>
  <si>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</si>
  <si>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</si>
  <si>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</si>
  <si>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</si>
  <si>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</si>
  <si>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</si>
  <si>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</si>
  <si>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</si>
  <si>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</si>
  <si>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</si>
  <si>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</si>
  <si>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</si>
  <si>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</si>
  <si>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</si>
  <si>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</si>
  <si>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</si>
  <si>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</si>
  <si>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</si>
  <si>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</si>
  <si>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</si>
  <si>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</si>
  <si>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</si>
  <si>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</si>
  <si>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</si>
  <si>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</si>
  <si>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</si>
  <si>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</si>
  <si>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</si>
  <si>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</si>
  <si>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</si>
  <si>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</si>
  <si>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</si>
  <si>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</si>
  <si>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</si>
  <si>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</si>
  <si>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</si>
  <si>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</si>
  <si>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</si>
  <si>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</si>
  <si>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</si>
  <si>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</si>
  <si>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</si>
  <si>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</si>
  <si>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</si>
  <si>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</si>
  <si>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</si>
  <si>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</si>
  <si>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</si>
  <si>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</si>
  <si>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</si>
  <si>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</si>
  <si>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</si>
  <si>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</si>
  <si>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</si>
  <si>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</si>
  <si>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</si>
  <si>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</si>
  <si>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</si>
  <si>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</si>
  <si>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</si>
  <si>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</si>
  <si>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</si>
  <si>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</si>
  <si>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</si>
  <si>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</si>
  <si>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</si>
  <si>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</si>
  <si>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</si>
  <si>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</si>
  <si>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</si>
  <si>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</si>
  <si>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</si>
  <si>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</si>
  <si>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</si>
  <si>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</si>
  <si>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</si>
  <si>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</si>
  <si>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</si>
  <si>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</si>
  <si>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</si>
  <si>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</si>
  <si>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</si>
  <si>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</si>
  <si>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</si>
  <si>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</si>
  <si>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</si>
  <si>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</si>
  <si>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</si>
  <si>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</si>
  <si>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</si>
  <si>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</si>
  <si>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</si>
  <si>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</si>
  <si>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</si>
  <si>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</si>
  <si>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</si>
  <si>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</si>
  <si>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</si>
  <si>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</si>
  <si>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</si>
  <si>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</si>
  <si>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</si>
  <si>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</si>
  <si>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</si>
  <si>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</si>
  <si>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</si>
  <si>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</si>
  <si>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</si>
  <si>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</si>
  <si>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</si>
  <si>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</si>
  <si>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</si>
  <si>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</si>
  <si>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</si>
  <si>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</si>
  <si>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</si>
  <si>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</si>
  <si>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</si>
  <si>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</si>
  <si>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</si>
  <si>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</si>
  <si>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</si>
  <si>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</si>
  <si>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</si>
  <si>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</si>
  <si>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</si>
  <si>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</si>
  <si>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</si>
  <si>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</si>
  <si>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</si>
  <si>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</si>
  <si>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</si>
  <si>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</si>
  <si>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</si>
  <si>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</si>
  <si>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</si>
  <si>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</si>
  <si>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</si>
  <si>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</si>
  <si>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</si>
  <si>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</si>
  <si>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</si>
  <si>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</si>
  <si>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</si>
  <si>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</si>
  <si>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</si>
  <si>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</si>
  <si>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</si>
  <si>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</si>
  <si>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</si>
  <si>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</si>
  <si>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</si>
  <si>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</si>
  <si>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</si>
  <si>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</si>
  <si>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</si>
  <si>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</si>
  <si>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</si>
  <si>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</si>
  <si>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</si>
  <si>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</si>
  <si>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</si>
  <si>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</si>
  <si>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</si>
  <si>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</si>
  <si>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</si>
  <si>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</si>
  <si>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</si>
  <si>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</si>
  <si>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</si>
  <si>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</si>
  <si>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</si>
  <si>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</si>
  <si>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</si>
  <si>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</si>
  <si>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</si>
  <si>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</si>
  <si>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</si>
  <si>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</si>
  <si>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</si>
  <si>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</si>
  <si>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</si>
  <si>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</si>
  <si>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</si>
  <si>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</si>
  <si>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</si>
  <si>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</si>
  <si>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</si>
  <si>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</si>
  <si>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</si>
  <si>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</si>
  <si>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</si>
  <si>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</si>
  <si>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</si>
  <si>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</si>
  <si>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</si>
  <si>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</si>
  <si>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</si>
  <si>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</si>
  <si>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</si>
  <si>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</si>
  <si>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</si>
  <si>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</si>
  <si>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</si>
  <si>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</si>
  <si>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</si>
  <si>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</si>
  <si>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</si>
  <si>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</si>
  <si>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</si>
  <si>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</si>
  <si>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</si>
  <si>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</si>
  <si>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</si>
  <si>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</si>
  <si>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</si>
  <si>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</si>
  <si>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</si>
  <si>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</si>
  <si>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</si>
  <si>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</si>
  <si>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</si>
  <si>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</si>
  <si>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</si>
  <si>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</si>
  <si>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</si>
  <si>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</si>
  <si>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</si>
  <si>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</si>
  <si>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</si>
  <si>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</si>
  <si>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</si>
  <si>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</si>
  <si>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</si>
  <si>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</si>
  <si>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</si>
  <si>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</si>
  <si>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</si>
  <si>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</si>
  <si>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</si>
  <si>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</si>
  <si>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</si>
  <si>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</si>
  <si>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</si>
  <si>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</si>
  <si>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</si>
  <si>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</si>
  <si>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</si>
  <si>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</si>
  <si>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</si>
  <si>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</si>
  <si>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</si>
  <si>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</si>
  <si>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</si>
  <si>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</si>
  <si>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</si>
  <si>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</si>
  <si>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</si>
  <si>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</si>
  <si>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</si>
  <si>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</si>
  <si>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</si>
  <si>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</si>
  <si>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</si>
  <si>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</si>
  <si>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</si>
  <si>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</si>
  <si>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</si>
  <si>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</si>
  <si>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</si>
  <si>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</si>
  <si>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</si>
  <si>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</si>
  <si>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</si>
  <si>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</si>
  <si>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</si>
  <si>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</si>
  <si>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</si>
  <si>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</si>
  <si>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</si>
  <si>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</si>
  <si>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</si>
  <si>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</si>
  <si>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</si>
  <si>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</si>
  <si>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</si>
  <si>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</si>
  <si>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</si>
  <si>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</si>
  <si>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</si>
  <si>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</si>
  <si>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</si>
  <si>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</si>
  <si>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</si>
  <si>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</si>
  <si>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</si>
  <si>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</si>
  <si>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</si>
  <si>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</si>
  <si>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</si>
  <si>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</si>
  <si>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</si>
  <si>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</si>
  <si>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</si>
  <si>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</si>
  <si>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</si>
  <si>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</si>
  <si>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</si>
  <si>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</si>
  <si>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</si>
  <si>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</si>
  <si>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</si>
  <si>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</si>
  <si>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</si>
  <si>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</si>
  <si>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</si>
  <si>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</si>
  <si>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</si>
  <si>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</si>
  <si>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</si>
  <si>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</si>
  <si>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</si>
  <si>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</si>
  <si>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</si>
  <si>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</si>
  <si>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</si>
  <si>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</si>
  <si>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</si>
  <si>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</si>
  <si>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</si>
  <si>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</si>
  <si>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</si>
  <si>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</si>
  <si>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</si>
  <si>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</si>
  <si>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</si>
  <si>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</si>
  <si>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</si>
  <si>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</si>
  <si>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</si>
  <si>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</si>
  <si>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</si>
  <si>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</si>
  <si>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</si>
  <si>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</si>
  <si>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</si>
  <si>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</si>
  <si>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</si>
  <si>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</si>
  <si>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</si>
  <si>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</si>
  <si>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</si>
  <si>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</si>
  <si>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</si>
  <si>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</si>
  <si>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</si>
  <si>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</si>
  <si>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</si>
  <si>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</si>
  <si>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</si>
  <si>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</si>
  <si>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</si>
  <si>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</si>
  <si>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</si>
  <si>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</si>
  <si>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</si>
  <si>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</si>
  <si>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</si>
  <si>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</si>
  <si>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</si>
  <si>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</si>
  <si>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</si>
  <si>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</si>
  <si>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</si>
  <si>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</si>
  <si>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</si>
  <si>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</si>
  <si>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</si>
  <si>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</si>
  <si>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</si>
  <si>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</si>
  <si>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</si>
  <si>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</si>
  <si>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</si>
  <si>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</si>
  <si>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</si>
  <si>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</si>
  <si>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</si>
  <si>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</si>
  <si>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</si>
  <si>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</si>
  <si>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</si>
  <si>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</si>
  <si>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</si>
  <si>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</si>
  <si>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</si>
  <si>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</si>
  <si>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</si>
  <si>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</si>
  <si>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</si>
  <si>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</si>
  <si>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</si>
  <si>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</si>
  <si>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</si>
  <si>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</si>
  <si>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</si>
  <si>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</si>
  <si>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</si>
  <si>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</si>
  <si>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</si>
  <si>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</si>
  <si>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</si>
  <si>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</si>
  <si>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</si>
  <si>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</si>
  <si>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</si>
  <si>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</si>
  <si>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</si>
  <si>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</si>
  <si>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</si>
  <si>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</si>
  <si>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</si>
  <si>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</si>
  <si>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</si>
  <si>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</si>
  <si>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</si>
  <si>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</si>
  <si>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</si>
  <si>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</si>
  <si>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</si>
  <si>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</si>
  <si>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</si>
  <si>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</si>
  <si>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</si>
  <si>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</si>
  <si>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</si>
  <si>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</si>
  <si>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</si>
  <si>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</si>
  <si>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</si>
  <si>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</si>
  <si>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</si>
  <si>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</si>
  <si>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</si>
  <si>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</si>
  <si>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</si>
  <si>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</si>
  <si>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</si>
  <si>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</si>
  <si>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</si>
  <si>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</si>
  <si>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</si>
  <si>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</si>
  <si>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</si>
  <si>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</si>
  <si>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</si>
  <si>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</si>
  <si>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</si>
  <si>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</si>
  <si>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</si>
  <si>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</si>
  <si>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</si>
  <si>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</si>
  <si>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</si>
  <si>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</si>
  <si>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</si>
  <si>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</si>
  <si>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</si>
  <si>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</si>
  <si>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</si>
  <si>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</si>
  <si>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</si>
  <si>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</si>
  <si>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</si>
  <si>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</si>
  <si>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</si>
  <si>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</si>
  <si>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</si>
  <si>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</si>
  <si>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</si>
  <si>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</si>
  <si>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</si>
  <si>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</si>
  <si>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</si>
  <si>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</si>
  <si>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</si>
  <si>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</si>
  <si>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</si>
  <si>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</si>
  <si>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</si>
  <si>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</si>
  <si>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</si>
  <si>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</si>
  <si>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</si>
  <si>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</si>
  <si>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</si>
  <si>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</si>
  <si>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</si>
  <si>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</si>
  <si>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</si>
  <si>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</si>
  <si>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</si>
  <si>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</si>
  <si>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</si>
  <si>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</si>
  <si>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</si>
  <si>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</si>
  <si>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</si>
  <si>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</si>
  <si>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</si>
  <si>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</si>
  <si>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</si>
  <si>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</si>
  <si>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</si>
  <si>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</si>
  <si>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</si>
  <si>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</si>
  <si>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</si>
  <si>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</si>
  <si>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</si>
  <si>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</si>
  <si>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</si>
  <si>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</si>
  <si>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</si>
  <si>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</si>
  <si>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</si>
  <si>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</si>
  <si>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</si>
  <si>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</si>
  <si>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</si>
  <si>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</si>
  <si>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</si>
  <si>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</si>
  <si>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</si>
  <si>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</si>
  <si>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</si>
  <si>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</si>
  <si>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</si>
  <si>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</si>
  <si>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</si>
  <si>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</si>
  <si>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</si>
  <si>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</si>
  <si>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</si>
  <si>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</si>
  <si>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</si>
  <si>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</si>
  <si>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</si>
  <si>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</si>
  <si>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</si>
  <si>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</si>
  <si>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</si>
  <si>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</si>
  <si>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</si>
  <si>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</si>
  <si>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</si>
  <si>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</si>
  <si>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</si>
  <si>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</si>
  <si>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</si>
  <si>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</si>
  <si>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</si>
  <si>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</si>
  <si>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</si>
  <si>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</si>
  <si>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</si>
  <si>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</si>
  <si>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</si>
  <si>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</si>
  <si>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</si>
  <si>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</si>
  <si>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</si>
  <si>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</si>
  <si>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</si>
  <si>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</si>
  <si>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</si>
  <si>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</si>
  <si>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</si>
  <si>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</si>
  <si>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</si>
  <si>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</si>
  <si>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</si>
  <si>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</si>
  <si>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</si>
  <si>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</si>
  <si>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</si>
  <si>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</si>
  <si>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</si>
  <si>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</si>
  <si>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</si>
  <si>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</si>
  <si>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</si>
  <si>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</si>
  <si>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</si>
  <si>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</si>
  <si>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</si>
  <si>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</si>
  <si>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</si>
  <si>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</si>
  <si>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</si>
  <si>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</si>
  <si>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</si>
  <si>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</si>
  <si>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</si>
  <si>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</si>
  <si>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</si>
  <si>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</si>
  <si>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</si>
  <si>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</si>
  <si>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</si>
  <si>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</si>
  <si>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</si>
  <si>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</si>
  <si>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</si>
  <si>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</si>
  <si>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</si>
  <si>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</si>
  <si>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</si>
  <si>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</si>
  <si>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</si>
  <si>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</si>
  <si>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</si>
  <si>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</si>
  <si>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</si>
  <si>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</si>
  <si>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</si>
  <si>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</si>
  <si>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</si>
  <si>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</si>
  <si>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</si>
  <si>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</si>
  <si>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</si>
  <si>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</si>
  <si>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</si>
  <si>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</si>
  <si>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</si>
  <si>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</si>
  <si>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</si>
  <si>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</si>
  <si>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</si>
  <si>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</si>
  <si>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</si>
  <si>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</si>
  <si>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</si>
  <si>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</si>
  <si>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</si>
  <si>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</si>
  <si>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</si>
  <si>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</si>
  <si>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</si>
  <si>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</si>
  <si>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</si>
  <si>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</si>
  <si>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</si>
  <si>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</si>
  <si>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</si>
  <si>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</si>
  <si>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</si>
  <si>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</si>
  <si>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</si>
  <si>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</si>
  <si>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</si>
  <si>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</si>
  <si>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</si>
  <si>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</si>
  <si>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</si>
  <si>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</si>
  <si>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</si>
  <si>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</si>
  <si>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</si>
  <si>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</si>
  <si>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</si>
  <si>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</si>
  <si>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</si>
  <si>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</si>
  <si>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</si>
  <si>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</si>
  <si>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</si>
  <si>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</si>
  <si>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</si>
  <si>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</si>
  <si>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</si>
  <si>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</si>
  <si>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</si>
  <si>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</si>
  <si>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</si>
  <si>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</si>
  <si>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</si>
  <si>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</si>
  <si>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</si>
  <si>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</si>
  <si>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</si>
  <si>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</si>
  <si>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</si>
  <si>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</si>
  <si>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</si>
  <si>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</si>
  <si>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</si>
  <si>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</si>
  <si>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</si>
  <si>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</si>
  <si>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</si>
  <si>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</si>
  <si>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</si>
  <si>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</si>
  <si>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</si>
  <si>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</si>
  <si>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</si>
  <si>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</si>
  <si>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</si>
  <si>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</si>
  <si>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</si>
  <si>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</si>
  <si>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</si>
  <si>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</si>
  <si>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</si>
  <si>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</si>
  <si>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</si>
  <si>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</si>
  <si>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</si>
  <si>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</si>
  <si>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</si>
  <si>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</si>
  <si>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</si>
  <si>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</si>
  <si>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</si>
  <si>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</si>
  <si>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</si>
  <si>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</si>
  <si>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</si>
  <si>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</si>
  <si>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</si>
  <si>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</si>
  <si>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</si>
  <si>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</si>
  <si>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</si>
  <si>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</si>
  <si>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</si>
  <si>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</si>
  <si>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</si>
  <si>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</si>
  <si>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</si>
  <si>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</si>
  <si>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</si>
  <si>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</si>
  <si>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</si>
  <si>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</si>
  <si>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</si>
  <si>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</si>
  <si>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</si>
  <si>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</si>
  <si>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</si>
  <si>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</si>
  <si>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</si>
  <si>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</si>
  <si>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</si>
  <si>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</si>
  <si>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</si>
  <si>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</si>
  <si>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</si>
  <si>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</si>
  <si>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</si>
  <si>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</si>
  <si>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</si>
  <si>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</si>
  <si>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</si>
  <si>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</si>
  <si>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</si>
  <si>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</si>
  <si>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</si>
  <si>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</si>
  <si>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</si>
  <si>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</si>
  <si>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</si>
  <si>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</si>
  <si>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</si>
  <si>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</si>
  <si>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</si>
  <si>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</si>
  <si>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</si>
  <si>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</si>
  <si>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</si>
  <si>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</si>
  <si>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</si>
  <si>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</si>
  <si>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</si>
  <si>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</si>
  <si>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</si>
  <si>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</si>
  <si>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</si>
  <si>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</si>
  <si>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</si>
  <si>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</si>
  <si>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</si>
  <si>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</si>
  <si>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</si>
  <si>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</si>
  <si>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</si>
  <si>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</si>
  <si>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</si>
  <si>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</si>
  <si>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</si>
  <si>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</si>
  <si>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</si>
  <si>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</si>
  <si>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</si>
  <si>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</si>
  <si>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</si>
  <si>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</si>
  <si>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</si>
  <si>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</si>
  <si>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</si>
  <si>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</si>
  <si>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</si>
  <si>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</si>
  <si>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</si>
  <si>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</si>
  <si>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</si>
  <si>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</si>
  <si>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</si>
  <si>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</si>
  <si>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</si>
  <si>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</si>
  <si>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</si>
  <si>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</si>
  <si>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</si>
  <si>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</si>
  <si>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</si>
  <si>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</si>
  <si>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</si>
  <si>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</si>
  <si>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</si>
  <si>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</si>
  <si>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</si>
  <si>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</si>
  <si>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</si>
  <si>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</si>
  <si>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</si>
  <si>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</si>
  <si>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</si>
  <si>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</si>
  <si>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</si>
  <si>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</si>
  <si>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</si>
  <si>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</si>
  <si>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</si>
  <si>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</si>
  <si>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</si>
  <si>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</si>
  <si>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</si>
  <si>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</si>
  <si>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</si>
  <si>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</si>
  <si>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</si>
  <si>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</si>
  <si>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</si>
  <si>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</si>
  <si>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</si>
  <si>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</si>
  <si>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</si>
  <si>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</si>
  <si>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</si>
  <si>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</si>
  <si>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</si>
  <si>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</si>
  <si>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</si>
  <si>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</si>
  <si>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</si>
  <si>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</si>
  <si>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</si>
  <si>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</si>
  <si>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</si>
  <si>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</si>
  <si>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</si>
  <si>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</si>
  <si>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</si>
  <si>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</si>
  <si>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</si>
  <si>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</si>
  <si>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</si>
  <si>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</si>
  <si>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</si>
  <si>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</si>
  <si>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</si>
  <si>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</si>
  <si>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</si>
  <si>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</si>
  <si>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</si>
  <si>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</si>
  <si>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</si>
  <si>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</si>
  <si>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</si>
  <si>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</si>
  <si>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</si>
  <si>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</si>
  <si>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</si>
  <si>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</si>
  <si>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</si>
  <si>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</si>
  <si>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</si>
  <si>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</si>
  <si>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</si>
  <si>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</si>
  <si>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</si>
  <si>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</si>
  <si>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</si>
  <si>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</si>
  <si>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</si>
  <si>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</si>
  <si>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</si>
  <si>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</si>
  <si>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</si>
  <si>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</si>
  <si>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</si>
  <si>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</si>
  <si>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</si>
  <si>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</si>
  <si>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</si>
  <si>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</si>
  <si>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</si>
  <si>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</si>
  <si>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</si>
  <si>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</si>
  <si>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</si>
  <si>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</si>
  <si>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</si>
  <si>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</si>
  <si>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</si>
  <si>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</si>
  <si>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</si>
  <si>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</si>
  <si>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</si>
  <si>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</si>
  <si>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</si>
  <si>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</si>
  <si>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</si>
  <si>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</si>
  <si>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</si>
  <si>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</si>
  <si>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</si>
  <si>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</si>
  <si>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</si>
  <si>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</si>
  <si>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</si>
  <si>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</si>
  <si>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</si>
  <si>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</si>
  <si>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</si>
  <si>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</si>
  <si>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</si>
  <si>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</si>
  <si>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</si>
  <si>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</si>
  <si>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</si>
  <si>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</si>
  <si>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</si>
  <si>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</si>
  <si>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</si>
  <si>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</si>
  <si>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</si>
  <si>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</si>
  <si>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</si>
  <si>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</si>
  <si>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</si>
  <si>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</si>
  <si>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</si>
  <si>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</si>
  <si>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</si>
  <si>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</si>
  <si>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</si>
  <si>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</si>
  <si>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</si>
  <si>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</si>
  <si>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</si>
  <si>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</si>
  <si>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</si>
  <si>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</si>
  <si>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</si>
  <si>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</si>
  <si>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</si>
  <si>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</si>
  <si>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</si>
  <si>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</si>
  <si>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</si>
  <si>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</si>
  <si>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</si>
  <si>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</si>
  <si>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</si>
  <si>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</si>
  <si>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</si>
  <si>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</si>
  <si>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</si>
  <si>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</si>
  <si>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</si>
  <si>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</si>
  <si>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</si>
  <si>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</si>
  <si>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</si>
  <si>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</si>
  <si>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</si>
  <si>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</si>
  <si>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</si>
  <si>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</si>
  <si>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</si>
  <si>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</si>
  <si>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</si>
  <si>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</si>
  <si>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</si>
  <si>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</si>
  <si>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</si>
  <si>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</si>
  <si>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</si>
  <si>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</si>
  <si>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</si>
  <si>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</si>
  <si>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</si>
  <si>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</si>
  <si>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</si>
  <si>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</si>
  <si>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</si>
  <si>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</si>
  <si>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</si>
  <si>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</si>
  <si>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</si>
  <si>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</si>
  <si>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</si>
  <si>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</si>
  <si>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</si>
  <si>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</si>
  <si>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</si>
  <si>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</si>
  <si>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</si>
  <si>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</si>
  <si>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</si>
  <si>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</si>
  <si>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</si>
  <si>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</si>
  <si>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</si>
  <si>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</si>
  <si>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</si>
  <si>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</si>
  <si>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</si>
  <si>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</si>
  <si>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</si>
  <si>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</si>
  <si>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</si>
  <si>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</si>
  <si>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</si>
  <si>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</si>
  <si>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</si>
  <si>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</si>
  <si>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</si>
  <si>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</si>
  <si>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</si>
  <si>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</si>
  <si>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</si>
  <si>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</si>
  <si>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</si>
  <si>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</si>
  <si>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</si>
  <si>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</si>
  <si>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</si>
  <si>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</si>
  <si>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</si>
  <si>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</si>
  <si>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</si>
  <si>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</si>
  <si>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</si>
  <si>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</si>
  <si>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</si>
  <si>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</si>
  <si>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</si>
  <si>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</si>
  <si>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</si>
  <si>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</si>
  <si>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</si>
  <si>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</si>
  <si>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</si>
  <si>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</si>
  <si>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</si>
  <si>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</si>
  <si>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</si>
  <si>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</si>
  <si>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</si>
  <si>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</si>
  <si>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</si>
  <si>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</si>
  <si>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</si>
  <si>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</si>
  <si>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</si>
  <si>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</si>
  <si>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</si>
  <si>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</si>
  <si>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</si>
  <si>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</si>
  <si>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</si>
  <si>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</si>
  <si>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</si>
  <si>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</si>
  <si>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</si>
  <si>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</si>
  <si>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</si>
  <si>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</si>
  <si>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</si>
  <si>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</si>
  <si>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</si>
  <si>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</si>
  <si>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</si>
  <si>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</si>
  <si>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</si>
  <si>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</si>
  <si>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</si>
  <si>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</si>
  <si>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</si>
  <si>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</si>
  <si>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</si>
  <si>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</si>
  <si>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</si>
  <si>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</si>
  <si>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</si>
  <si>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</si>
  <si>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</si>
  <si>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</si>
  <si>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</si>
  <si>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</si>
  <si>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</si>
  <si>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</si>
  <si>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</si>
  <si>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</si>
  <si>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</si>
  <si>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</si>
  <si>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</si>
  <si>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</si>
  <si>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</si>
  <si>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</si>
  <si>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</si>
  <si>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</si>
  <si>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</si>
  <si>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</si>
  <si>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</si>
  <si>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</si>
  <si>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</si>
  <si>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</si>
  <si>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</si>
  <si>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</si>
  <si>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</si>
  <si>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</si>
  <si>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</si>
  <si>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</si>
  <si>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</si>
  <si>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</si>
  <si>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</si>
  <si>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</si>
  <si>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</si>
  <si>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</si>
  <si>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</si>
  <si>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</si>
  <si>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</si>
  <si>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</si>
  <si>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</si>
  <si>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</si>
  <si>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</si>
  <si>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</si>
  <si>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</si>
  <si>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</si>
  <si>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</si>
  <si>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</si>
  <si>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</si>
  <si>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</si>
  <si>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</si>
  <si>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</si>
  <si>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</si>
  <si>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</si>
  <si>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</si>
  <si>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</si>
  <si>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</si>
  <si>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</si>
  <si>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</si>
  <si>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</si>
  <si>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</si>
  <si>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</si>
  <si>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</si>
  <si>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</si>
  <si>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</si>
  <si>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</si>
  <si>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</si>
  <si>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</si>
  <si>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</si>
  <si>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</si>
  <si>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</si>
  <si>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</si>
  <si>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</si>
  <si>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</si>
  <si>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</si>
  <si>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</si>
  <si>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</si>
  <si>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</si>
  <si>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</si>
  <si>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</si>
  <si>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</si>
  <si>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</si>
  <si>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</si>
  <si>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</si>
  <si>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</si>
  <si>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</si>
  <si>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</si>
  <si>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</si>
  <si>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</si>
  <si>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</si>
  <si>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</si>
  <si>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</si>
  <si>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</si>
  <si>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</si>
  <si>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</si>
  <si>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</si>
  <si>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</si>
  <si>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</si>
  <si>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</si>
  <si>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</si>
  <si>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</si>
  <si>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</si>
  <si>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</si>
  <si>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</si>
  <si>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</si>
  <si>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</si>
  <si>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</si>
  <si>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</si>
  <si>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</si>
  <si>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</si>
  <si>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</si>
  <si>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</si>
  <si>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</si>
  <si>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</si>
  <si>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</si>
  <si>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</si>
  <si>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</si>
  <si>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</si>
  <si>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</si>
  <si>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</si>
  <si>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</si>
  <si>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</si>
  <si>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</si>
  <si>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</si>
  <si>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</si>
  <si>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</si>
  <si>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</si>
  <si>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</si>
  <si>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</si>
  <si>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</si>
  <si>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</si>
  <si>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</si>
  <si>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</si>
  <si>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</si>
  <si>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</si>
  <si>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</si>
  <si>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</si>
  <si>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</si>
  <si>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</si>
  <si>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</si>
  <si>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</si>
  <si>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</si>
  <si>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</si>
  <si>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</si>
  <si>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</si>
  <si>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</si>
  <si>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</si>
  <si>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</si>
  <si>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</si>
  <si>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</si>
  <si>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</si>
  <si>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</si>
  <si>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</si>
  <si>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</si>
  <si>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</si>
  <si>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</si>
  <si>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</si>
  <si>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</si>
  <si>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</si>
  <si>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</si>
  <si>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</si>
  <si>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</si>
  <si>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</si>
  <si>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</si>
  <si>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</si>
  <si>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</si>
  <si>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</si>
  <si>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</si>
  <si>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</si>
  <si>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</si>
  <si>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</si>
  <si>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</si>
  <si>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</si>
  <si>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</si>
  <si>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</si>
  <si>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</si>
  <si>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</si>
  <si>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</si>
  <si>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</si>
  <si>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</si>
  <si>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</si>
  <si>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</si>
  <si>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</si>
  <si>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</si>
  <si>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</si>
  <si>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</si>
  <si>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</si>
  <si>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</si>
  <si>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</si>
  <si>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</si>
  <si>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</si>
  <si>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</si>
  <si>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</si>
  <si>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</si>
  <si>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</si>
  <si>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</si>
  <si>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</si>
  <si>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</si>
  <si>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</si>
  <si>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</si>
  <si>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</si>
  <si>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</si>
  <si>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</si>
  <si>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</si>
  <si>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</si>
  <si>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</si>
  <si>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</si>
  <si>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</si>
  <si>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</si>
  <si>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</si>
  <si>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</si>
  <si>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</si>
  <si>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</si>
  <si>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</si>
  <si>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</si>
  <si>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</si>
  <si>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</si>
  <si>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</si>
  <si>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</si>
  <si>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</si>
  <si>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</si>
  <si>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</si>
  <si>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</si>
  <si>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</si>
  <si>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</si>
  <si>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</si>
  <si>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</si>
  <si>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</si>
  <si>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</si>
  <si>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</si>
  <si>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</si>
  <si>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</si>
  <si>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</si>
  <si>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</si>
  <si>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</si>
  <si>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</si>
  <si>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</si>
  <si>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</si>
  <si>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</si>
  <si>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</si>
  <si>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</si>
  <si>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</si>
  <si>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</si>
  <si>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</si>
  <si>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</si>
  <si>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</si>
  <si>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</si>
  <si>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</si>
  <si>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</si>
  <si>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</si>
  <si>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</si>
  <si>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</si>
  <si>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</si>
  <si>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</si>
  <si>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</si>
  <si>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</si>
  <si>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</si>
  <si>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</si>
  <si>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</si>
  <si>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</si>
  <si>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</si>
  <si>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</si>
  <si>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</si>
  <si>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</si>
  <si>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</si>
  <si>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</si>
  <si>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</si>
  <si>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</si>
  <si>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</si>
  <si>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</si>
  <si>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</si>
  <si>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</si>
  <si>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</si>
  <si>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</si>
  <si>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</si>
  <si>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</si>
  <si>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</si>
  <si>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</si>
  <si>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</si>
  <si>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</si>
  <si>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</si>
  <si>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</si>
  <si>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</si>
  <si>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</si>
  <si>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</si>
  <si>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</si>
  <si>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</si>
  <si>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</si>
  <si>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</si>
  <si>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</si>
  <si>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</si>
  <si>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</si>
  <si>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</si>
  <si>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</si>
  <si>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</si>
  <si>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</si>
  <si>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</si>
  <si>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</si>
  <si>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</si>
  <si>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</si>
  <si>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</si>
  <si>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</si>
  <si>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</si>
  <si>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</si>
  <si>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</si>
  <si>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</si>
  <si>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</si>
  <si>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</si>
  <si>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</si>
  <si>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</si>
  <si>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</si>
  <si>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</si>
  <si>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</si>
  <si>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</si>
  <si>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</si>
  <si>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</si>
  <si>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</si>
  <si>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</si>
  <si>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</si>
  <si>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</si>
  <si>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</si>
  <si>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</si>
  <si>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</si>
  <si>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</si>
  <si>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</si>
  <si>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</si>
  <si>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</si>
  <si>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</si>
  <si>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</si>
  <si>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</si>
  <si>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</si>
  <si>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</si>
  <si>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</si>
  <si>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</si>
  <si>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</si>
  <si>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</si>
  <si>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</si>
  <si>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</si>
  <si>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</si>
  <si>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</si>
  <si>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</si>
  <si>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</si>
  <si>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</si>
  <si>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</si>
  <si>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</si>
  <si>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</si>
  <si>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</si>
  <si>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</si>
  <si>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</si>
  <si>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</si>
  <si>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</si>
  <si>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</si>
  <si>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</si>
  <si>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</si>
  <si>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</si>
  <si>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</si>
  <si>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</si>
  <si>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</si>
  <si>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</si>
  <si>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</si>
  <si>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</si>
  <si>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</si>
  <si>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</si>
  <si>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</si>
  <si>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</si>
  <si>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</si>
  <si>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</si>
  <si>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</si>
  <si>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</si>
  <si>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</si>
  <si>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</si>
  <si>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</si>
  <si>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</si>
  <si>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</si>
  <si>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</si>
  <si>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</si>
  <si>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</si>
  <si>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</si>
  <si>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</si>
  <si>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</si>
  <si>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</si>
  <si>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</si>
  <si>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</si>
  <si>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</si>
  <si>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</si>
  <si>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</si>
  <si>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</si>
  <si>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</si>
  <si>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</si>
  <si>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</si>
  <si>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</si>
  <si>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</si>
  <si>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</si>
  <si>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</si>
  <si>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</si>
  <si>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</si>
  <si>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</si>
  <si>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</si>
  <si>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</si>
  <si>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</si>
  <si>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</si>
  <si>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</si>
  <si>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</si>
  <si>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</si>
  <si>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</si>
  <si>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</si>
  <si>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</si>
  <si>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</si>
  <si>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</si>
  <si>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</si>
  <si>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</si>
  <si>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</si>
  <si>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</si>
  <si>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</si>
  <si>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</si>
  <si>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</si>
  <si>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</si>
  <si>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</si>
  <si>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</si>
  <si>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</si>
  <si>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</si>
  <si>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</si>
  <si>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</si>
  <si>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</si>
  <si>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</si>
  <si>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</si>
  <si>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</si>
  <si>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</si>
  <si>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</si>
  <si>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</si>
  <si>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</si>
  <si>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</si>
  <si>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</si>
  <si>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</si>
  <si>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</si>
  <si>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</si>
  <si>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</si>
  <si>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</si>
  <si>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</si>
  <si>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</si>
  <si>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</si>
  <si>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</si>
  <si>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</si>
  <si>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</si>
  <si>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</si>
  <si>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</si>
  <si>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</si>
  <si>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</si>
  <si>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</si>
  <si>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</si>
  <si>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</si>
  <si>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</si>
  <si>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</si>
  <si>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</si>
  <si>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</si>
  <si>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</si>
  <si>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</si>
  <si>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</si>
  <si>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</si>
  <si>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</si>
  <si>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</si>
  <si>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</si>
  <si>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</si>
  <si>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</si>
  <si>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</si>
  <si>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</si>
  <si>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</si>
  <si>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</si>
  <si>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</si>
  <si>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</si>
  <si>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</si>
  <si>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</si>
  <si>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</si>
  <si>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</si>
  <si>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</si>
  <si>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</si>
  <si>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</si>
  <si>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</si>
  <si>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</si>
  <si>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</si>
  <si>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</si>
  <si>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</si>
  <si>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</si>
  <si>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</si>
  <si>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</si>
  <si>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</si>
  <si>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</si>
  <si>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</si>
  <si>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</si>
  <si>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</si>
  <si>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</si>
  <si>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</si>
  <si>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</si>
  <si>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</si>
  <si>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</si>
  <si>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</si>
  <si>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</si>
  <si>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</si>
  <si>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</si>
  <si>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</si>
  <si>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</si>
  <si>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</si>
  <si>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</si>
  <si>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</si>
  <si>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</si>
  <si>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</si>
  <si>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</si>
  <si>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</si>
  <si>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</si>
  <si>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</si>
  <si>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</si>
  <si>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</si>
  <si>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</si>
  <si>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</si>
  <si>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</si>
  <si>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</si>
  <si>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</si>
  <si>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</si>
  <si>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</si>
  <si>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</si>
  <si>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</si>
  <si>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</si>
  <si>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</si>
  <si>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</si>
  <si>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</si>
  <si>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</si>
  <si>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</si>
  <si>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</si>
  <si>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</si>
  <si>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</si>
  <si>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</si>
  <si>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</si>
  <si>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</si>
  <si>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</si>
  <si>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</si>
  <si>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</si>
  <si>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</si>
  <si>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</si>
  <si>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</si>
  <si>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</si>
  <si>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</si>
  <si>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</si>
  <si>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</si>
  <si>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</si>
  <si>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</si>
  <si>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</si>
  <si>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</si>
  <si>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</si>
  <si>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</si>
  <si>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</si>
  <si>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</si>
  <si>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</si>
  <si>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</si>
  <si>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</si>
  <si>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</si>
  <si>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</si>
  <si>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</si>
  <si>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</si>
  <si>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</si>
  <si>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</si>
  <si>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</si>
  <si>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</si>
  <si>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</si>
  <si>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</si>
  <si>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</si>
  <si>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</si>
  <si>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</si>
  <si>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</si>
  <si>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</si>
  <si>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</si>
  <si>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</si>
  <si>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</si>
  <si>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</si>
  <si>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</si>
  <si>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</si>
  <si>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</si>
  <si>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</si>
  <si>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</si>
  <si>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</si>
  <si>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</si>
  <si>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</si>
  <si>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</si>
  <si>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</si>
  <si>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</si>
  <si>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</si>
  <si>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</si>
  <si>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</si>
  <si>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</si>
  <si>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</si>
  <si>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</si>
  <si>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</si>
  <si>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</si>
  <si>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</si>
  <si>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</si>
  <si>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</si>
  <si>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</si>
  <si>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</si>
  <si>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</si>
  <si>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</si>
  <si>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</si>
  <si>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</si>
  <si>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</si>
  <si>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</si>
  <si>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</si>
  <si>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</si>
  <si>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</si>
  <si>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</si>
  <si>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</si>
  <si>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</si>
  <si>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</si>
  <si>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</si>
  <si>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</si>
  <si>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</si>
  <si>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</si>
  <si>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</si>
  <si>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</si>
  <si>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</si>
  <si>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</si>
  <si>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</si>
  <si>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</si>
  <si>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</si>
  <si>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</si>
  <si>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</si>
  <si>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</si>
  <si>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</si>
  <si>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</si>
  <si>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</si>
  <si>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</si>
  <si>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</si>
  <si>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</si>
  <si>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</si>
  <si>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</si>
  <si>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</si>
  <si>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</si>
  <si>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</si>
  <si>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</si>
  <si>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</si>
  <si>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</si>
  <si>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</si>
  <si>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</si>
  <si>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</si>
  <si>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</si>
  <si>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</si>
  <si>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</si>
  <si>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</si>
  <si>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</si>
  <si>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</si>
  <si>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</si>
  <si>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</si>
  <si>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</si>
  <si>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</si>
  <si>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</si>
  <si>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</si>
  <si>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</si>
  <si>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</si>
  <si>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</si>
  <si>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</si>
  <si>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</si>
  <si>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</si>
  <si>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</si>
  <si>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</si>
  <si>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</si>
  <si>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</si>
  <si>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</si>
  <si>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</si>
  <si>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</si>
  <si>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</si>
  <si>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</si>
  <si>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</si>
  <si>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</si>
  <si>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</si>
  <si>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</si>
  <si>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</si>
  <si>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</si>
  <si>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</si>
  <si>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</si>
  <si>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</si>
  <si>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</si>
  <si>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</si>
  <si>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</si>
  <si>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</si>
  <si>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</si>
  <si>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</si>
  <si>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</si>
  <si>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</si>
  <si>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</si>
  <si>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</si>
  <si>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</si>
  <si>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</si>
  <si>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</si>
  <si>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</si>
  <si>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</si>
  <si>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</si>
  <si>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</si>
  <si>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</si>
  <si>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</si>
  <si>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</si>
  <si>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</si>
  <si>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</si>
  <si>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</si>
  <si>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</si>
  <si>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</si>
  <si>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</si>
  <si>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</si>
  <si>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</si>
  <si>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</si>
  <si>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</si>
  <si>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</si>
  <si>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</si>
  <si>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</si>
  <si>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</si>
  <si>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</si>
  <si>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</si>
  <si>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</si>
  <si>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</si>
  <si>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</si>
  <si>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</si>
  <si>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</si>
  <si>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</si>
  <si>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</si>
  <si>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</si>
  <si>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</si>
  <si>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</si>
  <si>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</si>
  <si>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</si>
  <si>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</si>
  <si>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</si>
  <si>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</si>
  <si>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</si>
  <si>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</si>
  <si>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</si>
  <si>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</si>
  <si>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</si>
  <si>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</si>
  <si>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</si>
  <si>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</si>
  <si>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</si>
  <si>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</si>
  <si>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</si>
  <si>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</si>
  <si>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</si>
  <si>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</si>
  <si>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</si>
  <si>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</si>
  <si>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</si>
  <si>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</si>
  <si>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</si>
  <si>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</si>
  <si>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</si>
  <si>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</si>
  <si>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</si>
  <si>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</si>
  <si>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</si>
  <si>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</si>
  <si>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</si>
  <si>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</si>
  <si>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</si>
  <si>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</si>
  <si>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</si>
  <si>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</si>
  <si>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</si>
  <si>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</si>
  <si>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</si>
  <si>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</si>
  <si>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</si>
  <si>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</si>
  <si>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</si>
  <si>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</si>
  <si>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</si>
  <si>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</si>
  <si>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</si>
  <si>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</si>
  <si>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</si>
  <si>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</si>
  <si>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</si>
  <si>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</si>
  <si>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</si>
  <si>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</si>
  <si>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</si>
  <si>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</si>
  <si>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</si>
  <si>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</si>
  <si>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</si>
  <si>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</si>
  <si>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</si>
  <si>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</si>
  <si>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</si>
  <si>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</si>
  <si>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</si>
  <si>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</si>
  <si>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</si>
  <si>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</si>
  <si>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</si>
  <si>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</si>
  <si>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</si>
  <si>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</si>
  <si>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</si>
  <si>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</si>
  <si>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</si>
  <si>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</si>
  <si>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</si>
  <si>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</si>
  <si>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</si>
  <si>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</si>
  <si>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</si>
  <si>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</si>
  <si>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</si>
  <si>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</si>
  <si>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</si>
  <si>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</si>
  <si>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</si>
  <si>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</si>
  <si>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</si>
  <si>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</si>
  <si>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</si>
  <si>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</si>
  <si>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</si>
  <si>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</si>
  <si>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</si>
  <si>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</si>
  <si>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</si>
  <si>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</si>
  <si>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</si>
  <si>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</si>
  <si>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</si>
  <si>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</si>
  <si>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</si>
  <si>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</si>
  <si>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</si>
  <si>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</si>
  <si>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</si>
  <si>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</si>
  <si>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</si>
  <si>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</si>
  <si>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</si>
  <si>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</si>
  <si>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</si>
  <si>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</si>
  <si>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</si>
  <si>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</si>
  <si>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</si>
  <si>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</si>
  <si>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</si>
  <si>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</si>
  <si>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</si>
  <si>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</si>
  <si>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</si>
  <si>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</si>
  <si>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</si>
  <si>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</si>
  <si>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</si>
  <si>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</si>
  <si>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</si>
  <si>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</si>
  <si>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</si>
  <si>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</si>
  <si>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</si>
  <si>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</si>
  <si>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</si>
  <si>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</si>
  <si>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</si>
  <si>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</si>
  <si>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</si>
  <si>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</si>
  <si>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</si>
  <si>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</si>
  <si>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</si>
  <si>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</si>
  <si>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</si>
  <si>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</si>
  <si>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</si>
  <si>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</si>
  <si>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</si>
  <si>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</si>
  <si>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</si>
  <si>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</si>
  <si>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</si>
  <si>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</si>
  <si>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</si>
  <si>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</si>
  <si>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</si>
  <si>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</si>
  <si>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</si>
  <si>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</si>
  <si>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</si>
  <si>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</si>
  <si>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</si>
  <si>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</si>
  <si>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</si>
  <si>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</si>
  <si>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</si>
  <si>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</si>
  <si>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</si>
  <si>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</si>
  <si>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</si>
  <si>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</si>
  <si>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</si>
  <si>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</si>
  <si>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</si>
  <si>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</si>
  <si>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</si>
  <si>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</si>
  <si>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</si>
  <si>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</si>
  <si>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</si>
  <si>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</si>
  <si>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</si>
  <si>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</si>
  <si>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</si>
  <si>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</si>
  <si>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</si>
  <si>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</si>
  <si>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</si>
  <si>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</si>
  <si>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</si>
  <si>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</si>
  <si>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</si>
  <si>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</si>
  <si>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</si>
  <si>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</si>
  <si>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</si>
  <si>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</si>
  <si>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</si>
  <si>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</si>
  <si>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</si>
  <si>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</si>
  <si>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</si>
  <si>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</si>
  <si>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</si>
  <si>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</si>
  <si>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</si>
  <si>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</si>
  <si>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</si>
  <si>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</si>
  <si>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</si>
  <si>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</si>
  <si>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</si>
  <si>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</si>
  <si>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</si>
  <si>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</si>
  <si>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</si>
  <si>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</si>
  <si>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</si>
  <si>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</si>
  <si>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</si>
  <si>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</si>
  <si>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</si>
  <si>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</si>
  <si>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</si>
  <si>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</si>
  <si>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</si>
  <si>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</si>
  <si>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</si>
  <si>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</si>
  <si>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</si>
  <si>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</si>
  <si>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</si>
  <si>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</si>
  <si>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</si>
  <si>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</si>
  <si>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</si>
  <si>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</si>
  <si>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</si>
  <si>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</si>
  <si>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</si>
  <si>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</si>
  <si>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</si>
  <si>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</si>
  <si>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</si>
  <si>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</si>
  <si>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</si>
  <si>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</si>
  <si>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</si>
  <si>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</si>
  <si>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</si>
  <si>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</si>
  <si>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</si>
  <si>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</si>
  <si>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</si>
  <si>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</si>
  <si>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</si>
  <si>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</si>
  <si>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</si>
  <si>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</si>
  <si>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</si>
  <si>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</si>
  <si>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</si>
  <si>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</si>
  <si>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</si>
  <si>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</si>
  <si>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</si>
  <si>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</si>
  <si>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</si>
  <si>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</si>
  <si>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</si>
  <si>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</si>
  <si>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</si>
  <si>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</si>
  <si>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</si>
  <si>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</si>
  <si>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</si>
  <si>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</si>
  <si>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</si>
  <si>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</si>
  <si>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</si>
  <si>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</si>
  <si>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</si>
  <si>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</si>
  <si>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</si>
  <si>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</si>
  <si>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</si>
  <si>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</si>
  <si>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</si>
  <si>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</si>
  <si>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</si>
  <si>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</si>
  <si>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</si>
  <si>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</si>
  <si>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</si>
  <si>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</si>
  <si>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</si>
  <si>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</si>
  <si>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</si>
  <si>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</si>
  <si>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</si>
  <si>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</si>
  <si>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</si>
  <si>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</si>
  <si>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</si>
  <si>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</si>
  <si>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</si>
  <si>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</si>
  <si>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</si>
  <si>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</si>
  <si>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</si>
  <si>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</si>
  <si>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</si>
  <si>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</si>
  <si>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</si>
  <si>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</si>
  <si>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</si>
  <si>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</si>
  <si>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</si>
  <si>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</si>
  <si>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</si>
  <si>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</si>
  <si>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</si>
  <si>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</si>
  <si>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</si>
  <si>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</si>
  <si>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</si>
  <si>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</si>
  <si>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</si>
  <si>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</si>
  <si>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</si>
  <si>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</si>
  <si>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</si>
  <si>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</si>
  <si>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</si>
  <si>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</si>
  <si>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</si>
  <si>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</si>
  <si>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</si>
  <si>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</si>
  <si>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</si>
  <si>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</si>
  <si>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</si>
  <si>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</si>
  <si>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</si>
  <si>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</si>
  <si>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</si>
  <si>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</si>
  <si>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</si>
  <si>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</si>
  <si>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</si>
  <si>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</si>
  <si>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</si>
  <si>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</si>
  <si>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</si>
  <si>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</si>
  <si>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</si>
  <si>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</si>
  <si>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</si>
  <si>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</si>
  <si>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</si>
  <si>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</si>
  <si>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</si>
  <si>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</si>
  <si>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</si>
  <si>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</si>
  <si>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</si>
  <si>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</si>
  <si>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</si>
  <si>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</si>
  <si>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</si>
  <si>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</si>
  <si>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</si>
  <si>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</si>
  <si>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</si>
  <si>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</si>
  <si>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</si>
  <si>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</si>
  <si>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</si>
  <si>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</si>
  <si>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</si>
  <si>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</si>
  <si>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</si>
  <si>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</si>
  <si>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</si>
  <si>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</si>
  <si>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</si>
  <si>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</si>
  <si>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</si>
  <si>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</si>
  <si>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</si>
  <si>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</si>
  <si>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</si>
  <si>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</si>
  <si>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</si>
  <si>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</si>
  <si>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</si>
  <si>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</si>
  <si>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</si>
  <si>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</si>
  <si>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</si>
  <si>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</si>
  <si>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</si>
  <si>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</si>
  <si>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</si>
  <si>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</si>
  <si>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</si>
  <si>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</si>
  <si>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</si>
  <si>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</si>
  <si>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</si>
  <si>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</si>
  <si>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</si>
  <si>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</si>
  <si>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</si>
  <si>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</si>
  <si>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</si>
  <si>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</si>
  <si>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</si>
  <si>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</si>
  <si>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</si>
  <si>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</si>
  <si>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</si>
  <si>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</si>
  <si>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</si>
  <si>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</si>
  <si>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</si>
  <si>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</si>
  <si>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</si>
  <si>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</si>
  <si>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</si>
  <si>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</si>
  <si>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</si>
  <si>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</si>
  <si>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</si>
  <si>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</si>
  <si>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</si>
  <si>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</si>
  <si>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</si>
  <si>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</si>
  <si>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</si>
  <si>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</si>
  <si>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</si>
  <si>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</si>
  <si>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</si>
  <si>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</si>
  <si>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</si>
  <si>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</si>
  <si>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</si>
  <si>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</si>
  <si>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</si>
  <si>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</si>
  <si>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</si>
  <si>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</si>
  <si>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</si>
  <si>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</si>
  <si>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</si>
  <si>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</si>
  <si>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</si>
  <si>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</si>
  <si>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</si>
  <si>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</si>
  <si>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</si>
  <si>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</si>
  <si>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</si>
  <si>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</si>
  <si>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</si>
  <si>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</si>
  <si>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</si>
  <si>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</si>
  <si>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</si>
  <si>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</si>
  <si>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</si>
  <si>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</si>
  <si>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</si>
  <si>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</si>
  <si>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</si>
  <si>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</si>
  <si>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</si>
  <si>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</si>
  <si>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</si>
  <si>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</si>
  <si>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</si>
  <si>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</si>
  <si>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</si>
  <si>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</si>
  <si>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</si>
  <si>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</si>
  <si>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</si>
  <si>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</si>
  <si>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</si>
  <si>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</si>
  <si>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</si>
  <si>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</si>
  <si>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</si>
  <si>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</si>
  <si>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</si>
  <si>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</si>
  <si>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</si>
  <si>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</si>
  <si>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</si>
  <si>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</si>
  <si>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</si>
  <si>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</si>
  <si>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</si>
  <si>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</si>
  <si>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</si>
  <si>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</si>
  <si>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</si>
  <si>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</si>
  <si>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</si>
  <si>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</si>
  <si>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</si>
  <si>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</si>
  <si>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</si>
  <si>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</si>
  <si>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</si>
  <si>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</si>
  <si>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</si>
  <si>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</si>
  <si>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</si>
  <si>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</si>
  <si>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</si>
  <si>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</si>
  <si>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</si>
  <si>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</si>
  <si>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</si>
  <si>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</si>
  <si>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</si>
  <si>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</si>
  <si>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</si>
  <si>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</si>
  <si>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</si>
  <si>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</si>
  <si>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</si>
  <si>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</si>
  <si>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</si>
  <si>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</si>
  <si>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</si>
  <si>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</si>
  <si>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</si>
  <si>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</si>
  <si>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</si>
  <si>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</si>
  <si>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</si>
  <si>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</si>
  <si>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</si>
  <si>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</si>
  <si>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</si>
  <si>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</si>
  <si>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</si>
  <si>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</si>
  <si>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</si>
  <si>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</si>
  <si>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</si>
  <si>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</si>
  <si>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</si>
  <si>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</si>
  <si>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</si>
  <si>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</si>
  <si>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</si>
  <si>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</si>
  <si>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</si>
  <si>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</si>
  <si>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</si>
  <si>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</si>
  <si>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</si>
  <si>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</si>
  <si>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</si>
  <si>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</si>
  <si>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</si>
  <si>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</si>
  <si>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</si>
  <si>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</si>
  <si>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</si>
  <si>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</si>
  <si>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</si>
  <si>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</si>
  <si>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</si>
  <si>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</si>
  <si>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</si>
  <si>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</si>
  <si>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</si>
  <si>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</si>
  <si>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</si>
  <si>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</si>
  <si>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</si>
  <si>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</si>
  <si>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</si>
  <si>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</si>
  <si>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</si>
  <si>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</si>
  <si>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</si>
  <si>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</si>
  <si>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</si>
  <si>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</si>
  <si>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</si>
  <si>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</si>
  <si>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</si>
  <si>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</si>
  <si>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</si>
  <si>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</si>
  <si>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</si>
  <si>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</si>
  <si>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</si>
  <si>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</si>
  <si>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</si>
  <si>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</si>
  <si>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</si>
  <si>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</si>
  <si>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</si>
  <si>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</si>
  <si>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</si>
  <si>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</si>
  <si>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</si>
  <si>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</si>
  <si>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</si>
  <si>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</si>
  <si>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</si>
  <si>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</si>
  <si>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</si>
  <si>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</si>
  <si>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</si>
  <si>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</si>
  <si>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</si>
  <si>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</si>
  <si>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</si>
  <si>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</si>
  <si>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</si>
  <si>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</si>
  <si>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</si>
  <si>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</si>
  <si>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</si>
  <si>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</si>
  <si>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</si>
  <si>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</si>
  <si>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</si>
  <si>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</si>
  <si>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</si>
  <si>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</si>
  <si>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</si>
  <si>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</si>
  <si>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</si>
  <si>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</si>
  <si>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</si>
  <si>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</si>
  <si>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</si>
  <si>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</si>
  <si>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</si>
  <si>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</si>
  <si>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</si>
  <si>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</si>
  <si>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</si>
  <si>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</si>
  <si>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</si>
  <si>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</si>
  <si>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</si>
  <si>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</si>
  <si>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</si>
  <si>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</si>
  <si>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</si>
  <si>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</si>
  <si>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</si>
  <si>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</si>
  <si>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</si>
  <si>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</si>
  <si>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</si>
  <si>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</si>
  <si>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</si>
  <si>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</si>
  <si>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</si>
  <si>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</si>
  <si>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</si>
  <si>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</si>
  <si>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</si>
  <si>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</si>
  <si>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</si>
  <si>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</si>
  <si>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</si>
  <si>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</si>
  <si>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</si>
  <si>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</si>
  <si>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</si>
  <si>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</si>
  <si>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</si>
  <si>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</si>
  <si>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</si>
  <si>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</si>
  <si>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</si>
  <si>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</si>
  <si>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</si>
  <si>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</si>
  <si>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</si>
  <si>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</si>
  <si>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</si>
  <si>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</si>
  <si>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</si>
  <si>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</si>
  <si>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</si>
  <si>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</si>
  <si>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</si>
  <si>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</si>
  <si>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</si>
  <si>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</si>
  <si>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</si>
  <si>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</si>
  <si>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</si>
  <si>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</si>
  <si>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</si>
  <si>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</si>
  <si>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</si>
  <si>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</si>
  <si>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</si>
  <si>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</si>
  <si>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</si>
  <si>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</si>
  <si>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</si>
  <si>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</si>
  <si>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</si>
  <si>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</si>
  <si>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</si>
  <si>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</si>
  <si>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</si>
  <si>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</si>
  <si>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</si>
  <si>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</si>
  <si>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</si>
  <si>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</si>
  <si>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</si>
  <si>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</si>
  <si>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</si>
  <si>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</si>
  <si>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</si>
  <si>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</si>
  <si>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</si>
  <si>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</si>
  <si>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</si>
  <si>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</si>
  <si>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</si>
  <si>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</si>
  <si>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</si>
  <si>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</si>
  <si>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</si>
  <si>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</si>
  <si>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</si>
  <si>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</si>
  <si>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</si>
  <si>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</si>
  <si>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</si>
  <si>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</si>
  <si>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</si>
  <si>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</si>
  <si>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</si>
  <si>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</si>
  <si>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</si>
  <si>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</si>
  <si>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</si>
  <si>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</si>
  <si>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</si>
  <si>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</si>
  <si>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</si>
  <si>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</si>
  <si>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</si>
  <si>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</si>
  <si>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</si>
  <si>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</si>
  <si>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</si>
  <si>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</si>
  <si>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</si>
  <si>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</si>
  <si>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</si>
  <si>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</si>
  <si>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</si>
  <si>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</si>
  <si>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</si>
  <si>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</si>
  <si>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</si>
  <si>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</si>
  <si>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</si>
  <si>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</si>
  <si>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</si>
  <si>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</si>
  <si>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</si>
  <si>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</si>
  <si>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</si>
  <si>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</si>
  <si>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</si>
  <si>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</si>
  <si>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</si>
  <si>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</si>
  <si>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</si>
  <si>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</si>
  <si>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</si>
  <si>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</si>
  <si>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</si>
  <si>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</si>
  <si>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</si>
  <si>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</si>
  <si>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</si>
  <si>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</si>
  <si>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</si>
  <si>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</si>
  <si>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</si>
  <si>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</si>
  <si>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</si>
  <si>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</si>
  <si>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</si>
  <si>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</si>
  <si>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</si>
  <si>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</si>
  <si>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</si>
  <si>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</si>
  <si>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</si>
  <si>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</si>
  <si>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</si>
  <si>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</si>
  <si>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</si>
  <si>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</si>
  <si>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</si>
  <si>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</si>
  <si>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</si>
  <si>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</si>
  <si>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</si>
  <si>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</si>
  <si>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</si>
  <si>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</si>
  <si>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</si>
  <si>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</si>
  <si>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</si>
  <si>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</si>
  <si>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</si>
  <si>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</si>
  <si>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</si>
  <si>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</si>
  <si>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</si>
  <si>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</si>
  <si>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</si>
  <si>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</si>
  <si>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</si>
  <si>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</si>
  <si>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</si>
  <si>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</si>
  <si>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</si>
  <si>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</si>
  <si>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</si>
  <si>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</si>
  <si>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</si>
  <si>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</si>
  <si>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</si>
  <si>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</si>
  <si>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</si>
  <si>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</si>
  <si>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</si>
  <si>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</si>
  <si>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</si>
  <si>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</si>
  <si>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</si>
  <si>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</si>
  <si>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</si>
  <si>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</si>
  <si>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</si>
  <si>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</si>
  <si>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</si>
  <si>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</si>
  <si>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</si>
  <si>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</si>
  <si>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</si>
  <si>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</si>
  <si>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</si>
  <si>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</si>
  <si>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</si>
  <si>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</si>
  <si>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</si>
  <si>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</si>
  <si>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</si>
  <si>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</si>
  <si>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</si>
  <si>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</si>
  <si>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</si>
  <si>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</si>
  <si>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</si>
  <si>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</si>
  <si>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</si>
  <si>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</si>
  <si>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</si>
  <si>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</si>
  <si>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</si>
  <si>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</si>
  <si>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</si>
  <si>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</si>
  <si>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</si>
  <si>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</si>
  <si>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</si>
  <si>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</si>
  <si>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</si>
  <si>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</si>
  <si>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</si>
  <si>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</si>
  <si>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</si>
  <si>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</si>
  <si>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</si>
  <si>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</si>
  <si>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</si>
  <si>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</si>
  <si>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</si>
  <si>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</si>
  <si>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</si>
  <si>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</si>
  <si>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</si>
  <si>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</si>
  <si>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</si>
  <si>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</si>
  <si>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</si>
  <si>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</si>
  <si>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</si>
  <si>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</si>
  <si>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</si>
  <si>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</si>
  <si>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</si>
  <si>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</si>
  <si>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</si>
  <si>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</si>
  <si>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</si>
  <si>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</si>
  <si>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</si>
  <si>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</si>
  <si>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</si>
  <si>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</si>
  <si>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</si>
  <si>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</si>
  <si>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</si>
  <si>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</si>
  <si>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</si>
  <si>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</si>
  <si>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</si>
  <si>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</si>
  <si>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</si>
  <si>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</si>
  <si>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</si>
  <si>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</si>
  <si>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</si>
  <si>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</si>
  <si>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</si>
  <si>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</si>
  <si>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</si>
  <si>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</si>
  <si>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</si>
  <si>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</si>
  <si>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</si>
  <si>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</si>
  <si>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</si>
  <si>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</si>
  <si>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</si>
  <si>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</si>
  <si>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</si>
  <si>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</si>
  <si>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</si>
  <si>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</si>
  <si>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</si>
  <si>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</si>
  <si>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</si>
  <si>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</si>
  <si>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</si>
  <si>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</si>
  <si>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</si>
  <si>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</si>
  <si>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</si>
  <si>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</si>
  <si>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</si>
  <si>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</si>
  <si>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</si>
  <si>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</si>
  <si>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</si>
  <si>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</si>
  <si>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</si>
  <si>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</si>
  <si>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</si>
  <si>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</si>
  <si>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</si>
  <si>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</si>
  <si>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</si>
  <si>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</si>
  <si>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</si>
  <si>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</si>
  <si>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</si>
  <si>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</si>
  <si>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</si>
  <si>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</si>
  <si>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</si>
  <si>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</si>
  <si>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</si>
  <si>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</si>
  <si>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</si>
  <si>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</si>
  <si>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</si>
  <si>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</si>
  <si>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</si>
  <si>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</si>
  <si>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</si>
  <si>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</si>
  <si>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</si>
  <si>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</si>
  <si>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</si>
  <si>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</si>
  <si>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</si>
  <si>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</si>
  <si>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</si>
  <si>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</si>
  <si>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</si>
  <si>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</si>
  <si>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</si>
  <si>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</si>
  <si>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</si>
  <si>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</si>
  <si>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</si>
  <si>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</si>
  <si>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</si>
  <si>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</si>
  <si>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</si>
  <si>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</si>
  <si>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</si>
  <si>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</si>
  <si>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</si>
  <si>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</si>
  <si>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</si>
  <si>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</si>
  <si>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</si>
  <si>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</si>
  <si>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</si>
  <si>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</si>
  <si>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</si>
  <si>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</si>
  <si>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</si>
  <si>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</si>
  <si>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</si>
  <si>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</si>
  <si>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</si>
  <si>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</si>
  <si>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</si>
  <si>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</si>
  <si>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</si>
  <si>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</si>
  <si>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</si>
  <si>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</si>
  <si>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</si>
  <si>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</si>
  <si>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</si>
  <si>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</si>
  <si>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</si>
  <si>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</si>
  <si>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</si>
  <si>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</si>
  <si>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</si>
  <si>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</si>
  <si>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</si>
  <si>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</si>
  <si>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</si>
  <si>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</si>
  <si>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</si>
  <si>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</si>
  <si>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</si>
  <si>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</si>
  <si>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</si>
  <si>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</si>
  <si>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</si>
  <si>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</si>
  <si>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</si>
  <si>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</si>
  <si>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</si>
  <si>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</si>
  <si>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</si>
  <si>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</si>
  <si>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</si>
  <si>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</si>
  <si>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</si>
  <si>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</si>
  <si>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</si>
  <si>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</si>
  <si>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</si>
  <si>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</si>
  <si>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</si>
  <si>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</si>
  <si>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</si>
  <si>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</si>
  <si>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</si>
  <si>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</si>
  <si>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</si>
  <si>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</si>
  <si>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</si>
  <si>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</si>
  <si>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</si>
  <si>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</si>
  <si>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</si>
  <si>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</si>
  <si>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</si>
  <si>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</si>
  <si>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</si>
  <si>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</si>
  <si>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</si>
  <si>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</si>
  <si>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</si>
  <si>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</si>
  <si>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</si>
  <si>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</si>
  <si>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</si>
  <si>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</si>
  <si>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</si>
  <si>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</si>
  <si>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</si>
  <si>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</si>
  <si>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</si>
  <si>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</si>
  <si>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</si>
  <si>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</si>
  <si>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</si>
  <si>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</si>
  <si>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</si>
  <si>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</si>
  <si>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</si>
  <si>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</si>
  <si>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</si>
  <si>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</si>
  <si>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</si>
  <si>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</si>
  <si>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</si>
  <si>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</si>
  <si>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</si>
  <si>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</si>
  <si>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</si>
  <si>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</si>
  <si>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</si>
  <si>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</si>
  <si>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</si>
  <si>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</si>
  <si>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</si>
  <si>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</si>
  <si>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</si>
  <si>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</si>
  <si>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</si>
  <si>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</si>
  <si>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</si>
  <si>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</si>
  <si>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</si>
  <si>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</si>
  <si>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</si>
  <si>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</si>
  <si>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</si>
  <si>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</si>
  <si>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</si>
  <si>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</si>
  <si>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</si>
  <si>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</si>
  <si>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</si>
  <si>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</si>
  <si>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</si>
  <si>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</si>
  <si>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</si>
  <si>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</si>
  <si>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</si>
  <si>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</si>
  <si>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</si>
  <si>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</si>
  <si>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</si>
  <si>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</si>
  <si>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</si>
  <si>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</si>
  <si>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</si>
  <si>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</si>
  <si>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</si>
  <si>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</si>
  <si>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</si>
  <si>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</si>
  <si>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</si>
  <si>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</si>
  <si>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</si>
  <si>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</si>
  <si>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</si>
  <si>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</si>
  <si>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</si>
  <si>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</si>
  <si>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</si>
  <si>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</si>
  <si>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</si>
  <si>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</si>
  <si>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</si>
  <si>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</si>
  <si>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</si>
  <si>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</si>
  <si>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</si>
  <si>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</si>
  <si>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</si>
  <si>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</si>
  <si>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</si>
  <si>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</si>
  <si>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</si>
  <si>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</si>
  <si>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</si>
  <si>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</si>
  <si>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</si>
  <si>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</si>
  <si>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</si>
  <si>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</si>
  <si>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</si>
  <si>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</si>
  <si>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</si>
  <si>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</si>
  <si>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</si>
  <si>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</si>
  <si>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</si>
  <si>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</si>
  <si>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</si>
  <si>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</si>
  <si>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</si>
  <si>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</si>
  <si>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</si>
  <si>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</si>
  <si>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</si>
  <si>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</si>
  <si>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</si>
  <si>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</si>
  <si>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</si>
  <si>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</si>
  <si>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</si>
  <si>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</si>
  <si>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</si>
  <si>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</si>
  <si>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</si>
  <si>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</si>
  <si>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</si>
  <si>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</si>
  <si>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</si>
  <si>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</si>
  <si>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</si>
  <si>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</si>
  <si>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</si>
  <si>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</si>
  <si>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</si>
  <si>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</si>
  <si>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</si>
  <si>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</si>
  <si>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</si>
  <si>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</si>
  <si>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</si>
  <si>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</si>
  <si>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</si>
  <si>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</si>
  <si>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</si>
  <si>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</si>
  <si>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</si>
  <si>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</si>
  <si>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</si>
  <si>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</si>
  <si>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</si>
  <si>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</si>
  <si>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</si>
  <si>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</si>
  <si>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</si>
  <si>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</si>
  <si>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</si>
  <si>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</si>
  <si>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</si>
  <si>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</si>
  <si>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</si>
  <si>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</si>
  <si>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</si>
  <si>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</si>
  <si>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</si>
  <si>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</si>
  <si>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</si>
  <si>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</si>
  <si>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</si>
  <si>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</si>
  <si>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</si>
  <si>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</si>
  <si>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</si>
  <si>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</si>
  <si>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</si>
  <si>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</si>
  <si>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</si>
  <si>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</si>
  <si>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</si>
  <si>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</si>
  <si>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</si>
  <si>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</si>
  <si>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</si>
  <si>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</si>
  <si>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</si>
  <si>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</si>
  <si>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</si>
  <si>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</si>
  <si>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</si>
  <si>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</si>
  <si>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</si>
  <si>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</si>
  <si>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</si>
  <si>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</si>
  <si>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</si>
  <si>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</si>
  <si>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</si>
  <si>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</si>
  <si>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</si>
  <si>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</si>
  <si>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</si>
  <si>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</si>
  <si>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</si>
  <si>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</si>
  <si>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</si>
  <si>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</si>
  <si>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</si>
  <si>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</si>
  <si>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</si>
  <si>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</si>
  <si>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</si>
  <si>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</si>
  <si>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</si>
  <si>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</si>
  <si>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</si>
  <si>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</si>
  <si>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</si>
  <si>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</si>
  <si>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</si>
  <si>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</si>
  <si>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</si>
  <si>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</si>
  <si>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</si>
  <si>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</si>
  <si>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</si>
  <si>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</si>
  <si>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</si>
  <si>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</si>
  <si>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</si>
  <si>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</si>
  <si>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</si>
  <si>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</si>
  <si>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</si>
  <si>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</si>
  <si>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</si>
  <si>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</si>
  <si>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</si>
  <si>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</si>
  <si>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</si>
  <si>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</si>
  <si>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</si>
  <si>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</si>
  <si>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</si>
  <si>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</si>
  <si>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</si>
  <si>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</si>
  <si>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</si>
  <si>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</si>
  <si>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</si>
  <si>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</si>
  <si>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</si>
  <si>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</si>
  <si>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</si>
  <si>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</si>
  <si>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</si>
  <si>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</si>
  <si>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</si>
  <si>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</si>
  <si>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</si>
  <si>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</si>
  <si>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</si>
  <si>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</si>
  <si>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</si>
  <si>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</si>
  <si>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</si>
  <si>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</si>
  <si>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</si>
  <si>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</si>
  <si>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</si>
  <si>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</si>
  <si>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</si>
  <si>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</si>
  <si>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</si>
  <si>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</si>
  <si>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</si>
  <si>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</si>
  <si>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</si>
  <si>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</si>
  <si>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</si>
  <si>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</si>
  <si>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</si>
  <si>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</si>
  <si>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</si>
  <si>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</si>
  <si>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</si>
  <si>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</si>
  <si>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</si>
  <si>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</si>
  <si>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</si>
  <si>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</si>
  <si>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</si>
  <si>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</si>
  <si>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</si>
  <si>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</si>
  <si>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</si>
  <si>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</si>
  <si>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</si>
  <si>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</si>
  <si>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</si>
  <si>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</si>
  <si>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</si>
  <si>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</si>
  <si>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</si>
  <si>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</si>
  <si>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</si>
  <si>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</si>
  <si>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</si>
  <si>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</si>
  <si>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</si>
  <si>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</si>
  <si>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</si>
  <si>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</si>
  <si>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</si>
  <si>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</si>
  <si>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</si>
  <si>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</si>
  <si>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</si>
  <si>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</si>
  <si>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</si>
  <si>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</si>
  <si>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</si>
  <si>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</si>
  <si>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</si>
  <si>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</si>
  <si>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</si>
  <si>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</si>
  <si>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</si>
  <si>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</si>
  <si>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</si>
  <si>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</si>
  <si>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</si>
  <si>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</si>
  <si>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</si>
  <si>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</si>
  <si>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</si>
  <si>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</si>
  <si>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</si>
  <si>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</si>
  <si>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</si>
  <si>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</si>
  <si>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</si>
  <si>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</si>
  <si>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</si>
  <si>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</si>
  <si>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</si>
  <si>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</si>
  <si>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</si>
  <si>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</si>
  <si>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</si>
  <si>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</si>
  <si>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</si>
  <si>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</si>
  <si>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</si>
  <si>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</si>
  <si>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</si>
  <si>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</si>
  <si>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</si>
  <si>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</si>
  <si>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</si>
  <si>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</si>
  <si>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</si>
  <si>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</si>
  <si>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</si>
  <si>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</si>
  <si>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</si>
  <si>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</si>
  <si>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</si>
  <si>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</si>
  <si>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</si>
  <si>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</si>
  <si>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</si>
  <si>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</si>
  <si>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</si>
  <si>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</si>
  <si>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</si>
  <si>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</si>
  <si>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</si>
  <si>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</si>
  <si>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</si>
  <si>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</si>
  <si>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</si>
  <si>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</si>
  <si>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</si>
  <si>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</si>
  <si>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</si>
  <si>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</si>
  <si>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</si>
  <si>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</si>
  <si>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</si>
  <si>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</si>
  <si>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</si>
  <si>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</si>
  <si>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</si>
  <si>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</si>
  <si>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</si>
  <si>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</si>
  <si>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</si>
  <si>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</si>
  <si>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</si>
  <si>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</si>
  <si>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</si>
  <si>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</si>
  <si>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</si>
  <si>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</si>
  <si>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</si>
  <si>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</si>
  <si>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</si>
  <si>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</si>
  <si>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</si>
  <si>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</si>
  <si>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</si>
  <si>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</si>
  <si>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</si>
  <si>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</si>
  <si>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</si>
  <si>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</si>
  <si>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</si>
  <si>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</si>
  <si>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</si>
  <si>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</si>
  <si>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</si>
  <si>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</si>
  <si>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</si>
  <si>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</si>
  <si>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</si>
  <si>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</si>
  <si>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</si>
  <si>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</si>
  <si>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</si>
  <si>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</si>
  <si>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</si>
  <si>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</si>
  <si>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</si>
  <si>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</si>
  <si>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</si>
  <si>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</si>
  <si>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</si>
  <si>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</si>
  <si>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</si>
  <si>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</si>
  <si>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</si>
  <si>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</si>
  <si>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</si>
  <si>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</si>
  <si>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</si>
  <si>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</si>
  <si>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</si>
  <si>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</si>
  <si>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</si>
  <si>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</si>
  <si>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</si>
  <si>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</si>
  <si>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</si>
  <si>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</si>
  <si>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</si>
  <si>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</si>
  <si>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</si>
  <si>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</si>
  <si>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</si>
  <si>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</si>
  <si>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</si>
  <si>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</si>
  <si>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</si>
  <si>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</si>
  <si>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</si>
  <si>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</si>
  <si>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</si>
  <si>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</si>
  <si>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</si>
  <si>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</si>
  <si>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</si>
  <si>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</si>
  <si>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</si>
  <si>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</si>
  <si>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</si>
  <si>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</si>
  <si>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</si>
  <si>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</si>
  <si>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</si>
  <si>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</si>
  <si>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</si>
  <si>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</si>
  <si>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</si>
  <si>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</si>
  <si>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</si>
  <si>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</si>
  <si>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</si>
  <si>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</si>
  <si>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</si>
  <si>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</si>
  <si>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</si>
  <si>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</si>
  <si>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</si>
  <si>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</si>
  <si>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</si>
  <si>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</si>
  <si>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</si>
  <si>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</si>
  <si>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</si>
  <si>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</si>
  <si>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</si>
  <si>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</si>
  <si>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</si>
  <si>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</si>
  <si>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</si>
  <si>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</si>
  <si>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</si>
  <si>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</si>
  <si>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</si>
  <si>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</si>
  <si>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</si>
  <si>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</si>
  <si>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</si>
  <si>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</si>
  <si>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</si>
  <si>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</si>
  <si>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</si>
  <si>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</si>
  <si>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</si>
  <si>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</si>
  <si>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</si>
  <si>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</si>
  <si>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</si>
  <si>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</si>
  <si>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</si>
  <si>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</si>
  <si>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</si>
  <si>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</si>
  <si>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</si>
  <si>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</si>
  <si>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</si>
  <si>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</si>
  <si>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</si>
  <si>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</si>
  <si>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</si>
  <si>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</si>
  <si>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</si>
  <si>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</si>
  <si>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</si>
  <si>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</si>
  <si>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</si>
  <si>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</si>
  <si>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</si>
  <si>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</si>
  <si>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</si>
  <si>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</si>
  <si>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</si>
  <si>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</si>
  <si>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</si>
  <si>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</si>
  <si>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</si>
  <si>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</si>
  <si>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</si>
  <si>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</si>
  <si>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</si>
  <si>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</si>
  <si>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</si>
  <si>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</si>
  <si>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</si>
  <si>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</si>
  <si>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</si>
  <si>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</si>
  <si>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</si>
  <si>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</si>
  <si>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</si>
  <si>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</si>
  <si>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</si>
  <si>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</si>
  <si>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</si>
  <si>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</si>
  <si>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</si>
  <si>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</si>
  <si>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</si>
  <si>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</si>
  <si>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</si>
  <si>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</si>
  <si>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</si>
  <si>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</si>
  <si>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</si>
  <si>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</si>
  <si>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</si>
  <si>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</si>
  <si>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</si>
  <si>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</si>
  <si>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</si>
  <si>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</si>
  <si>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</si>
  <si>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</si>
  <si>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</si>
  <si>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</si>
  <si>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</si>
  <si>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</si>
  <si>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</si>
  <si>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</si>
  <si>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</si>
  <si>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</si>
  <si>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</si>
  <si>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</si>
  <si>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</si>
  <si>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</si>
  <si>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</si>
  <si>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</si>
  <si>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</si>
  <si>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</si>
  <si>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</si>
  <si>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</si>
  <si>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</si>
  <si>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</si>
  <si>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</si>
  <si>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</si>
  <si>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</si>
  <si>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</si>
  <si>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</si>
  <si>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</si>
  <si>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</si>
  <si>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</si>
  <si>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</si>
  <si>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</si>
  <si>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</si>
  <si>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</si>
  <si>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</si>
  <si>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</si>
  <si>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</si>
  <si>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</si>
  <si>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</si>
  <si>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</si>
  <si>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</si>
  <si>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</si>
  <si>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</si>
  <si>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</si>
  <si>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</si>
  <si>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</si>
  <si>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</si>
  <si>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</si>
  <si>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</si>
  <si>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</si>
  <si>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</si>
  <si>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</si>
  <si>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</si>
  <si>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</si>
  <si>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</si>
  <si>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</si>
  <si>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</si>
  <si>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</si>
  <si>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</si>
  <si>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</si>
  <si>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</si>
  <si>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</si>
  <si>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</si>
  <si>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</si>
  <si>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</si>
  <si>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</si>
  <si>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</si>
  <si>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</si>
  <si>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</si>
  <si>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</si>
  <si>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</si>
  <si>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</si>
  <si>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</si>
  <si>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</si>
  <si>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</si>
  <si>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</si>
  <si>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</si>
  <si>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</si>
  <si>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</si>
  <si>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</si>
  <si>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</si>
  <si>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</si>
  <si>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</si>
  <si>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</si>
  <si>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</si>
  <si>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</si>
  <si>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</si>
  <si>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</si>
  <si>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</si>
  <si>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</si>
  <si>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</si>
  <si>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</si>
  <si>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</si>
  <si>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</si>
  <si>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</si>
  <si>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</si>
  <si>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</si>
  <si>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</si>
  <si>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</si>
  <si>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</si>
  <si>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</si>
  <si>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</si>
  <si>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</si>
  <si>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</si>
  <si>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</si>
  <si>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</si>
  <si>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</si>
  <si>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</si>
  <si>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</si>
  <si>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</si>
  <si>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</si>
  <si>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</si>
  <si>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</si>
  <si>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</si>
  <si>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</si>
  <si>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</si>
  <si>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</si>
  <si>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</si>
  <si>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</si>
  <si>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</si>
  <si>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</si>
  <si>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</si>
  <si>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</si>
  <si>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</si>
  <si>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</si>
  <si>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</si>
  <si>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</si>
  <si>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</si>
  <si>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</si>
  <si>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</si>
  <si>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</si>
  <si>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</si>
  <si>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</si>
  <si>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</si>
  <si>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</si>
  <si>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</si>
  <si>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</si>
  <si>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</si>
  <si>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</si>
  <si>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</si>
  <si>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</si>
  <si>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</si>
  <si>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</si>
  <si>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</si>
  <si>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</si>
  <si>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</si>
  <si>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</si>
  <si>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</si>
  <si>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</si>
  <si>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</si>
  <si>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</si>
  <si>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</si>
  <si>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</si>
  <si>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</si>
  <si>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</si>
  <si>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</si>
  <si>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</si>
  <si>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</si>
  <si>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</si>
  <si>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</si>
  <si>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</si>
  <si>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</si>
  <si>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</si>
  <si>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</si>
  <si>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</si>
  <si>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</si>
  <si>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</si>
  <si>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</si>
  <si>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</si>
  <si>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</si>
  <si>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</si>
  <si>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</si>
  <si>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</si>
  <si>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</si>
  <si>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</si>
  <si>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</si>
  <si>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</si>
  <si>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</si>
  <si>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</si>
  <si>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</si>
  <si>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</si>
  <si>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</si>
  <si>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</si>
  <si>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</si>
  <si>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</si>
  <si>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</si>
  <si>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</si>
  <si>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</si>
  <si>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</si>
  <si>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</si>
  <si>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</si>
  <si>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</si>
  <si>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</si>
  <si>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</si>
  <si>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</si>
  <si>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</si>
  <si>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</si>
  <si>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</si>
  <si>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</si>
  <si>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</si>
  <si>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</si>
  <si>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</si>
  <si>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</si>
  <si>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</si>
  <si>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</si>
  <si>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</si>
  <si>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</si>
  <si>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</si>
  <si>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</si>
  <si>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</si>
  <si>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</si>
  <si>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</si>
  <si>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</si>
  <si>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</si>
  <si>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</si>
  <si>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</si>
  <si>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</si>
  <si>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</si>
  <si>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</si>
  <si>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</si>
  <si>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</si>
  <si>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</si>
  <si>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</si>
  <si>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</si>
  <si>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</si>
  <si>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</si>
  <si>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</si>
  <si>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</si>
  <si>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</si>
  <si>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</si>
  <si>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</si>
  <si>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</si>
  <si>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</si>
  <si>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</si>
  <si>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</si>
  <si>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</si>
  <si>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</si>
  <si>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</si>
  <si>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</si>
  <si>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</si>
  <si>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</si>
  <si>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</si>
  <si>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</si>
  <si>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</si>
  <si>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</si>
  <si>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</si>
  <si>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</si>
  <si>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</si>
  <si>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</si>
  <si>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</si>
  <si>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</si>
  <si>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</si>
  <si>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</si>
  <si>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</si>
  <si>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</si>
  <si>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</si>
  <si>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</si>
  <si>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</si>
  <si>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</si>
  <si>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</si>
  <si>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</si>
  <si>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</si>
  <si>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</si>
  <si>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</si>
  <si>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</si>
  <si>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</si>
  <si>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</si>
  <si>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</si>
  <si>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</si>
  <si>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</si>
  <si>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</si>
  <si>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</si>
  <si>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</si>
  <si>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</si>
  <si>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</si>
  <si>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</si>
  <si>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</si>
  <si>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</si>
  <si>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</si>
  <si>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</si>
  <si>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</si>
  <si>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</si>
  <si>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</si>
  <si>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</si>
  <si>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</si>
  <si>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</si>
  <si>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</si>
  <si>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</si>
  <si>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</si>
  <si>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</si>
  <si>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</si>
  <si>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</si>
  <si>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</si>
  <si>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</si>
  <si>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</si>
  <si>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</si>
  <si>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</si>
  <si>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</si>
  <si>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</si>
  <si>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</si>
  <si>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</si>
  <si>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</si>
  <si>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</si>
  <si>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</si>
  <si>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</si>
  <si>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</si>
  <si>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</si>
  <si>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</si>
  <si>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</si>
  <si>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</si>
  <si>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</si>
  <si>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</si>
  <si>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</si>
  <si>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</si>
  <si>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</si>
  <si>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</si>
  <si>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</si>
  <si>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</si>
  <si>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</si>
  <si>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</si>
  <si>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</si>
  <si>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</si>
  <si>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</si>
  <si>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</si>
  <si>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</si>
  <si>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</si>
  <si>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</si>
  <si>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</si>
  <si>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</si>
  <si>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</si>
  <si>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</si>
  <si>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</si>
  <si>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</si>
  <si>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</si>
  <si>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</si>
  <si>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</si>
  <si>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</si>
  <si>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</si>
  <si>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</si>
  <si>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</si>
  <si>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</si>
  <si>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</si>
  <si>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</si>
  <si>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</si>
  <si>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</si>
  <si>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</si>
  <si>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</si>
  <si>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</si>
  <si>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</si>
  <si>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</si>
  <si>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</si>
  <si>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</si>
  <si>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</si>
  <si>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</si>
  <si>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</si>
  <si>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</si>
  <si>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</si>
  <si>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</si>
  <si>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</si>
  <si>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</si>
  <si>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</si>
  <si>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</si>
  <si>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</si>
  <si>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</si>
  <si>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</si>
  <si>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</si>
  <si>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</si>
  <si>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</si>
  <si>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</si>
  <si>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</si>
  <si>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</si>
  <si>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</si>
  <si>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</si>
  <si>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</si>
  <si>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</si>
  <si>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</si>
  <si>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</si>
  <si>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</si>
  <si>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</si>
  <si>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</si>
  <si>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</si>
  <si>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</si>
  <si>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</si>
  <si>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</si>
  <si>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</si>
  <si>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</si>
  <si>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</si>
  <si>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</si>
  <si>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</si>
  <si>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</si>
  <si>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</si>
  <si>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</si>
  <si>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</si>
  <si>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</si>
  <si>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</si>
  <si>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</si>
  <si>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</si>
  <si>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</si>
  <si>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</si>
  <si>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</si>
  <si>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</si>
  <si>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</si>
  <si>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</si>
  <si>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</si>
  <si>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</si>
  <si>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</si>
  <si>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</si>
  <si>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</si>
  <si>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</si>
  <si>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</si>
  <si>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</si>
  <si>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</si>
  <si>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</si>
  <si>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</si>
  <si>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</si>
  <si>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</si>
  <si>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</si>
  <si>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</si>
  <si>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</si>
  <si>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</si>
  <si>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</si>
  <si>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</si>
  <si>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</si>
  <si>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</si>
  <si>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</si>
  <si>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</si>
  <si>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</si>
  <si>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</si>
  <si>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</si>
  <si>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</si>
  <si>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</si>
  <si>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</si>
  <si>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</si>
  <si>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</si>
  <si>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</si>
  <si>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</si>
  <si>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</si>
  <si>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</si>
  <si>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</si>
  <si>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</si>
  <si>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</si>
  <si>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</si>
  <si>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</si>
  <si>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</si>
  <si>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</si>
  <si>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</si>
  <si>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</si>
  <si>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</si>
  <si>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</si>
  <si>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</si>
  <si>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</si>
  <si>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</si>
  <si>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</si>
  <si>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</si>
  <si>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</si>
  <si>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</si>
  <si>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</si>
  <si>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</si>
  <si>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</si>
  <si>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</si>
  <si>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</si>
  <si>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</si>
  <si>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</si>
  <si>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</si>
  <si>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</si>
  <si>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</si>
  <si>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</si>
  <si>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</si>
  <si>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</si>
  <si>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</si>
  <si>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</si>
  <si>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</si>
  <si>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</si>
  <si>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</si>
  <si>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</si>
  <si>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</si>
  <si>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</si>
  <si>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</si>
  <si>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</si>
  <si>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</si>
  <si>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</si>
  <si>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</si>
  <si>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</si>
  <si>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</si>
  <si>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</si>
  <si>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</si>
  <si>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</si>
  <si>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</si>
  <si>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</si>
  <si>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</si>
  <si>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</si>
  <si>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</si>
  <si>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</si>
  <si>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</si>
  <si>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</si>
  <si>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</si>
  <si>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</si>
  <si>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</si>
  <si>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</si>
  <si>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</si>
  <si>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</si>
  <si>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</si>
  <si>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</si>
  <si>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</si>
  <si>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</si>
  <si>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</si>
  <si>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</si>
  <si>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</si>
  <si>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</si>
  <si>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</si>
  <si>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</si>
  <si>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</si>
  <si>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</si>
  <si>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</si>
  <si>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</si>
  <si>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</si>
  <si>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</si>
  <si>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</si>
  <si>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</si>
  <si>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</si>
  <si>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</si>
  <si>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</si>
  <si>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</si>
  <si>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</si>
  <si>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</si>
  <si>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</si>
  <si>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</si>
  <si>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</si>
  <si>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</si>
  <si>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</si>
  <si>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</si>
  <si>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</si>
  <si>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</si>
  <si>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</si>
  <si>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</si>
  <si>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</si>
  <si>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</si>
  <si>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</si>
  <si>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</si>
  <si>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</si>
  <si>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</si>
  <si>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</si>
  <si>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</si>
  <si>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</si>
  <si>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</si>
  <si>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</si>
  <si>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</si>
  <si>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</si>
  <si>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</si>
  <si>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</si>
  <si>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</si>
  <si>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</si>
  <si>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</si>
  <si>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</si>
  <si>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</si>
  <si>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</si>
  <si>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</si>
  <si>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</si>
  <si>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</si>
  <si>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</si>
  <si>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</si>
  <si>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</si>
  <si>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</si>
  <si>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</si>
  <si>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</si>
  <si>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</si>
  <si>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</si>
  <si>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</si>
  <si>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</si>
  <si>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</si>
  <si>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</si>
  <si>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</si>
  <si>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</si>
  <si>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</si>
  <si>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</si>
  <si>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</si>
  <si>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</si>
  <si>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</si>
  <si>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</si>
  <si>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</si>
  <si>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</si>
  <si>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</si>
  <si>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</si>
  <si>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</si>
  <si>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</si>
  <si>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</si>
  <si>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</si>
  <si>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</si>
  <si>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</si>
  <si>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</si>
  <si>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</si>
  <si>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</si>
  <si>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</si>
  <si>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</si>
  <si>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</si>
  <si>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</si>
  <si>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</si>
  <si>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</si>
  <si>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</si>
  <si>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</si>
  <si>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</si>
  <si>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</si>
  <si>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</si>
  <si>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</si>
  <si>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</si>
  <si>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</si>
  <si>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</si>
  <si>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</si>
  <si>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</si>
  <si>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</si>
  <si>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</si>
  <si>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</si>
  <si>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</si>
  <si>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</si>
  <si>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</si>
  <si>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</si>
  <si>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</si>
  <si>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</si>
  <si>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</si>
  <si>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</si>
  <si>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</si>
  <si>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</si>
  <si>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</si>
  <si>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</si>
  <si>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</si>
  <si>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</si>
  <si>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</si>
  <si>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</si>
  <si>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</si>
  <si>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</si>
  <si>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</si>
  <si>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</si>
  <si>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</si>
  <si>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</si>
  <si>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</si>
  <si>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</si>
  <si>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</si>
  <si>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</si>
  <si>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</si>
  <si>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</si>
  <si>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</si>
  <si>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</si>
  <si>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</si>
  <si>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</si>
  <si>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</si>
  <si>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</si>
  <si>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</si>
  <si>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</si>
  <si>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</si>
  <si>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</si>
  <si>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</si>
  <si>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</si>
  <si>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</si>
  <si>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</si>
  <si>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</si>
  <si>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</si>
  <si>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</si>
  <si>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</si>
  <si>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</si>
  <si>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</si>
  <si>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</si>
  <si>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</si>
  <si>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</si>
  <si>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</si>
  <si>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</si>
  <si>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</si>
  <si>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</si>
  <si>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</si>
  <si>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</si>
  <si>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</si>
  <si>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</si>
  <si>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</si>
  <si>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</si>
  <si>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</si>
  <si>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</si>
  <si>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</si>
  <si>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</si>
  <si>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</si>
  <si>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</si>
  <si>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</si>
  <si>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</si>
  <si>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</si>
  <si>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</si>
  <si>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</si>
  <si>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</si>
  <si>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</si>
  <si>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</si>
  <si>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</si>
  <si>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</si>
  <si>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</si>
  <si>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</si>
  <si>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</si>
  <si>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</si>
  <si>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</si>
  <si>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</si>
  <si>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</si>
  <si>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</si>
  <si>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</si>
  <si>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</si>
  <si>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</si>
  <si>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</si>
  <si>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</si>
  <si>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</si>
  <si>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</si>
  <si>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</si>
  <si>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</si>
  <si>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</si>
  <si>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</si>
  <si>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</si>
  <si>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</si>
  <si>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</si>
  <si>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</si>
  <si>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</si>
  <si>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</si>
  <si>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</si>
  <si>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</si>
  <si>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</si>
  <si>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</si>
  <si>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</si>
  <si>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</si>
  <si>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</si>
  <si>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</si>
  <si>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</si>
  <si>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</si>
  <si>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</si>
  <si>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</si>
  <si>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</si>
  <si>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</si>
  <si>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</si>
  <si>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</si>
  <si>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</si>
  <si>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</si>
  <si>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</si>
  <si>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</si>
  <si>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</si>
  <si>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</si>
  <si>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</si>
  <si>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</si>
  <si>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</si>
  <si>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</si>
  <si>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</si>
  <si>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</si>
  <si>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</si>
  <si>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</si>
  <si>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</si>
  <si>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</si>
  <si>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</si>
  <si>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</si>
  <si>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</si>
  <si>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</si>
  <si>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</si>
  <si>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</si>
  <si>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</si>
  <si>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</si>
  <si>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</si>
  <si>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</si>
  <si>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</si>
  <si>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</si>
  <si>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</si>
  <si>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</si>
  <si>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</si>
  <si>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</si>
  <si>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</si>
  <si>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</si>
  <si>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</si>
  <si>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</si>
  <si>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</si>
  <si>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</si>
  <si>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</si>
  <si>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</si>
  <si>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</si>
  <si>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</si>
  <si>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</si>
  <si>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</si>
  <si>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</si>
  <si>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</si>
  <si>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</si>
  <si>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</si>
  <si>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</si>
  <si>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</si>
  <si>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</si>
  <si>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</si>
  <si>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</si>
  <si>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</si>
  <si>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</si>
  <si>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</si>
  <si>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</si>
  <si>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</si>
  <si>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</si>
  <si>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</si>
  <si>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</si>
  <si>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</si>
  <si>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</si>
  <si>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</si>
  <si>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</si>
  <si>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</si>
  <si>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</si>
  <si>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</si>
  <si>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</si>
  <si>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</si>
  <si>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</si>
  <si>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</si>
  <si>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</si>
  <si>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</si>
  <si>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</si>
  <si>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</si>
  <si>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</si>
  <si>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</si>
  <si>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</si>
  <si>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</si>
  <si>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</si>
  <si>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</si>
  <si>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</si>
  <si>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</si>
  <si>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</si>
  <si>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</si>
  <si>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</si>
  <si>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</si>
  <si>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</si>
  <si>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</si>
  <si>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</si>
  <si>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</si>
  <si>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</si>
  <si>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</si>
  <si>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</si>
  <si>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</si>
  <si>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</si>
  <si>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</si>
  <si>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</si>
  <si>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</si>
  <si>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</si>
  <si>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</si>
  <si>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</si>
  <si>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</si>
  <si>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</si>
  <si>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</si>
  <si>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</si>
  <si>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</si>
  <si>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</si>
  <si>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</si>
  <si>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</si>
  <si>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</si>
  <si>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</si>
  <si>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</si>
  <si>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</si>
  <si>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</si>
  <si>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</si>
  <si>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</si>
  <si>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</si>
  <si>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</si>
  <si>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</si>
  <si>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</si>
  <si>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</si>
  <si>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</si>
  <si>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</si>
  <si>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</si>
  <si>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</si>
  <si>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</si>
  <si>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</si>
  <si>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</si>
  <si>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</si>
  <si>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</si>
  <si>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</si>
  <si>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</si>
  <si>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</si>
  <si>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</si>
  <si>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</si>
  <si>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</si>
  <si>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</si>
  <si>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</si>
  <si>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</si>
  <si>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</si>
  <si>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</si>
  <si>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</si>
  <si>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</si>
  <si>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</si>
  <si>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</si>
  <si>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</si>
  <si>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</si>
  <si>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</si>
  <si>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</si>
  <si>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</si>
  <si>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</si>
  <si>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</si>
  <si>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</si>
  <si>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</si>
  <si>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</si>
  <si>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</si>
  <si>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</si>
  <si>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</si>
  <si>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</si>
  <si>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</si>
  <si>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</si>
  <si>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</si>
  <si>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</si>
  <si>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</si>
  <si>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</si>
  <si>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</si>
  <si>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</si>
  <si>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</si>
  <si>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</si>
  <si>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</si>
  <si>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</si>
  <si>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</si>
  <si>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</si>
  <si>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</si>
  <si>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</si>
  <si>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</si>
  <si>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</si>
  <si>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</si>
  <si>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</si>
  <si>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</si>
  <si>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</si>
  <si>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</si>
  <si>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</si>
  <si>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</si>
  <si>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</si>
  <si>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</si>
  <si>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</si>
  <si>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</si>
  <si>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</si>
  <si>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</si>
  <si>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</si>
  <si>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</si>
  <si>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</si>
  <si>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</si>
  <si>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</si>
  <si>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</si>
  <si>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</si>
  <si>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</si>
  <si>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</si>
  <si>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</si>
  <si>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</si>
  <si>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</si>
  <si>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</si>
  <si>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</si>
  <si>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</si>
  <si>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</si>
  <si>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</si>
  <si>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</si>
  <si>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</si>
  <si>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</si>
  <si>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</si>
  <si>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</si>
  <si>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</si>
  <si>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</si>
  <si>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</si>
  <si>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</si>
  <si>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</si>
  <si>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</si>
  <si>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</si>
  <si>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</si>
  <si>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</si>
  <si>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</si>
  <si>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</si>
  <si>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</si>
  <si>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</si>
  <si>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</si>
  <si>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</si>
  <si>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</si>
  <si>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</si>
  <si>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</si>
  <si>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</si>
  <si>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</si>
  <si>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</si>
  <si>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</si>
  <si>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</si>
  <si>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</si>
  <si>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</si>
  <si>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</si>
  <si>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</si>
  <si>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</si>
  <si>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</si>
  <si>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</si>
  <si>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</si>
  <si>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</si>
  <si>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</si>
  <si>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</si>
  <si>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</si>
  <si>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</si>
  <si>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</si>
  <si>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</si>
  <si>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</si>
  <si>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</si>
  <si>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</si>
  <si>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</si>
  <si>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</si>
  <si>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</si>
  <si>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</si>
  <si>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</si>
  <si>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</si>
  <si>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</si>
  <si>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</si>
  <si>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</si>
  <si>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</si>
  <si>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</si>
  <si>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</si>
  <si>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</si>
  <si>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</si>
  <si>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</si>
  <si>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</si>
  <si>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</si>
  <si>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</si>
  <si>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</si>
  <si>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</si>
  <si>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</si>
  <si>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</si>
  <si>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</si>
  <si>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</si>
  <si>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</si>
  <si>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</si>
  <si>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</si>
  <si>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</si>
  <si>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</si>
  <si>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</si>
  <si>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</si>
  <si>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</si>
  <si>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</si>
  <si>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</si>
  <si>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</si>
  <si>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</si>
  <si>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</si>
  <si>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</si>
  <si>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</si>
  <si>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</si>
  <si>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</si>
  <si>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</si>
  <si>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</si>
  <si>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</si>
  <si>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</si>
  <si>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</si>
  <si>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</si>
  <si>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</si>
  <si>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</si>
  <si>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</si>
  <si>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</si>
  <si>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</si>
  <si>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</si>
  <si>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</si>
  <si>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</si>
  <si>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</si>
  <si>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</si>
  <si>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</si>
  <si>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</si>
  <si>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</si>
  <si>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</si>
  <si>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</si>
  <si>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</si>
  <si>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</si>
  <si>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</si>
  <si>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</si>
  <si>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</si>
  <si>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</si>
  <si>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</si>
  <si>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</si>
  <si>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</si>
  <si>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</si>
  <si>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</si>
  <si>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</si>
  <si>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</si>
  <si>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</si>
  <si>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</si>
  <si>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</si>
  <si>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</si>
  <si>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</si>
  <si>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</si>
  <si>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</si>
  <si>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</si>
  <si>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</si>
  <si>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</si>
  <si>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</si>
  <si>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</si>
  <si>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</si>
  <si>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</si>
  <si>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</si>
  <si>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</si>
  <si>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</si>
  <si>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</si>
  <si>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</si>
  <si>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</si>
  <si>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</si>
  <si>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</si>
  <si>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</si>
  <si>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</si>
  <si>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</si>
  <si>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</si>
  <si>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</si>
  <si>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</si>
  <si>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</si>
  <si>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</si>
  <si>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</si>
  <si>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</si>
  <si>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</si>
  <si>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</si>
  <si>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</si>
  <si>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</si>
  <si>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</si>
  <si>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</si>
  <si>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</si>
  <si>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</si>
  <si>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</si>
  <si>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</si>
  <si>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</si>
  <si>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</si>
  <si>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</si>
  <si>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</si>
  <si>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</si>
  <si>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</si>
  <si>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</si>
  <si>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</si>
  <si>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</si>
  <si>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</si>
  <si>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</si>
  <si>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</si>
  <si>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</si>
  <si>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</si>
  <si>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</si>
  <si>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</si>
  <si>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</si>
  <si>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</si>
  <si>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</si>
  <si>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</si>
  <si>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</si>
  <si>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</si>
  <si>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</si>
  <si>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</si>
  <si>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</si>
  <si>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</si>
  <si>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</si>
  <si>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</si>
  <si>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</si>
  <si>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</si>
  <si>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</si>
  <si>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</si>
  <si>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</si>
  <si>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</si>
  <si>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</si>
  <si>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</si>
  <si>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</si>
  <si>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</si>
  <si>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</si>
  <si>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</si>
  <si>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</si>
  <si>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</si>
  <si>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</si>
  <si>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</si>
  <si>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</si>
  <si>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</si>
  <si>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</si>
  <si>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</si>
  <si>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</si>
  <si>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</si>
  <si>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</si>
  <si>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</si>
  <si>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</si>
  <si>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</si>
  <si>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</si>
  <si>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</si>
  <si>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</si>
  <si>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</si>
  <si>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</si>
  <si>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</si>
  <si>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</si>
  <si>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</si>
  <si>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</si>
  <si>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</si>
  <si>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</si>
  <si>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</si>
  <si>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</si>
  <si>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</si>
  <si>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</si>
  <si>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</si>
  <si>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</si>
  <si>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</si>
  <si>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</si>
  <si>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</si>
  <si>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</si>
  <si>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</si>
  <si>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</si>
  <si>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</si>
  <si>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</si>
  <si>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</si>
  <si>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</si>
  <si>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</si>
  <si>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</si>
  <si>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</si>
  <si>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</si>
  <si>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</si>
  <si>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</si>
  <si>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</si>
  <si>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</si>
  <si>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</si>
  <si>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</si>
  <si>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</si>
  <si>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</si>
  <si>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</si>
  <si>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</si>
  <si>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</si>
  <si>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</si>
  <si>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</si>
  <si>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</si>
  <si>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</si>
  <si>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</si>
  <si>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</si>
  <si>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</si>
  <si>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</si>
  <si>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</si>
  <si>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</si>
  <si>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</si>
  <si>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</si>
  <si>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</si>
  <si>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</si>
  <si>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</si>
  <si>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</si>
  <si>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</si>
  <si>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</si>
  <si>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</si>
  <si>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</si>
  <si>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</si>
  <si>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</si>
  <si>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</si>
  <si>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</si>
  <si>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</si>
  <si>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</si>
  <si>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</si>
  <si>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</si>
  <si>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</si>
  <si>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</si>
  <si>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</si>
  <si>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</si>
  <si>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</si>
  <si>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</si>
  <si>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</si>
  <si>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</si>
  <si>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</si>
  <si>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</si>
  <si>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</si>
  <si>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</si>
  <si>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</si>
  <si>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</si>
  <si>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</si>
  <si>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</si>
  <si>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</si>
  <si>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</si>
  <si>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</si>
  <si>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</si>
  <si>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</si>
  <si>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</si>
  <si>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</si>
  <si>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</si>
  <si>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</si>
  <si>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</si>
  <si>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</si>
  <si>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</si>
  <si>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</si>
  <si>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</si>
  <si>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</si>
  <si>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</si>
  <si>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</si>
  <si>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</si>
  <si>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</si>
  <si>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</si>
  <si>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</si>
  <si>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</si>
  <si>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</si>
  <si>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</si>
  <si>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</si>
  <si>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</si>
  <si>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</si>
  <si>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</si>
  <si>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</si>
  <si>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</si>
  <si>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</si>
  <si>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</si>
  <si>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</si>
  <si>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</si>
  <si>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</si>
  <si>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</si>
  <si>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</si>
  <si>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</si>
  <si>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</si>
  <si>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</si>
  <si>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</si>
  <si>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</si>
  <si>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</si>
  <si>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</si>
  <si>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</si>
  <si>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</si>
  <si>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</si>
  <si>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</si>
  <si>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</si>
  <si>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</si>
  <si>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</si>
  <si>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</si>
  <si>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</si>
  <si>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</si>
  <si>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</si>
  <si>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</si>
  <si>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</si>
  <si>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</si>
  <si>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</si>
  <si>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</si>
  <si>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</si>
  <si>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</si>
  <si>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</si>
  <si>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</si>
  <si>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</si>
  <si>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</si>
  <si>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</si>
  <si>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</si>
  <si>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</si>
  <si>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</si>
  <si>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</si>
  <si>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</si>
  <si>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</si>
  <si>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</si>
  <si>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</si>
  <si>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</si>
  <si>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</si>
  <si>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</si>
  <si>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</si>
  <si>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</si>
  <si>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</si>
  <si>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</si>
  <si>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</si>
  <si>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</si>
  <si>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</si>
  <si>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</si>
  <si>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</si>
  <si>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</si>
  <si>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</si>
  <si>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</si>
  <si>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</si>
  <si>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</si>
  <si>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</si>
  <si>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</si>
  <si>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</si>
  <si>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</si>
  <si>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</si>
  <si>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</si>
  <si>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</si>
  <si>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</si>
  <si>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</si>
  <si>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</si>
  <si>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</si>
  <si>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</si>
  <si>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</si>
  <si>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</si>
  <si>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</si>
  <si>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</si>
  <si>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</si>
  <si>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</si>
  <si>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</si>
  <si>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</si>
  <si>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</si>
  <si>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</si>
  <si>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</si>
  <si>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</si>
  <si>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</si>
  <si>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</si>
  <si>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</si>
  <si>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</si>
  <si>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</si>
  <si>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</si>
  <si>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</si>
  <si>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</si>
  <si>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</si>
  <si>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</si>
  <si>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</si>
  <si>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</si>
  <si>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</si>
  <si>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</si>
  <si>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</si>
  <si>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</si>
  <si>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</si>
  <si>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</si>
  <si>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</si>
  <si>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</si>
  <si>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</si>
  <si>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</si>
  <si>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</si>
  <si>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</si>
  <si>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</si>
  <si>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</si>
  <si>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</si>
  <si>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</si>
  <si>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</si>
  <si>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</si>
  <si>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</si>
  <si>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</si>
  <si>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</si>
  <si>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</si>
  <si>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</si>
  <si>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</si>
  <si>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</si>
  <si>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</si>
  <si>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</si>
  <si>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</si>
  <si>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</si>
  <si>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</si>
  <si>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</si>
  <si>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</si>
  <si>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</si>
  <si>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</si>
  <si>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</si>
  <si>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</si>
  <si>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</si>
  <si>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</si>
  <si>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</si>
  <si>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</si>
  <si>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</si>
  <si>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</si>
  <si>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</si>
  <si>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</si>
  <si>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</si>
  <si>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</si>
  <si>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</si>
  <si>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</si>
  <si>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</si>
  <si>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</si>
  <si>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</si>
  <si>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</si>
  <si>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</si>
  <si>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</si>
  <si>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</si>
  <si>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</si>
  <si>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</si>
  <si>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</si>
  <si>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</si>
  <si>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</si>
  <si>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</si>
  <si>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</si>
  <si>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</si>
  <si>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</si>
  <si>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</si>
  <si>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</si>
  <si>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</si>
  <si>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</si>
  <si>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</si>
  <si>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</si>
  <si>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</si>
  <si>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</si>
  <si>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</si>
  <si>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</si>
  <si>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</si>
  <si>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</si>
  <si>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</si>
  <si>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</si>
  <si>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</si>
  <si>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</si>
  <si>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</si>
  <si>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</si>
  <si>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</si>
  <si>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</si>
  <si>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</si>
  <si>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</si>
  <si>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</si>
  <si>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</si>
  <si>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</si>
  <si>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</si>
  <si>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</si>
  <si>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</si>
  <si>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</si>
  <si>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</si>
  <si>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</si>
  <si>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</si>
  <si>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</si>
  <si>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</si>
  <si>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</si>
  <si>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</si>
  <si>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</si>
  <si>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</si>
  <si>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</si>
  <si>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</si>
  <si>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</si>
  <si>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</si>
  <si>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</si>
  <si>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</si>
  <si>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</si>
  <si>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</si>
  <si>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</si>
  <si>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</si>
  <si>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</si>
  <si>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</si>
  <si>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</si>
  <si>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</si>
  <si>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</si>
  <si>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</si>
  <si>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</si>
  <si>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</si>
  <si>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</si>
  <si>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</si>
  <si>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</si>
  <si>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</si>
  <si>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</si>
  <si>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</si>
  <si>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</si>
  <si>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</si>
  <si>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</si>
  <si>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</si>
  <si>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</si>
  <si>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</si>
  <si>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</si>
  <si>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</si>
  <si>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</si>
  <si>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</si>
  <si>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</si>
  <si>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</si>
  <si>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</si>
  <si>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</si>
  <si>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</si>
  <si>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</si>
  <si>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</si>
  <si>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</si>
  <si>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</si>
  <si>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</si>
  <si>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</si>
  <si>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</si>
  <si>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</si>
  <si>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</si>
  <si>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</si>
  <si>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</si>
  <si>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</si>
  <si>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</si>
  <si>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</si>
  <si>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</si>
  <si>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</si>
  <si>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</si>
  <si>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</si>
  <si>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</si>
  <si>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</si>
  <si>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</si>
  <si>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</si>
  <si>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</si>
  <si>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</si>
  <si>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</si>
  <si>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</si>
  <si>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</si>
  <si>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</si>
  <si>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</si>
  <si>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</si>
  <si>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</si>
  <si>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</si>
  <si>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</si>
  <si>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</si>
  <si>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</si>
  <si>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</si>
  <si>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</si>
  <si>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</si>
  <si>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</si>
  <si>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</si>
  <si>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</si>
  <si>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</si>
  <si>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</si>
  <si>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</si>
  <si>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</si>
  <si>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</si>
  <si>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</si>
  <si>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</si>
  <si>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</si>
  <si>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</si>
  <si>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</si>
  <si>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</si>
  <si>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</si>
  <si>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</si>
  <si>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</si>
  <si>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</si>
  <si>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</si>
  <si>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</si>
  <si>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</si>
  <si>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</si>
  <si>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</si>
  <si>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</si>
  <si>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</si>
  <si>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</si>
  <si>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</si>
  <si>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</si>
  <si>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</si>
  <si>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</si>
  <si>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</si>
  <si>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</si>
  <si>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</si>
  <si>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</si>
  <si>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</si>
  <si>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</si>
  <si>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</si>
  <si>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</si>
  <si>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</si>
  <si>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</si>
  <si>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</si>
  <si>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</si>
  <si>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</si>
  <si>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</si>
  <si>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</si>
  <si>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</si>
  <si>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</si>
  <si>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</si>
  <si>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</si>
  <si>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</si>
  <si>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</si>
  <si>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</si>
  <si>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</si>
  <si>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</si>
  <si>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</si>
  <si>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</si>
  <si>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</si>
  <si>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</si>
  <si>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</si>
  <si>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</si>
  <si>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</si>
  <si>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</si>
  <si>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</si>
  <si>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</si>
  <si>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</si>
  <si>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</si>
  <si>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</si>
  <si>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</si>
  <si>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</si>
  <si>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</si>
  <si>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</si>
  <si>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</si>
  <si>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</si>
  <si>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</si>
  <si>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</si>
  <si>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</si>
  <si>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</si>
  <si>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</si>
  <si>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</si>
  <si>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</si>
  <si>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</si>
  <si>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</si>
  <si>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</si>
  <si>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</si>
  <si>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</si>
  <si>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</si>
  <si>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</si>
  <si>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</si>
  <si>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</si>
  <si>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</si>
  <si>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</si>
  <si>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</si>
  <si>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</si>
  <si>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</si>
  <si>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</si>
  <si>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</si>
  <si>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</si>
  <si>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</si>
  <si>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</si>
  <si>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</si>
  <si>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</si>
  <si>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</si>
  <si>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</si>
  <si>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</si>
  <si>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</si>
  <si>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</si>
  <si>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</si>
  <si>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</si>
  <si>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</si>
  <si>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</si>
  <si>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</si>
  <si>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</si>
  <si>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</si>
  <si>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</si>
  <si>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</si>
  <si>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</si>
  <si>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</si>
  <si>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</si>
  <si>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</si>
  <si>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</si>
  <si>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</si>
  <si>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</si>
  <si>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</si>
  <si>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</si>
  <si>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</si>
  <si>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</si>
  <si>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</si>
  <si>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</si>
  <si>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</si>
  <si>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</si>
  <si>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</si>
  <si>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</si>
  <si>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</si>
  <si>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</si>
  <si>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</si>
  <si>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</si>
  <si>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</si>
  <si>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</si>
  <si>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</si>
  <si>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</si>
  <si>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</si>
  <si>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</si>
  <si>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</si>
  <si>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</si>
  <si>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</si>
  <si>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</si>
  <si>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</si>
  <si>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</si>
  <si>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</si>
  <si>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</si>
  <si>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</si>
  <si>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</si>
  <si>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</si>
  <si>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</si>
  <si>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</si>
  <si>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</si>
  <si>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</si>
  <si>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</si>
  <si>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</si>
  <si>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</si>
  <si>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</si>
  <si>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</si>
  <si>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</si>
  <si>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</si>
  <si>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</si>
  <si>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</si>
  <si>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</si>
  <si>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</si>
  <si>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</si>
  <si>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</si>
  <si>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</si>
  <si>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</si>
  <si>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</si>
  <si>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</si>
  <si>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</si>
  <si>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</si>
  <si>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</si>
  <si>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</si>
  <si>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</si>
  <si>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</si>
  <si>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</si>
  <si>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</si>
  <si>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</si>
  <si>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</si>
  <si>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</si>
  <si>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</si>
  <si>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</si>
  <si>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</si>
  <si>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</si>
  <si>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</si>
  <si>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</si>
  <si>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</si>
  <si>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</si>
  <si>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</si>
  <si>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</si>
  <si>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</si>
  <si>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</si>
  <si>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</si>
  <si>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</si>
  <si>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</si>
  <si>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</si>
  <si>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</si>
  <si>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</si>
  <si>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</si>
  <si>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</si>
  <si>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</si>
  <si>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</si>
  <si>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</si>
  <si>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</si>
  <si>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</si>
  <si>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</si>
  <si>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</si>
  <si>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</si>
  <si>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</si>
  <si>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</si>
  <si>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</si>
  <si>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</si>
  <si>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</si>
  <si>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</si>
  <si>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</si>
  <si>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</si>
  <si>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</si>
  <si>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</si>
  <si>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</si>
  <si>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</si>
  <si>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</si>
  <si>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</si>
  <si>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</si>
  <si>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</si>
  <si>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</si>
  <si>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</si>
  <si>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</si>
  <si>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</si>
  <si>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</si>
  <si>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</si>
  <si>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</si>
  <si>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</si>
  <si>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</si>
  <si>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</si>
  <si>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</si>
  <si>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</si>
  <si>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</si>
  <si>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</si>
  <si>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</si>
  <si>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</si>
  <si>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</si>
  <si>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</si>
  <si>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</si>
  <si>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</si>
  <si>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</si>
  <si>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</si>
  <si>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</si>
  <si>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</si>
  <si>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</si>
  <si>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</si>
  <si>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</si>
  <si>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</si>
  <si>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</si>
  <si>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</si>
  <si>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</si>
  <si>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</si>
  <si>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</si>
  <si>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</si>
  <si>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</si>
  <si>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</si>
  <si>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</si>
  <si>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</si>
  <si>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</si>
  <si>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</si>
  <si>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</si>
  <si>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</si>
  <si>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</si>
  <si>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</si>
  <si>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</si>
  <si>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</si>
  <si>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</si>
  <si>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</si>
  <si>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</si>
  <si>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</si>
  <si>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</si>
  <si>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</si>
  <si>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</si>
  <si>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</si>
  <si>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</si>
  <si>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</si>
  <si>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</si>
  <si>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</si>
  <si>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</si>
  <si>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</si>
  <si>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</si>
  <si>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</si>
  <si>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</si>
  <si>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</si>
  <si>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</si>
  <si>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</si>
  <si>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</si>
  <si>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</si>
  <si>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</si>
  <si>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</si>
  <si>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</si>
  <si>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</si>
  <si>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</si>
  <si>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</si>
  <si>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</si>
  <si>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</si>
  <si>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</si>
  <si>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</si>
  <si>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</si>
  <si>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</si>
  <si>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</si>
  <si>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</si>
  <si>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</si>
  <si>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</si>
  <si>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</si>
  <si>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</si>
  <si>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</si>
  <si>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</si>
  <si>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</si>
  <si>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</si>
  <si>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</si>
  <si>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</si>
  <si>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</si>
  <si>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</si>
  <si>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</si>
  <si>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</si>
  <si>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</si>
  <si>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</si>
  <si>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</si>
  <si>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</si>
  <si>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</si>
  <si>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</si>
  <si>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</si>
  <si>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</si>
  <si>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</si>
  <si>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</si>
  <si>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</si>
  <si>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</si>
  <si>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</si>
  <si>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</si>
  <si>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</si>
  <si>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</si>
  <si>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</si>
  <si>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</si>
  <si>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</si>
  <si>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</si>
  <si>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</si>
  <si>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</si>
  <si>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</si>
  <si>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</si>
  <si>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</si>
  <si>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</si>
  <si>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</si>
  <si>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</si>
  <si>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</si>
  <si>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</si>
  <si>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</si>
  <si>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</si>
  <si>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</si>
  <si>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</si>
  <si>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</si>
  <si>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</si>
  <si>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</si>
  <si>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</si>
  <si>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</si>
  <si>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</si>
  <si>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</si>
  <si>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</si>
  <si>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</si>
  <si>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</si>
  <si>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</si>
  <si>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</si>
  <si>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</si>
  <si>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</si>
  <si>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</si>
  <si>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</si>
  <si>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</si>
  <si>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</si>
  <si>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</si>
  <si>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</si>
  <si>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</si>
  <si>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</si>
  <si>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</si>
  <si>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</si>
  <si>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</si>
  <si>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</si>
  <si>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</si>
  <si>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</si>
  <si>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</si>
  <si>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</si>
  <si>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</si>
  <si>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</si>
  <si>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</si>
  <si>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</si>
  <si>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</si>
  <si>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</si>
  <si>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</si>
  <si>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</si>
  <si>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</si>
  <si>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</si>
  <si>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</si>
  <si>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</si>
  <si>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</si>
  <si>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</si>
  <si>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</si>
  <si>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</si>
  <si>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</si>
  <si>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</si>
  <si>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</si>
  <si>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</si>
  <si>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</si>
  <si>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</si>
  <si>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</si>
  <si>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</si>
  <si>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</si>
  <si>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</si>
  <si>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</si>
  <si>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</si>
  <si>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</si>
  <si>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</si>
  <si>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</si>
  <si>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</si>
  <si>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</si>
  <si>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</si>
  <si>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</si>
  <si>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</si>
  <si>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</si>
  <si>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</si>
  <si>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</si>
  <si>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</si>
  <si>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</si>
  <si>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</si>
  <si>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</si>
  <si>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</si>
  <si>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</si>
  <si>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</si>
  <si>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</si>
  <si>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</si>
  <si>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</si>
  <si>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</si>
  <si>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</si>
  <si>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</si>
  <si>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</si>
  <si>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</si>
  <si>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</si>
  <si>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</si>
  <si>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</si>
  <si>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</si>
  <si>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</si>
  <si>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</si>
  <si>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</si>
  <si>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</si>
  <si>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</si>
  <si>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</si>
  <si>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</si>
  <si>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</si>
  <si>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</si>
  <si>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</si>
  <si>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</si>
  <si>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</si>
  <si>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</si>
  <si>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</si>
  <si>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</si>
  <si>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</si>
  <si>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</si>
  <si>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</si>
  <si>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</si>
  <si>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</si>
  <si>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</si>
  <si>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</si>
  <si>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</si>
  <si>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</si>
  <si>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</si>
  <si>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</si>
  <si>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</si>
  <si>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</si>
  <si>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</si>
  <si>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</si>
  <si>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</si>
  <si>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</si>
  <si>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</si>
  <si>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</si>
  <si>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</si>
  <si>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</si>
  <si>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</si>
  <si>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</si>
  <si>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</si>
  <si>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</si>
  <si>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</si>
  <si>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</si>
  <si>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</si>
  <si>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</si>
  <si>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</si>
  <si>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</si>
  <si>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</si>
  <si>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</si>
  <si>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</si>
  <si>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</si>
  <si>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</si>
  <si>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</si>
  <si>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</si>
  <si>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</si>
  <si>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</si>
  <si>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</si>
  <si>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</si>
  <si>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</si>
  <si>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</si>
  <si>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</si>
  <si>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</si>
  <si>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</si>
  <si>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</si>
  <si>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</si>
  <si>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</si>
  <si>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</si>
  <si>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</si>
  <si>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</si>
  <si>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</si>
  <si>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</si>
  <si>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</si>
  <si>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</si>
  <si>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</si>
  <si>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</si>
  <si>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</si>
  <si>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</si>
  <si>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</si>
  <si>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</si>
  <si>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</si>
  <si>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</si>
  <si>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</si>
  <si>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</si>
  <si>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</si>
  <si>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</si>
  <si>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</si>
  <si>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</si>
  <si>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</si>
  <si>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</si>
  <si>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</si>
  <si>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</si>
  <si>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</si>
  <si>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</si>
  <si>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</si>
  <si>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</si>
  <si>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</si>
  <si>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</si>
  <si>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</si>
  <si>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</si>
  <si>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</si>
  <si>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</si>
  <si>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</si>
  <si>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</si>
  <si>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</si>
  <si>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</si>
  <si>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</si>
  <si>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</si>
  <si>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</si>
  <si>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</si>
  <si>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</si>
  <si>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</si>
  <si>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</si>
  <si>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</si>
  <si>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</si>
  <si>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</si>
  <si>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</si>
  <si>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</si>
  <si>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</si>
  <si>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</si>
  <si>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</si>
  <si>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</si>
  <si>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</si>
  <si>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</si>
  <si>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</si>
  <si>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</si>
  <si>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</si>
  <si>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</si>
  <si>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</si>
  <si>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</si>
  <si>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</si>
  <si>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</si>
  <si>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</si>
  <si>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</si>
  <si>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</si>
  <si>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</si>
  <si>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</si>
  <si>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</si>
  <si>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</si>
  <si>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</si>
  <si>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</si>
  <si>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</si>
  <si>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</si>
  <si>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</si>
  <si>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</si>
  <si>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</si>
  <si>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</si>
  <si>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</si>
  <si>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</si>
  <si>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</si>
  <si>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</si>
  <si>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</si>
  <si>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</si>
  <si>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</si>
  <si>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</si>
  <si>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</si>
  <si>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</si>
  <si>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</si>
  <si>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</si>
  <si>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</si>
  <si>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</si>
  <si>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</si>
  <si>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</si>
  <si>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</si>
  <si>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</si>
  <si>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</si>
  <si>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</si>
  <si>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</si>
  <si>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</si>
  <si>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</si>
  <si>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</si>
  <si>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</si>
  <si>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</si>
  <si>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</si>
  <si>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</si>
  <si>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</si>
  <si>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</si>
  <si>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</si>
  <si>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</si>
  <si>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</si>
  <si>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</si>
  <si>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</si>
  <si>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</si>
  <si>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</si>
  <si>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</si>
  <si>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</si>
  <si>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</si>
  <si>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</si>
  <si>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</si>
  <si>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</si>
  <si>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</si>
  <si>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</si>
  <si>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</si>
  <si>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</si>
  <si>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</si>
  <si>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</si>
  <si>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</si>
  <si>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</si>
  <si>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</si>
  <si>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</si>
  <si>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</si>
  <si>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</si>
  <si>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</si>
  <si>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</si>
  <si>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</si>
  <si>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</si>
  <si>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</si>
  <si>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</si>
  <si>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</si>
  <si>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</si>
  <si>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</si>
  <si>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</si>
  <si>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</si>
  <si>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</si>
  <si>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</si>
  <si>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</si>
  <si>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</si>
  <si>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</si>
  <si>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</si>
  <si>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</si>
  <si>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</si>
  <si>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</si>
  <si>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</si>
  <si>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</si>
  <si>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</si>
  <si>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</si>
  <si>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</si>
  <si>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</si>
  <si>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</si>
  <si>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</si>
  <si>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</si>
  <si>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</si>
  <si>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</si>
  <si>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</si>
  <si>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</si>
  <si>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</si>
  <si>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</si>
  <si>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</si>
  <si>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</si>
  <si>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</si>
  <si>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</si>
  <si>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</si>
  <si>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</si>
  <si>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</si>
  <si>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</si>
  <si>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</si>
  <si>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</si>
  <si>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</si>
  <si>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</si>
  <si>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</si>
  <si>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</si>
  <si>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</si>
  <si>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</si>
  <si>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</si>
  <si>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</si>
  <si>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</si>
  <si>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</si>
  <si>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</si>
  <si>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</si>
  <si>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</si>
  <si>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</si>
  <si>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</si>
  <si>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</si>
  <si>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</si>
  <si>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</si>
  <si>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</si>
  <si>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</si>
  <si>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</si>
  <si>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</si>
  <si>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</si>
  <si>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</si>
  <si>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</si>
  <si>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</si>
  <si>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</si>
  <si>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</si>
  <si>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</si>
  <si>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</si>
  <si>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</si>
  <si>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</si>
  <si>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</si>
  <si>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</si>
  <si>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</si>
  <si>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</si>
  <si>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</si>
  <si>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</si>
  <si>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</si>
  <si>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</si>
  <si>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</si>
  <si>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end date conversion</t>
  </si>
  <si>
    <t>Aug</t>
  </si>
  <si>
    <t>Oct</t>
  </si>
  <si>
    <t>Nov</t>
  </si>
  <si>
    <t>Feb</t>
  </si>
  <si>
    <t>Mar</t>
  </si>
  <si>
    <t>Apr</t>
  </si>
  <si>
    <t>May</t>
  </si>
  <si>
    <t>Jun</t>
  </si>
  <si>
    <t>Jul</t>
  </si>
  <si>
    <t>Sep</t>
  </si>
  <si>
    <t>Dec</t>
  </si>
  <si>
    <t>Jan</t>
  </si>
  <si>
    <t>(All)</t>
  </si>
  <si>
    <t>Years</t>
  </si>
  <si>
    <t>Name</t>
  </si>
  <si>
    <t>Blurb</t>
  </si>
  <si>
    <t>Cutting off kate bush</t>
  </si>
  <si>
    <t>jestia and raedon</t>
  </si>
  <si>
    <t>the hitchhiker's guide to the family</t>
  </si>
  <si>
    <t>Goal</t>
  </si>
  <si>
    <t>Pledged Amount</t>
  </si>
  <si>
    <t>Average Donation</t>
  </si>
  <si>
    <t>#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</si>
  <si>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</si>
  <si>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</si>
  <si>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</si>
  <si>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</si>
  <si>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</si>
  <si>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</si>
  <si>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Stand. Dev of Goal</t>
  </si>
  <si>
    <t>Upper Quartile of Goal</t>
  </si>
  <si>
    <t>Lower Quartile of Goal</t>
  </si>
  <si>
    <t>IQR of Goal</t>
  </si>
  <si>
    <t>Stand.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</si>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</sst>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1" applyNumberFormat="1" applyFont="1" applyAlignment="1">
      <alignment horizontal="center"/>
    </xf>
    <xf numFmtId="0" fontId="0" fillId="0" borderId="0" xfId="1" applyNumberFormat="1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4" fillId="0" borderId="0" xfId="2" applyFont="1" applyAlignment="1">
      <alignment horizontal="center" vertical="center"/>
    </xf>
    <xf numFmtId="44" fontId="1" fillId="0" borderId="0" xfId="2" applyFont="1" applyAlignment="1">
      <alignment horizontal="center" vertical="center"/>
    </xf>
    <xf numFmtId="165" fontId="1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right" vertical="center"/>
    </xf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 Campaign_Caroline OConnell.xlsx]Parent Category Outcomes in U.S!PivotTable1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Parent Category Outcomes in the U.S.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 in U.S'!$B$3:$B$4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 in U.S'!$A$5:$A$14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in U.S'!$B$5:$B$14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1D-0640-987A-63ABBAE78FE0}"/>
            </c:ext>
          </c:extLst>
        </c:ser>
        <c:ser>
          <c:idx val="1"/>
          <c:order val="1"/>
          <c:tx>
            <c:strRef>
              <c:f>'Parent Category Outcomes in U.S'!$C$3:$C$4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 in U.S'!$A$5:$A$14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in U.S'!$C$5:$C$14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E1D-0640-987A-63ABBAE78FE0}"/>
            </c:ext>
          </c:extLst>
        </c:ser>
        <c:ser>
          <c:idx val="2"/>
          <c:order val="2"/>
          <c:tx>
            <c:strRef>
              <c:f>'Parent Category Outcomes in U.S'!$D$3:$D$4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 in U.S'!$A$5:$A$14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in U.S'!$D$5:$D$14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E1D-0640-987A-63ABBAE78FE0}"/>
            </c:ext>
          </c:extLst>
        </c:ser>
        <c:ser>
          <c:idx val="3"/>
          <c:order val="3"/>
          <c:tx>
            <c:strRef>
              <c:f>'Parent Category Outcomes in U.S'!$E$3:$E$4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Outcomes in U.S'!$A$5:$A$14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 in U.S'!$E$5:$E$14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E1D-0640-987A-63ABBAE78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493183"/>
        <c:axId val="405494815"/>
      </c:barChart>
      <c:catAx>
        <c:axId val="4054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94815"/>
        <c:crosses val="autoZero"/>
        <c:auto val="1"/>
        <c:lblAlgn val="ctr"/>
        <c:lblOffset val="100"/>
        <c:noMultiLvlLbl val="0"/>
      </c:catAx>
      <c:valAx>
        <c:axId val="4054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07966132921081"/>
          <c:y val="0.33602513059271055"/>
          <c:w val="9.0851162678927594E-2"/>
          <c:h val="0.21525240036205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 Campaign_Caroline OConnell.xlsx]Theater Outcomes in the U.S.!PivotTable1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3600"/>
              <a:t>Theater Outcomes in the U.S.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 in the U.S.'!$B$5:$B$6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'Theater Outcomes in the U.S.'!$A$7:$A$10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in the U.S.'!$B$7:$B$10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57-6843-BA82-19CD3EDAE04A}"/>
            </c:ext>
          </c:extLst>
        </c:ser>
        <c:ser>
          <c:idx val="1"/>
          <c:order val="1"/>
          <c:tx>
            <c:strRef>
              <c:f>'Theater Outcomes in the U.S.'!$C$5:$C$6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'Theater Outcomes in the U.S.'!$A$7:$A$10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in the U.S.'!$C$7:$C$10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057-6843-BA82-19CD3EDAE04A}"/>
            </c:ext>
          </c:extLst>
        </c:ser>
        <c:ser>
          <c:idx val="2"/>
          <c:order val="2"/>
          <c:tx>
            <c:strRef>
              <c:f>'Theater Outcomes in the U.S.'!$D$5:$D$6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'Theater Outcomes in the U.S.'!$A$7:$A$10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in the U.S.'!$D$7:$D$10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057-6843-BA82-19CD3EDAE04A}"/>
            </c:ext>
          </c:extLst>
        </c:ser>
        <c:ser>
          <c:idx val="3"/>
          <c:order val="3"/>
          <c:tx>
            <c:strRef>
              <c:f>'Theater Outcomes in the U.S.'!$E$5:$E$6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'Theater Outcomes in the U.S.'!$A$7:$A$10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'Theater Outcomes in the U.S.'!$E$7:$E$10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057-6843-BA82-19CD3EDAE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493183"/>
        <c:axId val="405494815"/>
      </c:barChart>
      <c:catAx>
        <c:axId val="4054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94815"/>
        <c:crosses val="autoZero"/>
        <c:auto val="1"/>
        <c:lblAlgn val="ctr"/>
        <c:lblOffset val="100"/>
        <c:noMultiLvlLbl val="0"/>
      </c:catAx>
      <c:valAx>
        <c:axId val="40549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07966132921081"/>
          <c:y val="0.33602513059271055"/>
          <c:w val="9.228098140835142E-2"/>
          <c:h val="0.15340132633683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 Campaign_Caroline OConnell.xlsx]Outcomes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Outcomes Based on Launch Month</a:t>
            </a:r>
          </a:p>
        </c:rich>
      </c:tx>
      <c:layout>
        <c:manualLayout>
          <c:xMode val="edge"/>
          <c:yMode val="edge"/>
          <c:x val="0.38621508110302782"/>
          <c:y val="4.22535211267605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878388722119794E-2"/>
          <c:y val="3.5633309920766944E-2"/>
          <c:w val="0.87451022024613778"/>
          <c:h val="0.921367293876997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9</c:v>
                </c:pt>
                <c:pt idx="8">
                  <c:v>9</c:v>
                </c:pt>
                <c:pt idx="9">
                  <c:v>2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3-B549-B5E1-0CDE4461F48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52</c:v>
                </c:pt>
                <c:pt idx="1">
                  <c:v>52</c:v>
                </c:pt>
                <c:pt idx="2">
                  <c:v>48</c:v>
                </c:pt>
                <c:pt idx="3">
                  <c:v>52</c:v>
                </c:pt>
                <c:pt idx="4">
                  <c:v>64</c:v>
                </c:pt>
                <c:pt idx="5">
                  <c:v>65</c:v>
                </c:pt>
                <c:pt idx="6">
                  <c:v>71</c:v>
                </c:pt>
                <c:pt idx="7">
                  <c:v>67</c:v>
                </c:pt>
                <c:pt idx="8">
                  <c:v>51</c:v>
                </c:pt>
                <c:pt idx="9">
                  <c:v>61</c:v>
                </c:pt>
                <c:pt idx="10">
                  <c:v>42</c:v>
                </c:pt>
                <c:pt idx="11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83-B549-B5E1-0CDE4461F48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83-B549-B5E1-0CDE4461F48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81</c:v>
                </c:pt>
                <c:pt idx="1">
                  <c:v>98</c:v>
                </c:pt>
                <c:pt idx="2">
                  <c:v>93</c:v>
                </c:pt>
                <c:pt idx="3">
                  <c:v>102</c:v>
                </c:pt>
                <c:pt idx="4">
                  <c:v>134</c:v>
                </c:pt>
                <c:pt idx="5">
                  <c:v>130</c:v>
                </c:pt>
                <c:pt idx="6">
                  <c:v>112</c:v>
                </c:pt>
                <c:pt idx="7">
                  <c:v>88</c:v>
                </c:pt>
                <c:pt idx="8">
                  <c:v>78</c:v>
                </c:pt>
                <c:pt idx="9">
                  <c:v>94</c:v>
                </c:pt>
                <c:pt idx="10">
                  <c:v>77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83-B549-B5E1-0CDE4461F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346031"/>
        <c:axId val="422271711"/>
      </c:lineChart>
      <c:catAx>
        <c:axId val="78234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71711"/>
        <c:crosses val="autoZero"/>
        <c:auto val="1"/>
        <c:lblAlgn val="ctr"/>
        <c:lblOffset val="100"/>
        <c:noMultiLvlLbl val="0"/>
      </c:catAx>
      <c:valAx>
        <c:axId val="42227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3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301748524038061"/>
          <c:y val="0.42584956809976215"/>
          <c:w val="9.1910663533922174E-2"/>
          <c:h val="0.13891106921493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Kickstart Analysis</a:t>
            </a:r>
          </a:p>
        </cx:rich>
      </cx:tx>
    </cx:title>
    <cx:plotArea>
      <cx:plotAreaRegion>
        <cx:series layoutId="boxWhisker" uniqueId="{E5837408-C5BA-AB49-AD3D-45F10369AA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8BA308-38B1-8E49-87FB-479513B95A4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F2D9E5-BAC5-144B-9495-CAC050AA6E5C}">
  <sheetPr/>
  <sheetViews>
    <sheetView zoomScale="1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584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823CFF-05B2-0949-8BAD-7F99DFED5F5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E5F84D-CDA2-DB45-A3B9-B8D189C3D0F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584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101600</xdr:rowOff>
    </xdr:from>
    <xdr:to>
      <xdr:col>27</xdr:col>
      <xdr:colOff>457200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09210-A310-9344-9847-F0E0FDD43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3</xdr:row>
      <xdr:rowOff>12700</xdr:rowOff>
    </xdr:from>
    <xdr:to>
      <xdr:col>27</xdr:col>
      <xdr:colOff>368300</xdr:colOff>
      <xdr:row>47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12780-DAA8-2D47-8D55-2B68AE74E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165100</xdr:rowOff>
    </xdr:from>
    <xdr:to>
      <xdr:col>21</xdr:col>
      <xdr:colOff>749300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39B4C-3F9C-6A42-8D11-FE0E4C586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O'Connell" refreshedDate="44099.613025694445" createdVersion="6" refreshedVersion="6" minRefreshableVersion="3" recordCount="4114" xr:uid="{54C0E515-4002-0247-99CE-6AF1488E4639}">
  <cacheSource type="worksheet">
    <worksheetSource ref="A1:S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O'Connell" refreshedDate="44099.653237847226" createdVersion="6" refreshedVersion="6" minRefreshableVersion="3" recordCount="4114" xr:uid="{D76CFAFB-8E6A-F742-9152-B5988B6AE801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end date conversion" numFmtId="14">
      <sharedItems containsNonDate="0" containsDate="1" containsString="0" containsBlank="1" minDate="2009-08-10T19:26:00" maxDate="2017-05-03T19:12:00" count="1901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m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3-01T02:00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12-14T00:00:00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0-02T18:00:00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5-06-01T03:59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7-03-01T19:00:00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0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19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m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Parent Category" numFmtId="49">
      <sharedItems/>
    </cacheField>
    <cacheField name="Subcategory" numFmtId="0">
      <sharedItems/>
    </cacheField>
    <cacheField name="Quarters" numFmtId="0" databaseField="0">
      <fieldGroup base="10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x v="0"/>
    <n v="1434931811"/>
    <b v="0"/>
    <n v="182"/>
    <n v="63.92"/>
    <b v="1"/>
    <x v="0"/>
    <x v="0"/>
  </r>
  <r>
    <n v="1"/>
    <s v="FannibalFest Fan Convention"/>
    <s v="A Hannibal TV Show Fan Convention and Art Collective"/>
    <n v="10275"/>
    <n v="14653"/>
    <n v="143"/>
    <x v="0"/>
    <x v="0"/>
    <s v="USD"/>
    <x v="1"/>
    <n v="1485872683"/>
    <b v="0"/>
    <n v="79"/>
    <n v="185.48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x v="2"/>
    <n v="1454691083"/>
    <b v="0"/>
    <n v="35"/>
    <n v="1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x v="3"/>
    <n v="1404822107"/>
    <b v="0"/>
    <n v="150"/>
    <n v="69.27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x v="4"/>
    <n v="1447963279"/>
    <b v="0"/>
    <n v="284"/>
    <n v="190.55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x v="5"/>
    <n v="1468362207"/>
    <b v="0"/>
    <n v="47"/>
    <n v="93.4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x v="6"/>
    <n v="1401846250"/>
    <b v="0"/>
    <n v="58"/>
    <n v="146.8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x v="7"/>
    <n v="1464224867"/>
    <b v="0"/>
    <n v="57"/>
    <n v="159.82"/>
    <b v="1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x v="8"/>
    <n v="1460155212"/>
    <b v="0"/>
    <n v="12"/>
    <n v="291.7900000000000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x v="9"/>
    <n v="1458268144"/>
    <b v="0"/>
    <n v="20"/>
    <n v="31.5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x v="10"/>
    <n v="1400636279"/>
    <b v="0"/>
    <n v="19"/>
    <n v="158.68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x v="11"/>
    <n v="1469126462"/>
    <b v="0"/>
    <n v="75"/>
    <n v="80.33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x v="12"/>
    <n v="1401642425"/>
    <b v="0"/>
    <n v="827"/>
    <n v="59.96"/>
    <b v="1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x v="13"/>
    <n v="1463588109"/>
    <b v="0"/>
    <n v="51"/>
    <n v="109.78"/>
    <b v="1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x v="14"/>
    <n v="1403051888"/>
    <b v="0"/>
    <n v="41"/>
    <n v="147.7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x v="15"/>
    <n v="1441790658"/>
    <b v="0"/>
    <n v="98"/>
    <n v="21.76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x v="16"/>
    <n v="1398971211"/>
    <b v="0"/>
    <n v="70"/>
    <n v="171.84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x v="17"/>
    <n v="1412530422"/>
    <b v="0"/>
    <n v="36"/>
    <n v="41.94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x v="18"/>
    <n v="1408366856"/>
    <b v="0"/>
    <n v="342"/>
    <n v="93.26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x v="19"/>
    <n v="1434828934"/>
    <b v="0"/>
    <n v="22"/>
    <n v="56.14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x v="20"/>
    <n v="1436983912"/>
    <b v="0"/>
    <n v="25"/>
    <n v="80.16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x v="21"/>
    <n v="1409151789"/>
    <b v="0"/>
    <n v="101"/>
    <n v="199.9"/>
    <b v="1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x v="22"/>
    <n v="1418766740"/>
    <b v="0"/>
    <n v="8"/>
    <n v="51.25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x v="23"/>
    <n v="1428086501"/>
    <b v="0"/>
    <n v="23"/>
    <n v="103.04"/>
    <b v="1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x v="24"/>
    <n v="1439494863"/>
    <b v="0"/>
    <n v="574"/>
    <n v="66.34999999999999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x v="25"/>
    <n v="1447115761"/>
    <b v="0"/>
    <n v="14"/>
    <n v="57.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x v="26"/>
    <n v="1404822144"/>
    <b v="0"/>
    <n v="19"/>
    <n v="102.11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x v="27"/>
    <n v="1413518233"/>
    <b v="0"/>
    <n v="150"/>
    <n v="148.97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x v="28"/>
    <n v="1447715284"/>
    <b v="0"/>
    <n v="71"/>
    <n v="169.6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x v="29"/>
    <n v="1403453368"/>
    <b v="0"/>
    <n v="117"/>
    <n v="31.62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x v="30"/>
    <n v="1406012515"/>
    <b v="0"/>
    <n v="53"/>
    <n v="76.45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x v="31"/>
    <n v="1452193234"/>
    <b v="0"/>
    <n v="1"/>
    <n v="13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x v="32"/>
    <n v="1459523017"/>
    <b v="0"/>
    <n v="89"/>
    <n v="320.45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x v="33"/>
    <n v="1444405901"/>
    <b v="0"/>
    <n v="64"/>
    <n v="83.75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x v="34"/>
    <n v="1405928601"/>
    <b v="0"/>
    <n v="68"/>
    <n v="49.8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x v="35"/>
    <n v="1428130814"/>
    <b v="0"/>
    <n v="28"/>
    <n v="59.46"/>
    <b v="1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x v="36"/>
    <n v="1425540125"/>
    <b v="0"/>
    <n v="44"/>
    <n v="193.8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x v="37"/>
    <n v="1422463079"/>
    <b v="0"/>
    <n v="253"/>
    <n v="159.51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x v="38"/>
    <n v="1365643344"/>
    <b v="0"/>
    <n v="66"/>
    <n v="41.68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x v="39"/>
    <n v="1398388068"/>
    <b v="0"/>
    <n v="217"/>
    <n v="150.9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x v="40"/>
    <n v="1401426488"/>
    <b v="0"/>
    <n v="16"/>
    <n v="126.69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x v="41"/>
    <n v="1409924354"/>
    <b v="0"/>
    <n v="19"/>
    <n v="105.26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x v="42"/>
    <n v="1417188026"/>
    <b v="0"/>
    <n v="169"/>
    <n v="117.51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x v="43"/>
    <n v="1402599486"/>
    <b v="0"/>
    <n v="263"/>
    <n v="117.36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x v="44"/>
    <n v="1408760537"/>
    <b v="0"/>
    <n v="15"/>
    <n v="133.33000000000001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x v="45"/>
    <n v="1459177107"/>
    <b v="0"/>
    <n v="61"/>
    <n v="98.36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x v="46"/>
    <n v="1447628974"/>
    <b v="0"/>
    <n v="45"/>
    <n v="194.44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x v="47"/>
    <n v="1413834007"/>
    <b v="0"/>
    <n v="70"/>
    <n v="76.87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x v="48"/>
    <n v="1422534260"/>
    <b v="0"/>
    <n v="38"/>
    <n v="56.82"/>
    <b v="1"/>
    <x v="0"/>
    <x v="0"/>
  </r>
  <r>
    <n v="49"/>
    <s v="Driving Jersey - Season Five"/>
    <s v="Driving Jersey is real people telling real stories."/>
    <n v="12000"/>
    <n v="12000"/>
    <n v="100"/>
    <x v="0"/>
    <x v="0"/>
    <s v="USD"/>
    <x v="49"/>
    <n v="1443068045"/>
    <b v="0"/>
    <n v="87"/>
    <n v="137.93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x v="50"/>
    <n v="1419271458"/>
    <b v="0"/>
    <n v="22"/>
    <n v="27.27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x v="51"/>
    <n v="1436653037"/>
    <b v="0"/>
    <n v="119"/>
    <n v="118.34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x v="52"/>
    <n v="1403023846"/>
    <b v="0"/>
    <n v="52"/>
    <n v="223.48"/>
    <b v="1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x v="53"/>
    <n v="1395407445"/>
    <b v="0"/>
    <n v="117"/>
    <n v="28.11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x v="54"/>
    <n v="1448471221"/>
    <b v="0"/>
    <n v="52"/>
    <n v="194.23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x v="55"/>
    <n v="1462576516"/>
    <b v="0"/>
    <n v="86"/>
    <n v="128.94999999999999"/>
    <b v="1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x v="56"/>
    <n v="1432559424"/>
    <b v="0"/>
    <n v="174"/>
    <n v="49.32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x v="57"/>
    <n v="1427399962"/>
    <b v="0"/>
    <n v="69"/>
    <n v="221.52"/>
    <b v="1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x v="58"/>
    <n v="1413827572"/>
    <b v="0"/>
    <n v="75"/>
    <n v="137.21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x v="59"/>
    <n v="1439530776"/>
    <b v="0"/>
    <n v="33"/>
    <n v="606.82000000000005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x v="60"/>
    <n v="1393882717"/>
    <b v="0"/>
    <n v="108"/>
    <n v="43.04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x v="61"/>
    <n v="1368646357"/>
    <b v="0"/>
    <n v="23"/>
    <n v="322.39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x v="62"/>
    <n v="1360177878"/>
    <b v="0"/>
    <n v="48"/>
    <n v="96.71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x v="63"/>
    <n v="1386194013"/>
    <b v="0"/>
    <n v="64"/>
    <n v="35.47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x v="64"/>
    <n v="1370651181"/>
    <b v="0"/>
    <n v="24"/>
    <n v="86.67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x v="65"/>
    <n v="1405453354"/>
    <b v="0"/>
    <n v="57"/>
    <n v="132.05000000000001"/>
    <b v="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x v="66"/>
    <n v="1466281420"/>
    <b v="0"/>
    <n v="26"/>
    <n v="91.23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x v="67"/>
    <n v="1339768804"/>
    <b v="0"/>
    <n v="20"/>
    <n v="116.25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x v="68"/>
    <n v="1390570791"/>
    <b v="0"/>
    <n v="36"/>
    <n v="21.19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x v="69"/>
    <n v="1314765025"/>
    <b v="0"/>
    <n v="178"/>
    <n v="62.33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x v="70"/>
    <n v="1309987845"/>
    <b v="0"/>
    <n v="17"/>
    <n v="37.40999999999999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x v="71"/>
    <n v="1333002657"/>
    <b v="0"/>
    <n v="32"/>
    <n v="69.7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x v="72"/>
    <n v="1351210481"/>
    <b v="0"/>
    <n v="41"/>
    <n v="58.17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x v="73"/>
    <n v="1297620584"/>
    <b v="0"/>
    <n v="18"/>
    <n v="50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x v="74"/>
    <n v="1450784495"/>
    <b v="0"/>
    <n v="29"/>
    <n v="19.47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x v="75"/>
    <n v="1364101272"/>
    <b v="0"/>
    <n v="47"/>
    <n v="85.96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x v="76"/>
    <n v="1319819758"/>
    <b v="0"/>
    <n v="15"/>
    <n v="30.67"/>
    <b v="1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x v="77"/>
    <n v="1332991717"/>
    <b v="0"/>
    <n v="26"/>
    <n v="60.38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x v="78"/>
    <n v="1471887121"/>
    <b v="0"/>
    <n v="35"/>
    <n v="38.6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x v="79"/>
    <n v="1395859093"/>
    <b v="0"/>
    <n v="41"/>
    <n v="40.270000000000003"/>
    <b v="1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x v="80"/>
    <n v="1383616856"/>
    <b v="0"/>
    <n v="47"/>
    <n v="273.83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x v="81"/>
    <n v="1341892127"/>
    <b v="0"/>
    <n v="28"/>
    <n v="53.04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x v="82"/>
    <n v="1315597261"/>
    <b v="0"/>
    <n v="100"/>
    <n v="40.01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x v="83"/>
    <n v="1423320389"/>
    <b v="0"/>
    <n v="13"/>
    <n v="15.77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x v="84"/>
    <n v="1302891086"/>
    <b v="0"/>
    <n v="7"/>
    <n v="71.43000000000000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x v="85"/>
    <n v="1314154837"/>
    <b v="0"/>
    <n v="21"/>
    <n v="71.709999999999994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x v="86"/>
    <n v="1444828845"/>
    <b v="0"/>
    <n v="17"/>
    <n v="375.76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x v="87"/>
    <n v="1274705803"/>
    <b v="0"/>
    <n v="25"/>
    <n v="104.6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x v="88"/>
    <n v="1401205731"/>
    <b v="0"/>
    <n v="6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x v="89"/>
    <n v="1368036192"/>
    <b v="0"/>
    <n v="56"/>
    <n v="123.29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x v="90"/>
    <n v="1307862499"/>
    <b v="0"/>
    <n v="16"/>
    <n v="31.38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x v="91"/>
    <n v="1300354764"/>
    <b v="0"/>
    <n v="46"/>
    <n v="78.260000000000005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x v="92"/>
    <n v="1481949983"/>
    <b v="0"/>
    <n v="43"/>
    <n v="122.3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x v="93"/>
    <n v="1338928537"/>
    <b v="0"/>
    <n v="15"/>
    <n v="73.73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x v="94"/>
    <n v="1395162822"/>
    <b v="0"/>
    <n v="12"/>
    <n v="21.67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x v="95"/>
    <n v="1327622841"/>
    <b v="0"/>
    <n v="21"/>
    <n v="21.9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x v="96"/>
    <n v="1274889241"/>
    <b v="0"/>
    <n v="34"/>
    <n v="50.59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x v="97"/>
    <n v="1307848482"/>
    <b v="0"/>
    <n v="8"/>
    <n v="53.13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x v="98"/>
    <n v="1351796674"/>
    <b v="0"/>
    <n v="60"/>
    <n v="56.67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x v="99"/>
    <n v="1387834799"/>
    <b v="0"/>
    <n v="39"/>
    <n v="40.78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x v="100"/>
    <n v="1350324286"/>
    <b v="0"/>
    <n v="26"/>
    <n v="192.31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x v="101"/>
    <n v="1356979110"/>
    <b v="0"/>
    <n v="35"/>
    <n v="100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x v="102"/>
    <n v="1290481733"/>
    <b v="0"/>
    <n v="65"/>
    <n v="117.92"/>
    <b v="1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x v="103"/>
    <n v="1392232830"/>
    <b v="0"/>
    <n v="49"/>
    <n v="27.9"/>
    <b v="1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x v="104"/>
    <n v="1299775266"/>
    <b v="0"/>
    <n v="10"/>
    <n v="6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x v="105"/>
    <n v="1461605020"/>
    <b v="0"/>
    <n v="60"/>
    <n v="39.380000000000003"/>
    <b v="1"/>
    <x v="0"/>
    <x v="1"/>
  </r>
  <r>
    <n v="106"/>
    <s v="LOST WEEKEND"/>
    <s v="A Boy. A Girl. A Car. A Serial Killer."/>
    <n v="5000"/>
    <n v="5025"/>
    <n v="101"/>
    <x v="0"/>
    <x v="0"/>
    <s v="USD"/>
    <x v="106"/>
    <n v="1332182301"/>
    <b v="0"/>
    <n v="27"/>
    <n v="186.11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x v="107"/>
    <n v="1301787287"/>
    <b v="0"/>
    <n v="69"/>
    <n v="111.38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x v="108"/>
    <n v="1364827370"/>
    <b v="0"/>
    <n v="47"/>
    <n v="78.72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x v="109"/>
    <n v="1296088630"/>
    <b v="0"/>
    <n v="47"/>
    <n v="46.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x v="110"/>
    <n v="1381445253"/>
    <b v="0"/>
    <n v="26"/>
    <n v="65.38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x v="111"/>
    <n v="1430467187"/>
    <b v="0"/>
    <n v="53"/>
    <n v="102.08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x v="112"/>
    <n v="1395277318"/>
    <b v="0"/>
    <n v="81"/>
    <n v="64.2"/>
    <b v="1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x v="113"/>
    <n v="1311963128"/>
    <b v="0"/>
    <n v="78"/>
    <n v="90.3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x v="114"/>
    <n v="1321252488"/>
    <b v="0"/>
    <n v="35"/>
    <n v="88.57"/>
    <b v="1"/>
    <x v="0"/>
    <x v="1"/>
  </r>
  <r>
    <n v="115"/>
    <s v="The World's Greatest Lover"/>
    <s v="Never judge a book (or a lover) by their cover."/>
    <n v="450"/>
    <n v="632"/>
    <n v="140"/>
    <x v="0"/>
    <x v="0"/>
    <s v="USD"/>
    <x v="115"/>
    <n v="1326217444"/>
    <b v="0"/>
    <n v="22"/>
    <n v="28.73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x v="116"/>
    <n v="1298289355"/>
    <b v="0"/>
    <n v="57"/>
    <n v="69.790000000000006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x v="117"/>
    <n v="1268337744"/>
    <b v="0"/>
    <n v="27"/>
    <n v="167.49"/>
    <b v="1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x v="118"/>
    <n v="1309310236"/>
    <b v="0"/>
    <n v="39"/>
    <n v="144.91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x v="119"/>
    <n v="1310693986"/>
    <b v="0"/>
    <n v="37"/>
    <n v="91.84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x v="120"/>
    <n v="1472865107"/>
    <b v="0"/>
    <n v="1"/>
    <n v="10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x v="121"/>
    <n v="1427993710"/>
    <b v="0"/>
    <n v="1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x v="122"/>
    <n v="1470910907"/>
    <b v="0"/>
    <n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x v="123"/>
    <n v="1411411564"/>
    <b v="0"/>
    <n v="6"/>
    <n v="25.17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x v="124"/>
    <n v="1429568242"/>
    <b v="0"/>
    <n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x v="125"/>
    <n v="1480981880"/>
    <b v="0"/>
    <n v="6"/>
    <n v="11.67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x v="126"/>
    <n v="1431353337"/>
    <b v="0"/>
    <n v="13"/>
    <n v="106.69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x v="127"/>
    <n v="1425481141"/>
    <b v="0"/>
    <n v="4"/>
    <n v="47.5"/>
    <b v="0"/>
    <x v="0"/>
    <x v="2"/>
  </r>
  <r>
    <n v="128"/>
    <s v="Ralphi3 (Canceled)"/>
    <s v="A Science Fiction film filled with entertainment and Excitement"/>
    <n v="100000"/>
    <n v="1867"/>
    <n v="2"/>
    <x v="1"/>
    <x v="0"/>
    <s v="USD"/>
    <x v="128"/>
    <n v="1473917293"/>
    <b v="0"/>
    <n v="6"/>
    <n v="311.17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x v="129"/>
    <n v="1409524183"/>
    <b v="0"/>
    <n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x v="130"/>
    <n v="1400536692"/>
    <b v="0"/>
    <n v="0"/>
    <n v="0"/>
    <b v="0"/>
    <x v="0"/>
    <x v="2"/>
  </r>
  <r>
    <n v="131"/>
    <s v="I (Canceled)"/>
    <s v="I"/>
    <n v="1200"/>
    <n v="0"/>
    <n v="0"/>
    <x v="1"/>
    <x v="0"/>
    <s v="USD"/>
    <x v="131"/>
    <n v="1466453161"/>
    <b v="0"/>
    <n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x v="132"/>
    <n v="1411500607"/>
    <b v="0"/>
    <n v="81"/>
    <n v="94.5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x v="133"/>
    <n v="1462130584"/>
    <b v="0"/>
    <n v="0"/>
    <n v="0"/>
    <b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x v="134"/>
    <n v="1438811418"/>
    <b v="0"/>
    <n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x v="135"/>
    <n v="1401354597"/>
    <b v="0"/>
    <n v="5"/>
    <n v="80.599999999999994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x v="136"/>
    <n v="1427968234"/>
    <b v="0"/>
    <n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x v="137"/>
    <n v="1440337593"/>
    <b v="0"/>
    <n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x v="138"/>
    <n v="1435731041"/>
    <b v="0"/>
    <n v="58"/>
    <n v="81.239999999999995"/>
    <b v="0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x v="139"/>
    <n v="1435874772"/>
    <b v="0"/>
    <n v="1"/>
    <n v="500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x v="140"/>
    <n v="1424234732"/>
    <b v="0"/>
    <n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x v="141"/>
    <n v="1429155623"/>
    <b v="0"/>
    <n v="28"/>
    <n v="46.1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x v="142"/>
    <n v="1414358778"/>
    <b v="0"/>
    <n v="1"/>
    <n v="10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x v="143"/>
    <n v="1467941542"/>
    <b v="0"/>
    <n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x v="144"/>
    <n v="1423765072"/>
    <b v="0"/>
    <n v="37"/>
    <n v="55.95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x v="145"/>
    <n v="1436965252"/>
    <b v="0"/>
    <n v="9"/>
    <n v="37.56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x v="146"/>
    <n v="1479514998"/>
    <b v="0"/>
    <n v="3"/>
    <n v="38.33"/>
    <b v="0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x v="147"/>
    <n v="1417026340"/>
    <b v="0"/>
    <n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x v="148"/>
    <n v="1453963536"/>
    <b v="0"/>
    <n v="2"/>
    <n v="20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x v="149"/>
    <n v="1416888470"/>
    <b v="0"/>
    <n v="6"/>
    <n v="15.33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x v="150"/>
    <n v="1427428382"/>
    <b v="0"/>
    <n v="67"/>
    <n v="449.43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x v="151"/>
    <n v="1429449191"/>
    <b v="0"/>
    <n v="5"/>
    <n v="28"/>
    <b v="0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x v="152"/>
    <n v="1408845100"/>
    <b v="0"/>
    <n v="2"/>
    <n v="15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x v="153"/>
    <n v="1413900244"/>
    <b v="0"/>
    <n v="10"/>
    <n v="35.9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x v="154"/>
    <n v="1429621695"/>
    <b v="0"/>
    <n v="3"/>
    <n v="13.3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x v="155"/>
    <n v="1434201935"/>
    <b v="0"/>
    <n v="4"/>
    <n v="20.25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x v="156"/>
    <n v="1401850796"/>
    <b v="0"/>
    <n v="15"/>
    <n v="119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x v="157"/>
    <n v="1453931572"/>
    <b v="0"/>
    <n v="2"/>
    <n v="4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x v="158"/>
    <n v="1411350628"/>
    <b v="0"/>
    <n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x v="159"/>
    <n v="1464085545"/>
    <b v="0"/>
    <n v="1"/>
    <n v="10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x v="160"/>
    <n v="1434491691"/>
    <b v="0"/>
    <n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x v="161"/>
    <n v="1401726595"/>
    <b v="0"/>
    <n v="1"/>
    <n v="5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x v="162"/>
    <n v="1405393356"/>
    <b v="0"/>
    <n v="10"/>
    <n v="43.5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x v="163"/>
    <n v="1440716654"/>
    <b v="0"/>
    <n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x v="164"/>
    <n v="1405966701"/>
    <b v="0"/>
    <n v="7"/>
    <n v="91.43"/>
    <b v="0"/>
    <x v="0"/>
    <x v="3"/>
  </r>
  <r>
    <n v="165"/>
    <s v="NET"/>
    <s v="A teacher. A boy. The beach and a heatwave that drove them all insane."/>
    <n v="17000"/>
    <n v="0"/>
    <n v="0"/>
    <x v="2"/>
    <x v="1"/>
    <s v="GBP"/>
    <x v="165"/>
    <n v="1450021724"/>
    <b v="0"/>
    <n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x v="166"/>
    <n v="1481939362"/>
    <b v="0"/>
    <n v="1"/>
    <n v="3000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x v="167"/>
    <n v="1433542535"/>
    <b v="0"/>
    <n v="2"/>
    <n v="5.5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x v="168"/>
    <n v="1424203370"/>
    <b v="0"/>
    <n v="3"/>
    <n v="108.3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x v="169"/>
    <n v="1411042059"/>
    <b v="0"/>
    <n v="10"/>
    <n v="56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x v="170"/>
    <n v="1438385283"/>
    <b v="0"/>
    <n v="10"/>
    <n v="32.5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x v="171"/>
    <n v="1465791614"/>
    <b v="0"/>
    <n v="1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x v="172"/>
    <n v="1423733323"/>
    <b v="0"/>
    <n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x v="173"/>
    <n v="1422539108"/>
    <b v="0"/>
    <n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x v="174"/>
    <n v="1425924776"/>
    <b v="0"/>
    <n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x v="175"/>
    <n v="1407177611"/>
    <b v="0"/>
    <n v="26"/>
    <n v="49.88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x v="176"/>
    <n v="1436211999"/>
    <b v="0"/>
    <n v="0"/>
    <n v="0"/>
    <b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x v="177"/>
    <n v="1425690526"/>
    <b v="0"/>
    <n v="7"/>
    <n v="25.71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x v="178"/>
    <n v="1445986545"/>
    <b v="0"/>
    <n v="0"/>
    <n v="0"/>
    <b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x v="179"/>
    <n v="1454464555"/>
    <b v="0"/>
    <n v="2"/>
    <n v="100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x v="180"/>
    <n v="1425512843"/>
    <b v="0"/>
    <n v="13"/>
    <n v="30.85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x v="181"/>
    <n v="1432403295"/>
    <b v="0"/>
    <n v="4"/>
    <n v="180.5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x v="182"/>
    <n v="1481156232"/>
    <b v="0"/>
    <n v="0"/>
    <n v="0"/>
    <b v="0"/>
    <x v="0"/>
    <x v="3"/>
  </r>
  <r>
    <n v="183"/>
    <s v="Three Little Words"/>
    <s v="Don't kill me until I meet my Dad"/>
    <n v="12500"/>
    <n v="4482"/>
    <n v="36"/>
    <x v="2"/>
    <x v="1"/>
    <s v="GBP"/>
    <x v="183"/>
    <n v="1414438010"/>
    <b v="0"/>
    <n v="12"/>
    <n v="373.5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x v="184"/>
    <n v="1404586762"/>
    <b v="0"/>
    <n v="2"/>
    <n v="25.5"/>
    <b v="0"/>
    <x v="0"/>
    <x v="3"/>
  </r>
  <r>
    <n v="185"/>
    <s v="BLANK Short Movie"/>
    <s v="Love has no boundaries!"/>
    <n v="40000"/>
    <n v="2200"/>
    <n v="6"/>
    <x v="2"/>
    <x v="10"/>
    <s v="NOK"/>
    <x v="185"/>
    <n v="1468965139"/>
    <b v="0"/>
    <n v="10"/>
    <n v="22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x v="186"/>
    <n v="1485977434"/>
    <b v="0"/>
    <n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x v="187"/>
    <n v="1435383457"/>
    <b v="0"/>
    <n v="5"/>
    <n v="160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x v="188"/>
    <n v="1407299015"/>
    <b v="0"/>
    <n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x v="189"/>
    <n v="1467736477"/>
    <b v="0"/>
    <n v="5"/>
    <n v="69"/>
    <b v="0"/>
    <x v="0"/>
    <x v="3"/>
  </r>
  <r>
    <n v="190"/>
    <s v="REGIONRAT, the movie"/>
    <s v="Because hope can be a 4 letter word"/>
    <n v="12000"/>
    <n v="50"/>
    <n v="0"/>
    <x v="2"/>
    <x v="0"/>
    <s v="USD"/>
    <x v="190"/>
    <n v="1465227446"/>
    <b v="0"/>
    <n v="1"/>
    <n v="50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x v="191"/>
    <n v="1440326138"/>
    <b v="0"/>
    <n v="3"/>
    <n v="83.3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x v="192"/>
    <n v="1410980432"/>
    <b v="0"/>
    <n v="3"/>
    <n v="5.67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x v="193"/>
    <n v="1412029566"/>
    <b v="0"/>
    <n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x v="194"/>
    <n v="1452124531"/>
    <b v="0"/>
    <n v="3"/>
    <n v="1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x v="195"/>
    <n v="1431360332"/>
    <b v="0"/>
    <n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x v="196"/>
    <n v="1442062898"/>
    <b v="0"/>
    <n v="19"/>
    <n v="77.11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x v="197"/>
    <n v="1483734100"/>
    <b v="0"/>
    <n v="8"/>
    <n v="32.75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x v="198"/>
    <n v="1409908322"/>
    <b v="0"/>
    <n v="6"/>
    <n v="46.5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x v="199"/>
    <n v="1470106702"/>
    <b v="0"/>
    <n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x v="200"/>
    <n v="1408154403"/>
    <b v="0"/>
    <n v="18"/>
    <n v="87.31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x v="201"/>
    <n v="1421696329"/>
    <b v="0"/>
    <n v="7"/>
    <n v="54.29"/>
    <b v="0"/>
    <x v="0"/>
    <x v="3"/>
  </r>
  <r>
    <n v="202"/>
    <s v="Modern Gangsters"/>
    <s v="new web series created by jonney terry"/>
    <n v="6000"/>
    <n v="0"/>
    <n v="0"/>
    <x v="2"/>
    <x v="0"/>
    <s v="USD"/>
    <x v="202"/>
    <n v="1441750564"/>
    <b v="0"/>
    <n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x v="203"/>
    <n v="1417378864"/>
    <b v="0"/>
    <n v="8"/>
    <n v="93.25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x v="204"/>
    <n v="1467727203"/>
    <b v="0"/>
    <n v="1293"/>
    <n v="117.68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x v="205"/>
    <n v="1441120222"/>
    <b v="0"/>
    <n v="17"/>
    <n v="76.47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x v="206"/>
    <n v="1468627583"/>
    <b v="0"/>
    <n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x v="207"/>
    <n v="1417754638"/>
    <b v="0"/>
    <n v="13"/>
    <n v="163.85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x v="208"/>
    <n v="1416127967"/>
    <b v="0"/>
    <n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x v="209"/>
    <n v="1433974135"/>
    <b v="0"/>
    <n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x v="210"/>
    <n v="1441157592"/>
    <b v="0"/>
    <n v="33"/>
    <n v="91.82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x v="211"/>
    <n v="1440042617"/>
    <b v="0"/>
    <n v="12"/>
    <n v="185.83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x v="212"/>
    <n v="1455656920"/>
    <b v="0"/>
    <n v="1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x v="213"/>
    <n v="1437142547"/>
    <b v="0"/>
    <n v="1"/>
    <n v="20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x v="214"/>
    <n v="1420471349"/>
    <b v="0"/>
    <n v="1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x v="215"/>
    <n v="1452058282"/>
    <b v="0"/>
    <n v="1"/>
    <n v="10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x v="216"/>
    <n v="1425423637"/>
    <b v="0"/>
    <n v="84"/>
    <n v="331.54"/>
    <b v="0"/>
    <x v="0"/>
    <x v="3"/>
  </r>
  <r>
    <n v="217"/>
    <s v="Bitch"/>
    <s v="A roadmovie by paw"/>
    <n v="100000"/>
    <n v="11943"/>
    <n v="12"/>
    <x v="2"/>
    <x v="11"/>
    <s v="SEK"/>
    <x v="217"/>
    <n v="1417101749"/>
    <b v="0"/>
    <n v="38"/>
    <n v="314.29000000000002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x v="218"/>
    <n v="1426518289"/>
    <b v="0"/>
    <n v="1"/>
    <n v="100"/>
    <b v="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x v="219"/>
    <n v="1456732225"/>
    <b v="0"/>
    <n v="76"/>
    <n v="115.99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x v="220"/>
    <n v="1436542030"/>
    <b v="0"/>
    <n v="3"/>
    <n v="120"/>
    <b v="0"/>
    <x v="0"/>
    <x v="3"/>
  </r>
  <r>
    <n v="221"/>
    <s v="Archetypes"/>
    <s v="Film about Schizophrenia with Surreal Twists!"/>
    <n v="50000"/>
    <n v="0"/>
    <n v="0"/>
    <x v="2"/>
    <x v="0"/>
    <s v="USD"/>
    <x v="221"/>
    <n v="1422389164"/>
    <b v="0"/>
    <n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x v="222"/>
    <n v="1422383318"/>
    <b v="0"/>
    <n v="2"/>
    <n v="65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x v="223"/>
    <n v="1461287350"/>
    <b v="0"/>
    <n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x v="224"/>
    <n v="1431322726"/>
    <b v="0"/>
    <n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x v="225"/>
    <n v="1457564654"/>
    <b v="0"/>
    <n v="0"/>
    <n v="0"/>
    <b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x v="226"/>
    <n v="1428854344"/>
    <b v="0"/>
    <n v="2"/>
    <n v="125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x v="227"/>
    <n v="1433885241"/>
    <b v="0"/>
    <n v="0"/>
    <n v="0"/>
    <b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x v="228"/>
    <n v="1427992105"/>
    <b v="0"/>
    <n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x v="229"/>
    <n v="1452810297"/>
    <b v="0"/>
    <n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x v="230"/>
    <n v="1430851151"/>
    <b v="0"/>
    <n v="2"/>
    <n v="30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x v="231"/>
    <n v="1449183651"/>
    <b v="0"/>
    <n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x v="232"/>
    <n v="1422474546"/>
    <b v="0"/>
    <n v="7"/>
    <n v="15.71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x v="233"/>
    <n v="1472593972"/>
    <b v="0"/>
    <n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x v="234"/>
    <n v="1431391859"/>
    <b v="0"/>
    <n v="5"/>
    <n v="80.2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x v="235"/>
    <n v="1433886497"/>
    <b v="0"/>
    <n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x v="236"/>
    <n v="1447380099"/>
    <b v="0"/>
    <n v="0"/>
    <n v="0"/>
    <b v="0"/>
    <x v="0"/>
    <x v="3"/>
  </r>
  <r>
    <n v="237"/>
    <s v="Making The Choice"/>
    <s v="Making The Choice is a christian short film series."/>
    <n v="15000"/>
    <n v="50"/>
    <n v="0"/>
    <x v="2"/>
    <x v="0"/>
    <s v="USD"/>
    <x v="237"/>
    <n v="1452261069"/>
    <b v="0"/>
    <n v="1"/>
    <n v="50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x v="238"/>
    <n v="1481324760"/>
    <b v="0"/>
    <n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x v="239"/>
    <n v="1445308730"/>
    <b v="0"/>
    <n v="5"/>
    <n v="50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x v="240"/>
    <n v="1363885211"/>
    <b v="1"/>
    <n v="137"/>
    <n v="117.85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x v="241"/>
    <n v="1415292304"/>
    <b v="1"/>
    <n v="376"/>
    <n v="109.04"/>
    <b v="1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x v="242"/>
    <n v="1321357790"/>
    <b v="1"/>
    <n v="202"/>
    <n v="73.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x v="243"/>
    <n v="1390439304"/>
    <b v="1"/>
    <n v="328"/>
    <n v="78.2"/>
    <b v="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x v="0"/>
    <s v="USD"/>
    <x v="244"/>
    <n v="1265269559"/>
    <b v="1"/>
    <n v="84"/>
    <n v="47.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x v="245"/>
    <n v="1342487785"/>
    <b v="1"/>
    <n v="96"/>
    <n v="54.02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x v="246"/>
    <n v="1288341805"/>
    <b v="1"/>
    <n v="223"/>
    <n v="68.489999999999995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x v="247"/>
    <n v="1284042614"/>
    <b v="1"/>
    <n v="62"/>
    <n v="108.15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x v="248"/>
    <n v="1322073309"/>
    <b v="1"/>
    <n v="146"/>
    <n v="589.95000000000005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x v="249"/>
    <n v="1275603020"/>
    <b v="1"/>
    <n v="235"/>
    <n v="48.0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x v="250"/>
    <n v="1367933691"/>
    <b v="1"/>
    <n v="437"/>
    <n v="72.48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x v="251"/>
    <n v="1334429646"/>
    <b v="1"/>
    <n v="77"/>
    <n v="57.08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x v="252"/>
    <n v="1269878058"/>
    <b v="1"/>
    <n v="108"/>
    <n v="85.44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x v="253"/>
    <n v="1326728235"/>
    <b v="1"/>
    <n v="7"/>
    <n v="215.86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x v="254"/>
    <n v="1442443910"/>
    <b v="1"/>
    <n v="314"/>
    <n v="89.39"/>
    <b v="1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x v="255"/>
    <n v="1297687082"/>
    <b v="1"/>
    <n v="188"/>
    <n v="45.42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x v="256"/>
    <n v="1360866467"/>
    <b v="1"/>
    <n v="275"/>
    <n v="65.76000000000000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x v="257"/>
    <n v="1461078162"/>
    <b v="1"/>
    <n v="560"/>
    <n v="66.7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x v="258"/>
    <n v="1305767666"/>
    <b v="1"/>
    <n v="688"/>
    <n v="83.35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x v="259"/>
    <n v="1425922969"/>
    <b v="1"/>
    <n v="942"/>
    <n v="105.05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x v="260"/>
    <n v="1275415679"/>
    <b v="1"/>
    <n v="88"/>
    <n v="120.91"/>
    <b v="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x v="261"/>
    <n v="1334783704"/>
    <b v="1"/>
    <n v="220"/>
    <n v="97.64"/>
    <b v="1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x v="262"/>
    <n v="1294811828"/>
    <b v="1"/>
    <n v="145"/>
    <n v="41.38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x v="263"/>
    <n v="1346194494"/>
    <b v="1"/>
    <n v="963"/>
    <n v="30.65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x v="264"/>
    <n v="1334155995"/>
    <b v="1"/>
    <n v="91"/>
    <n v="64.95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x v="265"/>
    <n v="1269928430"/>
    <b v="1"/>
    <n v="58"/>
    <n v="95.7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x v="266"/>
    <n v="1264565507"/>
    <b v="1"/>
    <n v="36"/>
    <n v="40.42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x v="267"/>
    <n v="1401101499"/>
    <b v="1"/>
    <n v="165"/>
    <n v="78.58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x v="268"/>
    <n v="1316749178"/>
    <b v="1"/>
    <n v="111"/>
    <n v="50.18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x v="269"/>
    <n v="1485146622"/>
    <b v="1"/>
    <n v="1596"/>
    <n v="92.25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x v="270"/>
    <n v="1301950070"/>
    <b v="1"/>
    <n v="61"/>
    <n v="57.54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x v="271"/>
    <n v="1386123861"/>
    <b v="1"/>
    <n v="287"/>
    <n v="109.42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x v="272"/>
    <n v="1267220191"/>
    <b v="1"/>
    <n v="65"/>
    <n v="81.89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x v="273"/>
    <n v="1307102266"/>
    <b v="1"/>
    <n v="118"/>
    <n v="45.67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x v="274"/>
    <n v="1330638829"/>
    <b v="1"/>
    <n v="113"/>
    <n v="55.22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x v="275"/>
    <n v="1349916366"/>
    <b v="1"/>
    <n v="332"/>
    <n v="65.3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x v="276"/>
    <n v="1330394274"/>
    <b v="1"/>
    <n v="62"/>
    <n v="95.23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x v="277"/>
    <n v="1429824219"/>
    <b v="1"/>
    <n v="951"/>
    <n v="75.44"/>
    <b v="1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x v="278"/>
    <n v="1347411539"/>
    <b v="1"/>
    <n v="415"/>
    <n v="97.82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x v="279"/>
    <n v="1485237096"/>
    <b v="1"/>
    <n v="305"/>
    <n v="87.69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x v="280"/>
    <n v="1397571035"/>
    <b v="1"/>
    <n v="2139"/>
    <n v="54.75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x v="281"/>
    <n v="1242532513"/>
    <b v="1"/>
    <n v="79"/>
    <n v="83.95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x v="282"/>
    <n v="1263679492"/>
    <b v="1"/>
    <n v="179"/>
    <n v="254.39"/>
    <b v="1"/>
    <x v="0"/>
    <x v="4"/>
  </r>
  <r>
    <n v="283"/>
    <s v="SOLE SURVIVOR"/>
    <s v="What is the impact of survivorship on the human condition?"/>
    <n v="18000"/>
    <n v="20569.05"/>
    <n v="114"/>
    <x v="0"/>
    <x v="0"/>
    <s v="USD"/>
    <x v="283"/>
    <n v="1305219744"/>
    <b v="1"/>
    <n v="202"/>
    <n v="101.83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x v="284"/>
    <n v="1325007780"/>
    <b v="1"/>
    <n v="760"/>
    <n v="55.07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x v="285"/>
    <n v="1377022128"/>
    <b v="1"/>
    <n v="563"/>
    <n v="56.9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x v="286"/>
    <n v="1360352124"/>
    <b v="1"/>
    <n v="135"/>
    <n v="121.28"/>
    <b v="1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x v="287"/>
    <n v="1349160018"/>
    <b v="1"/>
    <n v="290"/>
    <n v="91.19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x v="288"/>
    <n v="1337659393"/>
    <b v="1"/>
    <n v="447"/>
    <n v="115.45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x v="289"/>
    <n v="1380797834"/>
    <b v="1"/>
    <n v="232"/>
    <n v="67.77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x v="290"/>
    <n v="1292316697"/>
    <b v="1"/>
    <n v="168"/>
    <n v="28.5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x v="291"/>
    <n v="1365791246"/>
    <b v="1"/>
    <n v="128"/>
    <n v="46.8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x v="292"/>
    <n v="1317064599"/>
    <b v="1"/>
    <n v="493"/>
    <n v="154.41999999999999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x v="293"/>
    <n v="1395417714"/>
    <b v="1"/>
    <n v="131"/>
    <n v="201.22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x v="294"/>
    <n v="1276480894"/>
    <b v="1"/>
    <n v="50"/>
    <n v="10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x v="295"/>
    <n v="1378080409"/>
    <b v="1"/>
    <n v="665"/>
    <n v="100.08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x v="296"/>
    <n v="1344857083"/>
    <b v="1"/>
    <n v="129"/>
    <n v="230.0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x v="297"/>
    <n v="1427390901"/>
    <b v="1"/>
    <n v="142"/>
    <n v="141.75"/>
    <b v="1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x v="298"/>
    <n v="1394536048"/>
    <b v="1"/>
    <n v="2436"/>
    <n v="56.34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x v="299"/>
    <n v="1287379460"/>
    <b v="1"/>
    <n v="244"/>
    <n v="73.3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x v="300"/>
    <n v="1301007738"/>
    <b v="1"/>
    <n v="298"/>
    <n v="85.34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x v="301"/>
    <n v="1360258935"/>
    <b v="1"/>
    <n v="251"/>
    <n v="61.5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x v="302"/>
    <n v="1327523638"/>
    <b v="1"/>
    <n v="108"/>
    <n v="93.02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x v="303"/>
    <n v="1336009346"/>
    <b v="1"/>
    <n v="82"/>
    <n v="50.29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x v="304"/>
    <n v="1343096197"/>
    <b v="1"/>
    <n v="74"/>
    <n v="106.43"/>
    <b v="1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x v="305"/>
    <n v="1328800049"/>
    <b v="1"/>
    <n v="189"/>
    <n v="51.72"/>
    <b v="1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x v="306"/>
    <n v="1362081933"/>
    <b v="1"/>
    <n v="80"/>
    <n v="36.61"/>
    <b v="1"/>
    <x v="0"/>
    <x v="4"/>
  </r>
  <r>
    <n v="307"/>
    <s v="Grammar Revolution"/>
    <s v="Why is grammar important?"/>
    <n v="22000"/>
    <n v="24490"/>
    <n v="111"/>
    <x v="0"/>
    <x v="0"/>
    <s v="USD"/>
    <x v="307"/>
    <n v="1357684801"/>
    <b v="1"/>
    <n v="576"/>
    <n v="42.52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x v="308"/>
    <n v="1295887210"/>
    <b v="1"/>
    <n v="202"/>
    <n v="62.71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x v="309"/>
    <n v="1344880934"/>
    <b v="1"/>
    <n v="238"/>
    <n v="89.96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x v="310"/>
    <n v="1317788623"/>
    <b v="1"/>
    <n v="36"/>
    <n v="28.92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x v="311"/>
    <n v="1321852592"/>
    <b v="1"/>
    <n v="150"/>
    <n v="138.80000000000001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x v="312"/>
    <n v="1363381432"/>
    <b v="1"/>
    <n v="146"/>
    <n v="61.3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x v="313"/>
    <n v="1277702894"/>
    <b v="1"/>
    <n v="222"/>
    <n v="80.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x v="314"/>
    <n v="1359575988"/>
    <b v="1"/>
    <n v="120"/>
    <n v="32.1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x v="315"/>
    <n v="1343068334"/>
    <b v="1"/>
    <n v="126"/>
    <n v="200.89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x v="316"/>
    <n v="1415398197"/>
    <b v="1"/>
    <n v="158"/>
    <n v="108.01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x v="317"/>
    <n v="1384186483"/>
    <b v="1"/>
    <n v="316"/>
    <n v="95.7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x v="318"/>
    <n v="1361753751"/>
    <b v="1"/>
    <n v="284"/>
    <n v="49.88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x v="319"/>
    <n v="1257538029"/>
    <b v="1"/>
    <n v="51"/>
    <n v="110.47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x v="320"/>
    <n v="1448284433"/>
    <b v="1"/>
    <n v="158"/>
    <n v="134.91"/>
    <b v="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x v="321"/>
    <n v="1475577786"/>
    <b v="1"/>
    <n v="337"/>
    <n v="106.62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x v="322"/>
    <n v="1460554848"/>
    <b v="1"/>
    <n v="186"/>
    <n v="145.04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x v="323"/>
    <n v="1479886966"/>
    <b v="1"/>
    <n v="58"/>
    <n v="114.59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x v="324"/>
    <n v="1435590108"/>
    <b v="1"/>
    <n v="82"/>
    <n v="105.3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x v="325"/>
    <n v="1479184233"/>
    <b v="1"/>
    <n v="736"/>
    <n v="70.92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x v="326"/>
    <n v="1486625606"/>
    <b v="1"/>
    <n v="1151"/>
    <n v="147.16999999999999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x v="327"/>
    <n v="1424669929"/>
    <b v="1"/>
    <n v="34"/>
    <n v="160.47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x v="328"/>
    <n v="1443739388"/>
    <b v="1"/>
    <n v="498"/>
    <n v="156.05000000000001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x v="329"/>
    <n v="1444821127"/>
    <b v="1"/>
    <n v="167"/>
    <n v="63.1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x v="330"/>
    <n v="1366028563"/>
    <b v="1"/>
    <n v="340"/>
    <n v="104.82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x v="331"/>
    <n v="1463493434"/>
    <b v="1"/>
    <n v="438"/>
    <n v="97.36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x v="332"/>
    <n v="1442420377"/>
    <b v="1"/>
    <n v="555"/>
    <n v="203.63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x v="333"/>
    <n v="1457450191"/>
    <b v="1"/>
    <n v="266"/>
    <n v="188.31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x v="334"/>
    <n v="1428423757"/>
    <b v="1"/>
    <n v="69"/>
    <n v="146.65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x v="335"/>
    <n v="1428428515"/>
    <b v="1"/>
    <n v="80"/>
    <n v="109.19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x v="336"/>
    <n v="1444832318"/>
    <b v="1"/>
    <n v="493"/>
    <n v="59.25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x v="337"/>
    <n v="1423710308"/>
    <b v="1"/>
    <n v="31"/>
    <n v="97.9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x v="338"/>
    <n v="1468001290"/>
    <b v="1"/>
    <n v="236"/>
    <n v="70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x v="339"/>
    <n v="1427739268"/>
    <b v="1"/>
    <n v="89"/>
    <n v="72.87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x v="340"/>
    <n v="1486397007"/>
    <b v="1"/>
    <n v="299"/>
    <n v="146.35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x v="341"/>
    <n v="1410555998"/>
    <b v="1"/>
    <n v="55"/>
    <n v="67.91"/>
    <b v="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x v="342"/>
    <n v="1459363465"/>
    <b v="1"/>
    <n v="325"/>
    <n v="169.8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x v="343"/>
    <n v="1413308545"/>
    <b v="1"/>
    <n v="524"/>
    <n v="58.41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x v="344"/>
    <n v="1429312694"/>
    <b v="1"/>
    <n v="285"/>
    <n v="119.99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x v="345"/>
    <n v="1429569590"/>
    <b v="1"/>
    <n v="179"/>
    <n v="99.86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x v="346"/>
    <n v="1442232021"/>
    <b v="1"/>
    <n v="188"/>
    <n v="90.5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x v="347"/>
    <n v="1444910009"/>
    <b v="1"/>
    <n v="379"/>
    <n v="117.77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x v="348"/>
    <n v="1437573916"/>
    <b v="1"/>
    <n v="119"/>
    <n v="86.55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x v="349"/>
    <n v="1485345508"/>
    <b v="1"/>
    <n v="167"/>
    <n v="71.900000000000006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x v="350"/>
    <n v="1470274509"/>
    <b v="1"/>
    <n v="221"/>
    <n v="129.82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x v="351"/>
    <n v="1456614554"/>
    <b v="1"/>
    <n v="964"/>
    <n v="44.91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x v="352"/>
    <n v="1410148868"/>
    <b v="1"/>
    <n v="286"/>
    <n v="40.7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x v="353"/>
    <n v="1445367619"/>
    <b v="1"/>
    <n v="613"/>
    <n v="103.52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x v="354"/>
    <n v="1457553121"/>
    <b v="1"/>
    <n v="29"/>
    <n v="125.45"/>
    <b v="1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x v="355"/>
    <n v="1414738994"/>
    <b v="1"/>
    <n v="165"/>
    <n v="246.61"/>
    <b v="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x v="356"/>
    <n v="1455563793"/>
    <b v="1"/>
    <n v="97"/>
    <n v="79.400000000000006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x v="357"/>
    <n v="1426396797"/>
    <b v="1"/>
    <n v="303"/>
    <n v="86.14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x v="358"/>
    <n v="1463517521"/>
    <b v="1"/>
    <n v="267"/>
    <n v="193.05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x v="359"/>
    <n v="1414028490"/>
    <b v="1"/>
    <n v="302"/>
    <n v="84.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x v="360"/>
    <n v="1433799180"/>
    <b v="0"/>
    <n v="87"/>
    <n v="139.83000000000001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x v="361"/>
    <n v="1414108906"/>
    <b v="0"/>
    <n v="354"/>
    <n v="109.82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x v="362"/>
    <n v="1405573391"/>
    <b v="0"/>
    <n v="86"/>
    <n v="139.53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x v="363"/>
    <n v="1268934736"/>
    <b v="0"/>
    <n v="26"/>
    <n v="347.85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x v="364"/>
    <n v="1400704672"/>
    <b v="0"/>
    <n v="113"/>
    <n v="68.239999999999995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x v="365"/>
    <n v="1391005999"/>
    <b v="0"/>
    <n v="65"/>
    <n v="239.94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x v="366"/>
    <n v="1334948518"/>
    <b v="0"/>
    <n v="134"/>
    <n v="287.31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x v="367"/>
    <n v="1363960278"/>
    <b v="0"/>
    <n v="119"/>
    <n v="86.85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x v="368"/>
    <n v="1423405922"/>
    <b v="0"/>
    <n v="159"/>
    <n v="81.849999999999994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x v="369"/>
    <n v="1324041269"/>
    <b v="0"/>
    <n v="167"/>
    <n v="42.8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x v="370"/>
    <n v="1481137500"/>
    <b v="0"/>
    <n v="43"/>
    <n v="709.42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x v="371"/>
    <n v="1355855139"/>
    <b v="0"/>
    <n v="1062"/>
    <n v="161.26"/>
    <b v="1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x v="372"/>
    <n v="1456408244"/>
    <b v="0"/>
    <n v="9"/>
    <n v="41.78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x v="373"/>
    <n v="1340056398"/>
    <b v="0"/>
    <n v="89"/>
    <n v="89.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x v="374"/>
    <n v="1312320031"/>
    <b v="0"/>
    <n v="174"/>
    <n v="45.05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x v="375"/>
    <n v="1390088311"/>
    <b v="0"/>
    <n v="14"/>
    <n v="42.86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x v="376"/>
    <n v="1469443916"/>
    <b v="0"/>
    <n v="48"/>
    <n v="54.0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x v="377"/>
    <n v="1444888868"/>
    <b v="0"/>
    <n v="133"/>
    <n v="103.22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x v="378"/>
    <n v="1451655808"/>
    <b v="0"/>
    <n v="83"/>
    <n v="40.4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x v="379"/>
    <n v="1332174672"/>
    <b v="0"/>
    <n v="149"/>
    <n v="116.86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x v="380"/>
    <n v="1451409392"/>
    <b v="0"/>
    <n v="49"/>
    <n v="115.51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x v="381"/>
    <n v="1340642717"/>
    <b v="0"/>
    <n v="251"/>
    <n v="104.3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x v="382"/>
    <n v="1345741300"/>
    <b v="0"/>
    <n v="22"/>
    <n v="69.77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x v="383"/>
    <n v="1398480559"/>
    <b v="0"/>
    <n v="48"/>
    <n v="43.02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x v="384"/>
    <n v="1417977947"/>
    <b v="0"/>
    <n v="383"/>
    <n v="58.54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x v="385"/>
    <n v="1413986501"/>
    <b v="0"/>
    <n v="237"/>
    <n v="111.8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x v="386"/>
    <n v="1437950991"/>
    <b v="0"/>
    <n v="13"/>
    <n v="46.2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x v="387"/>
    <n v="1436976858"/>
    <b v="0"/>
    <n v="562"/>
    <n v="144.69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x v="388"/>
    <n v="1467078580"/>
    <b v="0"/>
    <n v="71"/>
    <n v="88.85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x v="389"/>
    <n v="1391477450"/>
    <b v="0"/>
    <n v="1510"/>
    <n v="81.75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x v="390"/>
    <n v="1429318372"/>
    <b v="0"/>
    <n v="14"/>
    <n v="71.430000000000007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x v="391"/>
    <n v="1321578051"/>
    <b v="0"/>
    <n v="193"/>
    <n v="104.26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x v="392"/>
    <n v="1312823571"/>
    <b v="0"/>
    <n v="206"/>
    <n v="90.62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x v="393"/>
    <n v="1378746052"/>
    <b v="0"/>
    <n v="351"/>
    <n v="157.3300000000000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x v="394"/>
    <n v="1455737882"/>
    <b v="0"/>
    <n v="50"/>
    <n v="105.18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x v="395"/>
    <n v="1332452960"/>
    <b v="0"/>
    <n v="184"/>
    <n v="58.72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x v="396"/>
    <n v="1340372006"/>
    <b v="0"/>
    <n v="196"/>
    <n v="81.63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x v="397"/>
    <n v="1279651084"/>
    <b v="0"/>
    <n v="229"/>
    <n v="56.46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x v="398"/>
    <n v="1426446126"/>
    <b v="0"/>
    <n v="67"/>
    <n v="140.1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x v="399"/>
    <n v="1479070867"/>
    <b v="0"/>
    <n v="95"/>
    <n v="224.8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x v="400"/>
    <n v="1397661347"/>
    <b v="0"/>
    <n v="62"/>
    <n v="181.13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x v="401"/>
    <n v="1310155970"/>
    <b v="0"/>
    <n v="73"/>
    <n v="711.04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x v="402"/>
    <n v="1444913817"/>
    <b v="0"/>
    <n v="43"/>
    <n v="65.88"/>
    <b v="1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x v="403"/>
    <n v="1308900441"/>
    <b v="0"/>
    <n v="70"/>
    <n v="75.19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x v="404"/>
    <n v="1389107062"/>
    <b v="0"/>
    <n v="271"/>
    <n v="133.13999999999999"/>
    <b v="1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x v="405"/>
    <n v="1391479339"/>
    <b v="0"/>
    <n v="55"/>
    <n v="55.2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x v="406"/>
    <n v="1301975637"/>
    <b v="0"/>
    <n v="35"/>
    <n v="86.16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x v="407"/>
    <n v="1316552050"/>
    <b v="0"/>
    <n v="22"/>
    <n v="92.3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x v="408"/>
    <n v="1380217190"/>
    <b v="0"/>
    <n v="38"/>
    <n v="160.16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x v="409"/>
    <n v="1466628144"/>
    <b v="0"/>
    <n v="15"/>
    <n v="45.6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x v="410"/>
    <n v="1429486397"/>
    <b v="0"/>
    <n v="7"/>
    <n v="183.29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x v="411"/>
    <n v="1384920804"/>
    <b v="0"/>
    <n v="241"/>
    <n v="125.79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x v="412"/>
    <n v="1341856178"/>
    <b v="0"/>
    <n v="55"/>
    <n v="57.6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x v="413"/>
    <n v="1340139811"/>
    <b v="0"/>
    <n v="171"/>
    <n v="78.66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x v="414"/>
    <n v="1378949465"/>
    <b v="0"/>
    <n v="208"/>
    <n v="91.4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x v="415"/>
    <n v="1411417602"/>
    <b v="0"/>
    <n v="21"/>
    <n v="68.099999999999994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x v="416"/>
    <n v="1389259831"/>
    <b v="0"/>
    <n v="25"/>
    <n v="48.09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x v="417"/>
    <n v="1364426260"/>
    <b v="0"/>
    <n v="52"/>
    <n v="202.4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x v="418"/>
    <n v="1435041997"/>
    <b v="0"/>
    <n v="104"/>
    <n v="216.75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x v="419"/>
    <n v="1367352787"/>
    <b v="0"/>
    <n v="73"/>
    <n v="110.07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x v="420"/>
    <n v="1392183631"/>
    <b v="0"/>
    <n v="3"/>
    <n v="4.8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x v="421"/>
    <n v="1434973656"/>
    <b v="0"/>
    <n v="6"/>
    <n v="50.17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x v="422"/>
    <n v="1407824097"/>
    <b v="0"/>
    <n v="12"/>
    <n v="35.83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x v="423"/>
    <n v="1367878430"/>
    <b v="0"/>
    <n v="13"/>
    <n v="11.77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x v="424"/>
    <n v="1327568499"/>
    <b v="0"/>
    <n v="5"/>
    <n v="40.78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x v="425"/>
    <n v="1443472804"/>
    <b v="0"/>
    <n v="2"/>
    <n v="3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x v="426"/>
    <n v="1454259914"/>
    <b v="0"/>
    <n v="8"/>
    <n v="16.63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x v="427"/>
    <n v="1444340940"/>
    <b v="0"/>
    <n v="0"/>
    <n v="0"/>
    <b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x v="428"/>
    <n v="1400523845"/>
    <b v="0"/>
    <n v="13"/>
    <n v="52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x v="429"/>
    <n v="1252964282"/>
    <b v="0"/>
    <n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x v="430"/>
    <n v="1377570867"/>
    <b v="0"/>
    <n v="5"/>
    <n v="4.8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x v="431"/>
    <n v="1465160083"/>
    <b v="0"/>
    <n v="8"/>
    <n v="51.8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x v="432"/>
    <n v="1440264381"/>
    <b v="0"/>
    <n v="8"/>
    <n v="71.25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x v="433"/>
    <n v="1439392022"/>
    <b v="0"/>
    <n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x v="434"/>
    <n v="1383076902"/>
    <b v="0"/>
    <n v="2"/>
    <n v="62.5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x v="435"/>
    <n v="1376502980"/>
    <b v="0"/>
    <n v="3"/>
    <n v="1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x v="436"/>
    <n v="1372668113"/>
    <b v="0"/>
    <n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x v="437"/>
    <n v="1470728326"/>
    <b v="0"/>
    <n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x v="438"/>
    <n v="1445235358"/>
    <b v="0"/>
    <n v="11"/>
    <n v="170.55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x v="439"/>
    <n v="1412705818"/>
    <b v="0"/>
    <n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x v="440"/>
    <n v="1456270753"/>
    <b v="0"/>
    <n v="1"/>
    <n v="5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x v="441"/>
    <n v="1380826996"/>
    <b v="0"/>
    <n v="0"/>
    <n v="0"/>
    <b v="0"/>
    <x v="0"/>
    <x v="5"/>
  </r>
  <r>
    <n v="442"/>
    <s v="The Paranormal Idiot"/>
    <s v="Doomsday is here"/>
    <n v="17000"/>
    <n v="6691"/>
    <n v="39"/>
    <x v="2"/>
    <x v="0"/>
    <s v="USD"/>
    <x v="442"/>
    <n v="1421788783"/>
    <b v="0"/>
    <n v="17"/>
    <n v="393.59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x v="443"/>
    <n v="1389399701"/>
    <b v="0"/>
    <n v="2"/>
    <n v="5"/>
    <b v="0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x v="444"/>
    <n v="1324158361"/>
    <b v="0"/>
    <n v="1"/>
    <n v="50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x v="445"/>
    <n v="1430899375"/>
    <b v="0"/>
    <n v="2"/>
    <n v="1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x v="446"/>
    <n v="1422842420"/>
    <b v="0"/>
    <n v="16"/>
    <n v="47.88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x v="447"/>
    <n v="1361884763"/>
    <b v="0"/>
    <n v="1"/>
    <n v="5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x v="448"/>
    <n v="1398363095"/>
    <b v="0"/>
    <n v="4"/>
    <n v="20.5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x v="449"/>
    <n v="1379425085"/>
    <b v="0"/>
    <n v="5"/>
    <n v="9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x v="450"/>
    <n v="1389825800"/>
    <b v="0"/>
    <n v="7"/>
    <n v="56.5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x v="451"/>
    <n v="1388077791"/>
    <b v="0"/>
    <n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x v="452"/>
    <n v="1428944015"/>
    <b v="0"/>
    <n v="12"/>
    <n v="40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x v="453"/>
    <n v="1422992879"/>
    <b v="0"/>
    <n v="2"/>
    <n v="13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x v="454"/>
    <n v="1414343571"/>
    <b v="0"/>
    <n v="5"/>
    <n v="16.399999999999999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x v="455"/>
    <n v="1330733022"/>
    <b v="0"/>
    <n v="2"/>
    <n v="22.5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x v="456"/>
    <n v="1380559201"/>
    <b v="0"/>
    <n v="3"/>
    <n v="20.329999999999998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x v="457"/>
    <n v="1405621512"/>
    <b v="0"/>
    <n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x v="458"/>
    <n v="1365958060"/>
    <b v="0"/>
    <n v="49"/>
    <n v="16.760000000000002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x v="459"/>
    <n v="1316013727"/>
    <b v="0"/>
    <n v="1"/>
    <n v="25"/>
    <b v="0"/>
    <x v="0"/>
    <x v="5"/>
  </r>
  <r>
    <n v="460"/>
    <s v="Darwin's Kiss"/>
    <s v="An animated web series about biological evolution gone haywire."/>
    <n v="8500"/>
    <n v="25"/>
    <n v="0"/>
    <x v="2"/>
    <x v="0"/>
    <s v="USD"/>
    <x v="460"/>
    <n v="1398862875"/>
    <b v="0"/>
    <n v="2"/>
    <n v="12.5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x v="461"/>
    <n v="1368476367"/>
    <b v="0"/>
    <n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x v="462"/>
    <n v="1307761341"/>
    <b v="0"/>
    <n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x v="463"/>
    <n v="1311699753"/>
    <b v="0"/>
    <n v="11"/>
    <n v="113.64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x v="464"/>
    <n v="1461874935"/>
    <b v="0"/>
    <n v="1"/>
    <n v="1"/>
    <b v="0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x v="465"/>
    <n v="1402455174"/>
    <b v="0"/>
    <n v="8"/>
    <n v="17.25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x v="466"/>
    <n v="1344465464"/>
    <b v="0"/>
    <n v="5"/>
    <n v="15.2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x v="467"/>
    <n v="1344961134"/>
    <b v="0"/>
    <n v="39"/>
    <n v="110.64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x v="468"/>
    <n v="1336795283"/>
    <b v="0"/>
    <n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x v="469"/>
    <n v="1404776724"/>
    <b v="0"/>
    <n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x v="470"/>
    <n v="1385524889"/>
    <b v="0"/>
    <n v="2"/>
    <n v="25.5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x v="471"/>
    <n v="1394039979"/>
    <b v="0"/>
    <n v="170"/>
    <n v="38.479999999999997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x v="472"/>
    <n v="1406239718"/>
    <b v="0"/>
    <n v="5"/>
    <n v="28.2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x v="473"/>
    <n v="1408380319"/>
    <b v="0"/>
    <n v="14"/>
    <n v="61.5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x v="474"/>
    <n v="1484726029"/>
    <b v="0"/>
    <n v="1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x v="475"/>
    <n v="1428285843"/>
    <b v="0"/>
    <n v="0"/>
    <n v="0"/>
    <b v="0"/>
    <x v="0"/>
    <x v="5"/>
  </r>
  <r>
    <n v="476"/>
    <s v="Sight Word Music Videos"/>
    <s v="Animated Music Videos that teach kids how to read."/>
    <n v="220000"/>
    <n v="4906.59"/>
    <n v="2"/>
    <x v="2"/>
    <x v="0"/>
    <s v="USD"/>
    <x v="476"/>
    <n v="1398727441"/>
    <b v="0"/>
    <n v="124"/>
    <n v="39.57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x v="477"/>
    <n v="1332187334"/>
    <b v="0"/>
    <n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x v="478"/>
    <n v="1425333109"/>
    <b v="0"/>
    <n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x v="479"/>
    <n v="1411379235"/>
    <b v="0"/>
    <n v="55"/>
    <n v="88.8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x v="480"/>
    <n v="1373457615"/>
    <b v="0"/>
    <n v="140"/>
    <n v="55.46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x v="481"/>
    <n v="1347293289"/>
    <b v="0"/>
    <n v="21"/>
    <n v="87.14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x v="482"/>
    <n v="1458336690"/>
    <b v="0"/>
    <n v="1"/>
    <n v="10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x v="483"/>
    <n v="1354250672"/>
    <b v="0"/>
    <n v="147"/>
    <n v="51.22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x v="484"/>
    <n v="1443220372"/>
    <b v="0"/>
    <n v="11"/>
    <n v="13.55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x v="485"/>
    <n v="1366200499"/>
    <b v="0"/>
    <n v="125"/>
    <n v="66.52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x v="486"/>
    <n v="1399070239"/>
    <b v="0"/>
    <n v="1"/>
    <n v="50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x v="487"/>
    <n v="1477491394"/>
    <b v="0"/>
    <n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x v="488"/>
    <n v="1481332700"/>
    <b v="0"/>
    <n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x v="489"/>
    <n v="1323084816"/>
    <b v="0"/>
    <n v="3"/>
    <n v="71.67"/>
    <b v="0"/>
    <x v="0"/>
    <x v="5"/>
  </r>
  <r>
    <n v="490"/>
    <s v="PROJECT IS CANCELLED"/>
    <s v="Cancelled"/>
    <n v="1000"/>
    <n v="0"/>
    <n v="0"/>
    <x v="2"/>
    <x v="0"/>
    <s v="USD"/>
    <x v="490"/>
    <n v="1343085285"/>
    <b v="0"/>
    <n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x v="491"/>
    <n v="1451345699"/>
    <b v="0"/>
    <n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x v="492"/>
    <n v="1471135830"/>
    <b v="0"/>
    <n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x v="493"/>
    <n v="1429550738"/>
    <b v="0"/>
    <n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x v="494"/>
    <n v="1402343765"/>
    <b v="0"/>
    <n v="3"/>
    <n v="10.3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x v="495"/>
    <n v="1434484305"/>
    <b v="0"/>
    <n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x v="496"/>
    <n v="1386886874"/>
    <b v="0"/>
    <n v="1"/>
    <n v="1"/>
    <b v="0"/>
    <x v="0"/>
    <x v="5"/>
  </r>
  <r>
    <n v="497"/>
    <s v="Galaxy Probe Kids"/>
    <s v="live-action/animated series pilot."/>
    <n v="4480"/>
    <n v="30"/>
    <n v="1"/>
    <x v="2"/>
    <x v="0"/>
    <s v="USD"/>
    <x v="497"/>
    <n v="1414889665"/>
    <b v="0"/>
    <n v="3"/>
    <n v="10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x v="498"/>
    <n v="1321035449"/>
    <b v="0"/>
    <n v="22"/>
    <n v="136.09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x v="499"/>
    <n v="1250630968"/>
    <b v="0"/>
    <n v="26"/>
    <n v="73.459999999999994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x v="500"/>
    <n v="1268255751"/>
    <b v="0"/>
    <n v="4"/>
    <n v="53.75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x v="501"/>
    <n v="1307597851"/>
    <b v="0"/>
    <n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x v="502"/>
    <n v="1329484625"/>
    <b v="0"/>
    <n v="4"/>
    <n v="57.5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x v="503"/>
    <n v="1418906303"/>
    <b v="0"/>
    <n v="9"/>
    <n v="12.67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x v="504"/>
    <n v="1328916987"/>
    <b v="0"/>
    <n v="5"/>
    <n v="67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x v="505"/>
    <n v="1447122086"/>
    <b v="0"/>
    <n v="14"/>
    <n v="3.71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x v="506"/>
    <n v="1373548520"/>
    <b v="0"/>
    <n v="1"/>
    <n v="250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x v="507"/>
    <n v="1346799657"/>
    <b v="0"/>
    <n v="10"/>
    <n v="64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x v="508"/>
    <n v="1332808501"/>
    <b v="0"/>
    <n v="3"/>
    <n v="133.33000000000001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x v="509"/>
    <n v="1432912170"/>
    <b v="0"/>
    <n v="1"/>
    <n v="10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x v="510"/>
    <n v="1454213639"/>
    <b v="0"/>
    <n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x v="511"/>
    <n v="1362640582"/>
    <b v="0"/>
    <n v="5"/>
    <n v="30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x v="512"/>
    <n v="1475776127"/>
    <b v="0"/>
    <n v="2"/>
    <n v="5.5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x v="513"/>
    <n v="1467387705"/>
    <b v="0"/>
    <n v="68"/>
    <n v="102.3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x v="514"/>
    <n v="1405003447"/>
    <b v="0"/>
    <n v="3"/>
    <n v="16.670000000000002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x v="515"/>
    <n v="1447933601"/>
    <b v="0"/>
    <n v="34"/>
    <n v="725.03"/>
    <b v="0"/>
    <x v="0"/>
    <x v="5"/>
  </r>
  <r>
    <n v="516"/>
    <s v="Shipmates"/>
    <s v="A big brother style comedy animation series starring famous seafarers"/>
    <n v="5000"/>
    <n v="0"/>
    <n v="0"/>
    <x v="2"/>
    <x v="1"/>
    <s v="GBP"/>
    <x v="516"/>
    <n v="1427568080"/>
    <b v="0"/>
    <n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x v="517"/>
    <n v="1483454761"/>
    <b v="0"/>
    <n v="3"/>
    <n v="68.3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x v="518"/>
    <n v="1438958824"/>
    <b v="0"/>
    <n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x v="519"/>
    <n v="1352107421"/>
    <b v="0"/>
    <n v="70"/>
    <n v="39.229999999999997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x v="520"/>
    <n v="1447174261"/>
    <b v="0"/>
    <n v="34"/>
    <n v="150.15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x v="521"/>
    <n v="1475460819"/>
    <b v="0"/>
    <n v="56"/>
    <n v="93.43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x v="522"/>
    <n v="1456793925"/>
    <b v="0"/>
    <n v="31"/>
    <n v="110.97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x v="523"/>
    <n v="1440213076"/>
    <b v="0"/>
    <n v="84"/>
    <n v="71.790000000000006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x v="524"/>
    <n v="1462209169"/>
    <b v="0"/>
    <n v="130"/>
    <n v="29.26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x v="525"/>
    <n v="1406713041"/>
    <b v="0"/>
    <n v="12"/>
    <n v="1000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x v="526"/>
    <n v="1436278344"/>
    <b v="0"/>
    <n v="23"/>
    <n v="74.349999999999994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x v="527"/>
    <n v="1484715366"/>
    <b v="0"/>
    <n v="158"/>
    <n v="63.83"/>
    <b v="1"/>
    <x v="1"/>
    <x v="6"/>
  </r>
  <r>
    <n v="528"/>
    <s v="Devastated No Matter What"/>
    <s v="A Festival Backed Production of a Full-Length Play."/>
    <n v="1150"/>
    <n v="1330"/>
    <n v="116"/>
    <x v="0"/>
    <x v="0"/>
    <s v="USD"/>
    <x v="528"/>
    <n v="1433109907"/>
    <b v="0"/>
    <n v="30"/>
    <n v="44.33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x v="529"/>
    <n v="1482281094"/>
    <b v="0"/>
    <n v="18"/>
    <n v="86.94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x v="530"/>
    <n v="1433254268"/>
    <b v="0"/>
    <n v="29"/>
    <n v="126.55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x v="531"/>
    <n v="1478050429"/>
    <b v="0"/>
    <n v="31"/>
    <n v="129.03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x v="532"/>
    <n v="1460506208"/>
    <b v="0"/>
    <n v="173"/>
    <n v="71.239999999999995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x v="533"/>
    <n v="1461320765"/>
    <b v="0"/>
    <n v="17"/>
    <n v="117.88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x v="534"/>
    <n v="1443036470"/>
    <b v="0"/>
    <n v="48"/>
    <n v="327.0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x v="535"/>
    <n v="1481115905"/>
    <b v="0"/>
    <n v="59"/>
    <n v="34.75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x v="536"/>
    <n v="1435133807"/>
    <b v="0"/>
    <n v="39"/>
    <n v="100.06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x v="537"/>
    <n v="1444069591"/>
    <b v="0"/>
    <n v="59"/>
    <n v="40.85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x v="538"/>
    <n v="1460574263"/>
    <b v="0"/>
    <n v="60"/>
    <n v="252.02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x v="539"/>
    <n v="1465866707"/>
    <b v="0"/>
    <n v="20"/>
    <n v="25.16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x v="540"/>
    <n v="1420486606"/>
    <b v="0"/>
    <n v="1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x v="541"/>
    <n v="1443488834"/>
    <b v="0"/>
    <n v="1"/>
    <n v="25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x v="542"/>
    <n v="1457113316"/>
    <b v="0"/>
    <n v="1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x v="543"/>
    <n v="1412215962"/>
    <b v="0"/>
    <n v="2"/>
    <n v="35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x v="544"/>
    <n v="1465055160"/>
    <b v="0"/>
    <n v="2"/>
    <n v="3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x v="545"/>
    <n v="1444140789"/>
    <b v="0"/>
    <n v="34"/>
    <n v="402.71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x v="546"/>
    <n v="1441209715"/>
    <b v="0"/>
    <n v="2"/>
    <n v="26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x v="547"/>
    <n v="1452530564"/>
    <b v="0"/>
    <n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x v="548"/>
    <n v="1443562848"/>
    <b v="0"/>
    <n v="1"/>
    <n v="9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x v="549"/>
    <n v="1433776622"/>
    <b v="0"/>
    <n v="8"/>
    <n v="8.5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x v="550"/>
    <n v="1484756245"/>
    <b v="0"/>
    <n v="4"/>
    <n v="8.75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x v="551"/>
    <n v="1434609424"/>
    <b v="0"/>
    <n v="28"/>
    <n v="135.04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x v="552"/>
    <n v="1447166896"/>
    <b v="0"/>
    <n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x v="553"/>
    <n v="1413393391"/>
    <b v="0"/>
    <n v="6"/>
    <n v="20.5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x v="554"/>
    <n v="1411143972"/>
    <b v="0"/>
    <n v="22"/>
    <n v="64.36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x v="555"/>
    <n v="1463128143"/>
    <b v="0"/>
    <n v="0"/>
    <n v="0"/>
    <b v="0"/>
    <x v="2"/>
    <x v="7"/>
  </r>
  <r>
    <n v="556"/>
    <s v="Braille Academy"/>
    <s v="An educational platform for learning Unified English Braille Code"/>
    <n v="8000"/>
    <n v="200"/>
    <n v="3"/>
    <x v="2"/>
    <x v="0"/>
    <s v="USD"/>
    <x v="556"/>
    <n v="1449520717"/>
    <b v="0"/>
    <n v="1"/>
    <n v="200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x v="557"/>
    <n v="1478126203"/>
    <b v="0"/>
    <n v="20"/>
    <n v="68.3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x v="558"/>
    <n v="1424639505"/>
    <b v="0"/>
    <n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x v="559"/>
    <n v="1447397260"/>
    <b v="0"/>
    <n v="1"/>
    <n v="50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x v="560"/>
    <n v="1416249045"/>
    <b v="0"/>
    <n v="3"/>
    <n v="4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x v="561"/>
    <n v="1442850513"/>
    <b v="0"/>
    <n v="2"/>
    <n v="27.5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x v="562"/>
    <n v="1479460815"/>
    <b v="0"/>
    <n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x v="563"/>
    <n v="1421545247"/>
    <b v="0"/>
    <n v="2"/>
    <n v="34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x v="564"/>
    <n v="1455230275"/>
    <b v="0"/>
    <n v="1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x v="565"/>
    <n v="1433962249"/>
    <b v="0"/>
    <n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x v="566"/>
    <n v="1465921533"/>
    <b v="0"/>
    <n v="1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x v="567"/>
    <n v="1417551194"/>
    <b v="0"/>
    <n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x v="568"/>
    <n v="1449785223"/>
    <b v="0"/>
    <n v="5"/>
    <n v="49"/>
    <b v="0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x v="569"/>
    <n v="1449087612"/>
    <b v="0"/>
    <n v="1"/>
    <n v="20"/>
    <b v="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x v="570"/>
    <n v="1453230569"/>
    <b v="0"/>
    <n v="1"/>
    <n v="142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x v="571"/>
    <n v="1436297723"/>
    <b v="0"/>
    <n v="2"/>
    <n v="53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x v="572"/>
    <n v="1444065088"/>
    <b v="0"/>
    <n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x v="573"/>
    <n v="1416445931"/>
    <b v="0"/>
    <n v="9"/>
    <n v="38.44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x v="574"/>
    <n v="1474281507"/>
    <b v="0"/>
    <n v="4"/>
    <n v="20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x v="575"/>
    <n v="1431621443"/>
    <b v="0"/>
    <n v="4"/>
    <n v="64.75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x v="576"/>
    <n v="1422357552"/>
    <b v="0"/>
    <n v="1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x v="577"/>
    <n v="1458569302"/>
    <b v="0"/>
    <n v="1"/>
    <n v="10"/>
    <b v="0"/>
    <x v="2"/>
    <x v="7"/>
  </r>
  <r>
    <n v="578"/>
    <s v="weBuy Crowdsourced Shopping"/>
    <s v="weBuy trade built on technology and Crowd Sourced Power"/>
    <n v="125000"/>
    <n v="14"/>
    <n v="0"/>
    <x v="2"/>
    <x v="1"/>
    <s v="GBP"/>
    <x v="578"/>
    <n v="1439560393"/>
    <b v="0"/>
    <n v="7"/>
    <n v="2"/>
    <b v="0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x v="579"/>
    <n v="1416947223"/>
    <b v="0"/>
    <n v="5"/>
    <n v="3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x v="580"/>
    <n v="1471988867"/>
    <b v="0"/>
    <n v="1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x v="581"/>
    <n v="1435882704"/>
    <b v="0"/>
    <n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x v="582"/>
    <n v="1424454319"/>
    <b v="0"/>
    <n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x v="583"/>
    <n v="1424212287"/>
    <b v="0"/>
    <n v="1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x v="584"/>
    <n v="1423933916"/>
    <b v="0"/>
    <n v="2"/>
    <n v="5"/>
    <b v="0"/>
    <x v="2"/>
    <x v="7"/>
  </r>
  <r>
    <n v="585"/>
    <s v="Link Card"/>
    <s v="SAVE UP TO 40% WHEN YOU SPEND!_x000a__x000a_PRE-ORDER YOUR LINK CARD TODAY"/>
    <n v="9000"/>
    <n v="0"/>
    <n v="0"/>
    <x v="2"/>
    <x v="1"/>
    <s v="GBP"/>
    <x v="585"/>
    <n v="1444123377"/>
    <b v="0"/>
    <n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x v="586"/>
    <n v="1421440207"/>
    <b v="0"/>
    <n v="4"/>
    <n v="1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x v="587"/>
    <n v="1426615833"/>
    <b v="0"/>
    <n v="7"/>
    <n v="389.29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x v="588"/>
    <n v="1474223286"/>
    <b v="0"/>
    <n v="2"/>
    <n v="150.5"/>
    <b v="0"/>
    <x v="2"/>
    <x v="7"/>
  </r>
  <r>
    <n v="589"/>
    <s v="Get Neighborly"/>
    <s v="Services closer than you think..."/>
    <n v="7500"/>
    <n v="1"/>
    <n v="0"/>
    <x v="2"/>
    <x v="0"/>
    <s v="USD"/>
    <x v="589"/>
    <n v="1435070699"/>
    <b v="0"/>
    <n v="1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x v="590"/>
    <n v="1452259131"/>
    <b v="0"/>
    <n v="9"/>
    <n v="24.78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x v="591"/>
    <n v="1434978130"/>
    <b v="0"/>
    <n v="2"/>
    <n v="30.5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x v="592"/>
    <n v="1414992860"/>
    <b v="0"/>
    <n v="1"/>
    <n v="250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x v="593"/>
    <n v="1425744945"/>
    <b v="0"/>
    <n v="7"/>
    <n v="16.43"/>
    <b v="0"/>
    <x v="2"/>
    <x v="7"/>
  </r>
  <r>
    <n v="594"/>
    <s v="Unleashed Fitness"/>
    <s v="Creating a fitness site that will change the fitness game forever!"/>
    <n v="25000"/>
    <n v="26"/>
    <n v="0"/>
    <x v="2"/>
    <x v="0"/>
    <s v="USD"/>
    <x v="594"/>
    <n v="1458240206"/>
    <b v="0"/>
    <n v="2"/>
    <n v="13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x v="595"/>
    <n v="1426815638"/>
    <b v="0"/>
    <n v="8"/>
    <n v="53.25"/>
    <b v="0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x v="596"/>
    <n v="1475530292"/>
    <b v="0"/>
    <n v="2"/>
    <n v="3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x v="597"/>
    <n v="1466787335"/>
    <b v="0"/>
    <n v="2"/>
    <n v="10"/>
    <b v="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x v="598"/>
    <n v="1415145781"/>
    <b v="0"/>
    <n v="7"/>
    <n v="121.43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x v="599"/>
    <n v="1423769402"/>
    <b v="0"/>
    <n v="2"/>
    <n v="15.5"/>
    <b v="0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x v="600"/>
    <n v="1426014562"/>
    <b v="0"/>
    <n v="1"/>
    <n v="100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x v="601"/>
    <n v="1417034139"/>
    <b v="0"/>
    <n v="6"/>
    <n v="23.33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x v="602"/>
    <n v="1432062215"/>
    <b v="0"/>
    <n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x v="603"/>
    <n v="1405437623"/>
    <b v="0"/>
    <n v="13"/>
    <n v="45.39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x v="604"/>
    <n v="1406595056"/>
    <b v="0"/>
    <n v="0"/>
    <n v="0"/>
    <b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x v="605"/>
    <n v="1436430908"/>
    <b v="0"/>
    <n v="8"/>
    <n v="16.3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x v="606"/>
    <n v="1428507409"/>
    <b v="0"/>
    <n v="1"/>
    <n v="10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x v="607"/>
    <n v="1445629736"/>
    <b v="0"/>
    <n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x v="608"/>
    <n v="1431813980"/>
    <b v="0"/>
    <n v="5"/>
    <n v="292.2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x v="609"/>
    <n v="1446166144"/>
    <b v="0"/>
    <n v="1"/>
    <n v="5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x v="610"/>
    <n v="1427140586"/>
    <b v="0"/>
    <n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x v="611"/>
    <n v="1448026037"/>
    <b v="0"/>
    <n v="0"/>
    <n v="0"/>
    <b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x v="612"/>
    <n v="1470185146"/>
    <b v="0"/>
    <n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x v="613"/>
    <n v="1441022120"/>
    <b v="0"/>
    <n v="121"/>
    <n v="105.93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x v="614"/>
    <n v="1464139740"/>
    <b v="0"/>
    <n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x v="615"/>
    <n v="1440557759"/>
    <b v="0"/>
    <n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x v="616"/>
    <n v="1485421307"/>
    <b v="0"/>
    <n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x v="617"/>
    <n v="1427184843"/>
    <b v="0"/>
    <n v="3"/>
    <n v="20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x v="618"/>
    <n v="1447097203"/>
    <b v="0"/>
    <n v="0"/>
    <n v="0"/>
    <b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x v="619"/>
    <n v="1411745790"/>
    <b v="0"/>
    <n v="1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x v="620"/>
    <n v="1405098738"/>
    <b v="0"/>
    <n v="1"/>
    <n v="300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x v="621"/>
    <n v="1465342937"/>
    <b v="0"/>
    <n v="3"/>
    <n v="87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x v="622"/>
    <n v="1465670138"/>
    <b v="0"/>
    <n v="9"/>
    <n v="37.8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x v="623"/>
    <n v="1430179997"/>
    <b v="0"/>
    <n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x v="624"/>
    <n v="1429055041"/>
    <b v="0"/>
    <n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x v="625"/>
    <n v="1487971777"/>
    <b v="0"/>
    <n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x v="626"/>
    <n v="1436793939"/>
    <b v="0"/>
    <n v="39"/>
    <n v="111.41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x v="627"/>
    <n v="1452842511"/>
    <b v="0"/>
    <n v="1"/>
    <n v="90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x v="628"/>
    <n v="1402677457"/>
    <b v="0"/>
    <n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x v="629"/>
    <n v="1460647108"/>
    <b v="0"/>
    <n v="3"/>
    <n v="116.67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x v="630"/>
    <n v="1438959121"/>
    <b v="0"/>
    <n v="1"/>
    <n v="10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x v="631"/>
    <n v="1461954729"/>
    <b v="0"/>
    <n v="9"/>
    <n v="76.67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x v="632"/>
    <n v="1445874565"/>
    <b v="0"/>
    <n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x v="633"/>
    <n v="1463469062"/>
    <b v="0"/>
    <n v="25"/>
    <n v="49.8"/>
    <b v="0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x v="634"/>
    <n v="1422397029"/>
    <b v="0"/>
    <n v="1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x v="635"/>
    <n v="1426212762"/>
    <b v="0"/>
    <n v="1"/>
    <n v="2"/>
    <b v="0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x v="636"/>
    <n v="1430996150"/>
    <b v="0"/>
    <n v="1"/>
    <n v="4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x v="637"/>
    <n v="1485558318"/>
    <b v="0"/>
    <n v="0"/>
    <n v="0"/>
    <b v="0"/>
    <x v="2"/>
    <x v="7"/>
  </r>
  <r>
    <n v="638"/>
    <s v="W (Canceled)"/>
    <s v="O0"/>
    <n v="200000"/>
    <n v="18"/>
    <n v="0"/>
    <x v="1"/>
    <x v="12"/>
    <s v="EUR"/>
    <x v="638"/>
    <n v="1485267262"/>
    <b v="0"/>
    <n v="6"/>
    <n v="3"/>
    <b v="0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x v="639"/>
    <n v="1408024795"/>
    <b v="0"/>
    <n v="1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x v="640"/>
    <n v="1478685915"/>
    <b v="0"/>
    <n v="2"/>
    <n v="50.5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x v="641"/>
    <n v="1436881248"/>
    <b v="0"/>
    <n v="315"/>
    <n v="151.32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x v="642"/>
    <n v="1436888274"/>
    <b v="0"/>
    <n v="2174"/>
    <n v="134.36000000000001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x v="643"/>
    <n v="1428333875"/>
    <b v="0"/>
    <n v="152"/>
    <n v="174.03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x v="644"/>
    <n v="1410883139"/>
    <b v="0"/>
    <n v="1021"/>
    <n v="73.489999999999995"/>
    <b v="1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x v="645"/>
    <n v="1468370274"/>
    <b v="0"/>
    <n v="237"/>
    <n v="23.52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x v="646"/>
    <n v="1405196867"/>
    <b v="0"/>
    <n v="27"/>
    <n v="39.0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x v="647"/>
    <n v="1455647149"/>
    <b v="0"/>
    <n v="17"/>
    <n v="125.94"/>
    <b v="1"/>
    <x v="2"/>
    <x v="8"/>
  </r>
  <r>
    <n v="648"/>
    <s v="Audio Jacket"/>
    <s v="Get ready for the next product that you canâ€™t live without"/>
    <n v="35000"/>
    <n v="44388"/>
    <n v="127"/>
    <x v="0"/>
    <x v="0"/>
    <s v="USD"/>
    <x v="648"/>
    <n v="1410280708"/>
    <b v="0"/>
    <n v="27"/>
    <n v="1644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x v="649"/>
    <n v="1409090013"/>
    <b v="0"/>
    <n v="82"/>
    <n v="42.67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x v="650"/>
    <n v="1413766384"/>
    <b v="0"/>
    <n v="48"/>
    <n v="35.130000000000003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x v="651"/>
    <n v="1415838311"/>
    <b v="0"/>
    <n v="105"/>
    <n v="239.3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x v="652"/>
    <n v="1478018050"/>
    <b v="0"/>
    <n v="28"/>
    <n v="107.64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x v="653"/>
    <n v="1436885440"/>
    <b v="0"/>
    <n v="1107"/>
    <n v="95.83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x v="654"/>
    <n v="1433804313"/>
    <b v="0"/>
    <n v="1013"/>
    <n v="31.66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x v="655"/>
    <n v="1423609112"/>
    <b v="0"/>
    <n v="274"/>
    <n v="42.89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x v="656"/>
    <n v="1455736719"/>
    <b v="0"/>
    <n v="87"/>
    <n v="122.74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x v="657"/>
    <n v="1448309872"/>
    <b v="0"/>
    <n v="99"/>
    <n v="190.45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x v="658"/>
    <n v="1435117889"/>
    <b v="0"/>
    <n v="276"/>
    <n v="109.34"/>
    <b v="1"/>
    <x v="2"/>
    <x v="8"/>
  </r>
  <r>
    <n v="659"/>
    <s v="Lulu Watch Designs - Apple Watch"/>
    <s v="Sync up your lifestyle"/>
    <n v="3000"/>
    <n v="3017"/>
    <n v="101"/>
    <x v="0"/>
    <x v="0"/>
    <s v="USD"/>
    <x v="659"/>
    <n v="1437747295"/>
    <b v="0"/>
    <n v="21"/>
    <n v="143.66999999999999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x v="660"/>
    <n v="1412963279"/>
    <b v="0"/>
    <n v="18"/>
    <n v="84.94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x v="661"/>
    <n v="1474644559"/>
    <b v="0"/>
    <n v="9"/>
    <n v="10.56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x v="662"/>
    <n v="1418812247"/>
    <b v="0"/>
    <n v="4"/>
    <n v="39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x v="663"/>
    <n v="1434658456"/>
    <b v="0"/>
    <n v="7"/>
    <n v="100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x v="664"/>
    <n v="1426348775"/>
    <b v="0"/>
    <n v="29"/>
    <n v="31.17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x v="665"/>
    <n v="1479143061"/>
    <b v="0"/>
    <n v="12"/>
    <n v="155.33000000000001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x v="666"/>
    <n v="1405713498"/>
    <b v="0"/>
    <n v="4"/>
    <n v="2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x v="667"/>
    <n v="1474275463"/>
    <b v="0"/>
    <n v="28"/>
    <n v="178.93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x v="668"/>
    <n v="1427486222"/>
    <b v="0"/>
    <n v="25"/>
    <n v="27.36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x v="669"/>
    <n v="1465225258"/>
    <b v="0"/>
    <n v="28"/>
    <n v="1536.25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x v="670"/>
    <n v="1463418120"/>
    <b v="0"/>
    <n v="310"/>
    <n v="85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x v="671"/>
    <n v="1418315852"/>
    <b v="0"/>
    <n v="15"/>
    <n v="788.53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x v="672"/>
    <n v="1417410964"/>
    <b v="0"/>
    <n v="215"/>
    <n v="50.3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x v="673"/>
    <n v="1405714217"/>
    <b v="0"/>
    <n v="3"/>
    <n v="68.3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x v="674"/>
    <n v="1402627627"/>
    <b v="0"/>
    <n v="2"/>
    <n v="7.5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x v="675"/>
    <n v="1417558804"/>
    <b v="0"/>
    <n v="26"/>
    <n v="34.270000000000003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x v="676"/>
    <n v="1420741581"/>
    <b v="0"/>
    <n v="24"/>
    <n v="61.29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x v="677"/>
    <n v="1463218895"/>
    <b v="0"/>
    <n v="96"/>
    <n v="133.25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x v="678"/>
    <n v="1461229338"/>
    <b v="0"/>
    <n v="17"/>
    <n v="65.18000000000000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x v="679"/>
    <n v="1467736909"/>
    <b v="0"/>
    <n v="94"/>
    <n v="93.9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x v="680"/>
    <n v="1407931331"/>
    <b v="0"/>
    <n v="129"/>
    <n v="150.65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x v="681"/>
    <n v="1474917604"/>
    <b v="0"/>
    <n v="1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x v="682"/>
    <n v="1486923722"/>
    <b v="0"/>
    <n v="4"/>
    <n v="13.25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x v="683"/>
    <n v="1474493764"/>
    <b v="0"/>
    <n v="3"/>
    <n v="99.33"/>
    <b v="0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x v="684"/>
    <n v="1403176891"/>
    <b v="0"/>
    <n v="135"/>
    <n v="177.39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x v="685"/>
    <n v="1417207672"/>
    <b v="0"/>
    <n v="10"/>
    <n v="55.3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x v="686"/>
    <n v="1436026170"/>
    <b v="0"/>
    <n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x v="687"/>
    <n v="1481133653"/>
    <b v="0"/>
    <n v="6"/>
    <n v="591.6699999999999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x v="688"/>
    <n v="1442284253"/>
    <b v="0"/>
    <n v="36"/>
    <n v="405.5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x v="689"/>
    <n v="1478016097"/>
    <b v="0"/>
    <n v="336"/>
    <n v="343.15"/>
    <b v="0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x v="690"/>
    <n v="1469718841"/>
    <b v="0"/>
    <n v="34"/>
    <n v="72.59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x v="691"/>
    <n v="1433292046"/>
    <b v="0"/>
    <n v="10"/>
    <n v="26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x v="692"/>
    <n v="1479805263"/>
    <b v="0"/>
    <n v="201"/>
    <n v="6.5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x v="693"/>
    <n v="1427829827"/>
    <b v="0"/>
    <n v="296"/>
    <n v="119.39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x v="694"/>
    <n v="1483372559"/>
    <b v="0"/>
    <n v="7"/>
    <n v="84.29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x v="695"/>
    <n v="1412166620"/>
    <b v="0"/>
    <n v="7"/>
    <n v="90.86"/>
    <b v="0"/>
    <x v="2"/>
    <x v="8"/>
  </r>
  <r>
    <n v="696"/>
    <s v="trustee"/>
    <s v="Show your fidelity by wearing the Trustee rings! Show where you are (at)!"/>
    <n v="175000"/>
    <n v="1"/>
    <n v="0"/>
    <x v="2"/>
    <x v="9"/>
    <s v="EUR"/>
    <x v="696"/>
    <n v="1403734502"/>
    <b v="0"/>
    <n v="1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x v="697"/>
    <n v="1453206789"/>
    <b v="0"/>
    <n v="114"/>
    <n v="20.3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x v="698"/>
    <n v="1408141245"/>
    <b v="0"/>
    <n v="29"/>
    <n v="530.69000000000005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x v="699"/>
    <n v="1381923548"/>
    <b v="0"/>
    <n v="890"/>
    <n v="120.39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x v="700"/>
    <n v="1481473881"/>
    <b v="0"/>
    <n v="31"/>
    <n v="13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x v="701"/>
    <n v="1403538880"/>
    <b v="0"/>
    <n v="21"/>
    <n v="291.33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x v="702"/>
    <n v="1477416387"/>
    <b v="0"/>
    <n v="37"/>
    <n v="124.92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x v="703"/>
    <n v="1481150949"/>
    <b v="0"/>
    <n v="7"/>
    <n v="119.5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x v="704"/>
    <n v="1482381468"/>
    <b v="0"/>
    <n v="4"/>
    <n v="120.25"/>
    <b v="0"/>
    <x v="2"/>
    <x v="8"/>
  </r>
  <r>
    <n v="705"/>
    <s v="SomnoScope"/>
    <s v="The closest thing ever to the Holy Grail of wearables technology"/>
    <n v="100000"/>
    <n v="977"/>
    <n v="1"/>
    <x v="2"/>
    <x v="9"/>
    <s v="EUR"/>
    <x v="705"/>
    <n v="1482407278"/>
    <b v="0"/>
    <n v="5"/>
    <n v="195.4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x v="706"/>
    <n v="1478130783"/>
    <b v="0"/>
    <n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x v="707"/>
    <n v="1479830127"/>
    <b v="0"/>
    <n v="456"/>
    <n v="117.7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x v="708"/>
    <n v="1405432600"/>
    <b v="0"/>
    <n v="369"/>
    <n v="23.95"/>
    <b v="0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x v="709"/>
    <n v="1415149159"/>
    <b v="0"/>
    <n v="2"/>
    <n v="30.5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x v="710"/>
    <n v="1405640302"/>
    <b v="0"/>
    <n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x v="711"/>
    <n v="1478257268"/>
    <b v="0"/>
    <n v="338"/>
    <n v="99.97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x v="712"/>
    <n v="1452874832"/>
    <b v="0"/>
    <n v="4"/>
    <n v="26.25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x v="713"/>
    <n v="1462538532"/>
    <b v="0"/>
    <n v="1"/>
    <n v="199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x v="714"/>
    <n v="1483124082"/>
    <b v="0"/>
    <n v="28"/>
    <n v="80.319999999999993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x v="715"/>
    <n v="1443233440"/>
    <b v="0"/>
    <n v="12"/>
    <n v="115.75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x v="716"/>
    <n v="1414511307"/>
    <b v="0"/>
    <n v="16"/>
    <n v="44.69"/>
    <b v="0"/>
    <x v="2"/>
    <x v="8"/>
  </r>
  <r>
    <n v="717"/>
    <s v="cool air belt"/>
    <s v="Cool air flowing under clothing keeps you cool."/>
    <n v="100000"/>
    <n v="305"/>
    <n v="0"/>
    <x v="2"/>
    <x v="0"/>
    <s v="USD"/>
    <x v="717"/>
    <n v="1407357002"/>
    <b v="0"/>
    <n v="4"/>
    <n v="76.25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x v="718"/>
    <n v="1484684247"/>
    <b v="0"/>
    <n v="4"/>
    <n v="22.5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x v="719"/>
    <n v="1454979476"/>
    <b v="0"/>
    <n v="10"/>
    <n v="19.399999999999999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x v="720"/>
    <n v="1325432091"/>
    <b v="0"/>
    <n v="41"/>
    <n v="66.709999999999994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x v="721"/>
    <n v="1403012607"/>
    <b v="0"/>
    <n v="119"/>
    <n v="84.14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x v="722"/>
    <n v="1331320778"/>
    <b v="0"/>
    <n v="153"/>
    <n v="215.73"/>
    <b v="1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x v="723"/>
    <n v="1435606549"/>
    <b v="0"/>
    <n v="100"/>
    <n v="54.69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x v="724"/>
    <n v="1306855163"/>
    <b v="0"/>
    <n v="143"/>
    <n v="51.6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x v="725"/>
    <n v="1447426912"/>
    <b v="0"/>
    <n v="140"/>
    <n v="143.36000000000001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x v="726"/>
    <n v="1363136487"/>
    <b v="0"/>
    <n v="35"/>
    <n v="72.430000000000007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x v="727"/>
    <n v="1354580949"/>
    <b v="0"/>
    <n v="149"/>
    <n v="36.53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x v="728"/>
    <n v="1310069157"/>
    <b v="0"/>
    <n v="130"/>
    <n v="60.9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x v="729"/>
    <n v="1342844861"/>
    <b v="0"/>
    <n v="120"/>
    <n v="43.55"/>
    <b v="1"/>
    <x v="3"/>
    <x v="9"/>
  </r>
  <r>
    <n v="730"/>
    <s v="Encyclopedia of Surfing"/>
    <s v="A Massive but Cheerful Online Digital Archive of Surfing"/>
    <n v="20000"/>
    <n v="26438"/>
    <n v="132"/>
    <x v="0"/>
    <x v="0"/>
    <s v="USD"/>
    <x v="730"/>
    <n v="1320688391"/>
    <b v="0"/>
    <n v="265"/>
    <n v="99.77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x v="731"/>
    <n v="1322852747"/>
    <b v="0"/>
    <n v="71"/>
    <n v="88.73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x v="732"/>
    <n v="1375265461"/>
    <b v="0"/>
    <n v="13"/>
    <n v="4.92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x v="733"/>
    <n v="1384941892"/>
    <b v="0"/>
    <n v="169"/>
    <n v="17.82"/>
    <b v="1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x v="734"/>
    <n v="1428465420"/>
    <b v="0"/>
    <n v="57"/>
    <n v="187.19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x v="735"/>
    <n v="1414975346"/>
    <b v="0"/>
    <n v="229"/>
    <n v="234.81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x v="736"/>
    <n v="1383327440"/>
    <b v="0"/>
    <n v="108"/>
    <n v="105.05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x v="737"/>
    <n v="1390890987"/>
    <b v="0"/>
    <n v="108"/>
    <n v="56.67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x v="738"/>
    <n v="1414765794"/>
    <b v="0"/>
    <n v="41"/>
    <n v="39.049999999999997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x v="739"/>
    <n v="1404907429"/>
    <b v="0"/>
    <n v="139"/>
    <n v="68.349999999999994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x v="740"/>
    <n v="1433647882"/>
    <b v="0"/>
    <n v="19"/>
    <n v="169.58"/>
    <b v="1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x v="741"/>
    <n v="1367940806"/>
    <b v="0"/>
    <n v="94"/>
    <n v="141.41999999999999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x v="742"/>
    <n v="1392847312"/>
    <b v="0"/>
    <n v="23"/>
    <n v="67.39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x v="743"/>
    <n v="1332435685"/>
    <b v="0"/>
    <n v="15"/>
    <n v="54.27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x v="744"/>
    <n v="1352847503"/>
    <b v="0"/>
    <n v="62"/>
    <n v="82.5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x v="745"/>
    <n v="1364996645"/>
    <b v="0"/>
    <n v="74"/>
    <n v="53.73"/>
    <b v="1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x v="746"/>
    <n v="1346806909"/>
    <b v="0"/>
    <n v="97"/>
    <n v="34.21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x v="747"/>
    <n v="1418649019"/>
    <b v="0"/>
    <n v="55"/>
    <n v="127.33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x v="748"/>
    <n v="1405109966"/>
    <b v="0"/>
    <n v="44"/>
    <n v="45.57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x v="749"/>
    <n v="1483050930"/>
    <b v="0"/>
    <n v="110"/>
    <n v="95.96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x v="750"/>
    <n v="1359147872"/>
    <b v="0"/>
    <n v="59"/>
    <n v="77.27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x v="751"/>
    <n v="1308496075"/>
    <b v="0"/>
    <n v="62"/>
    <n v="57.34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x v="752"/>
    <n v="1474884417"/>
    <b v="0"/>
    <n v="105"/>
    <n v="53.19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x v="753"/>
    <n v="1421330991"/>
    <b v="0"/>
    <n v="26"/>
    <n v="492.31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x v="754"/>
    <n v="1354816721"/>
    <b v="0"/>
    <n v="49"/>
    <n v="42.35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x v="755"/>
    <n v="1366381877"/>
    <b v="0"/>
    <n v="68"/>
    <n v="37.47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x v="756"/>
    <n v="1297880659"/>
    <b v="0"/>
    <n v="22"/>
    <n v="37.450000000000003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x v="757"/>
    <n v="1353547114"/>
    <b v="0"/>
    <n v="18"/>
    <n v="33.06"/>
    <b v="1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x v="758"/>
    <n v="1283976268"/>
    <b v="0"/>
    <n v="19"/>
    <n v="134.21"/>
    <b v="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x v="759"/>
    <n v="1401436539"/>
    <b v="0"/>
    <n v="99"/>
    <n v="51.47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x v="760"/>
    <n v="1477592413"/>
    <b v="0"/>
    <n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x v="761"/>
    <n v="1388772126"/>
    <b v="0"/>
    <n v="6"/>
    <n v="39.17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x v="762"/>
    <n v="1479328570"/>
    <b v="0"/>
    <n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x v="763"/>
    <n v="1373971408"/>
    <b v="0"/>
    <n v="1"/>
    <n v="5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x v="764"/>
    <n v="1439266161"/>
    <b v="0"/>
    <n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x v="765"/>
    <n v="1411131684"/>
    <b v="0"/>
    <n v="44"/>
    <n v="57.3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x v="766"/>
    <n v="1421520483"/>
    <b v="0"/>
    <n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x v="767"/>
    <n v="1429586810"/>
    <b v="0"/>
    <n v="3"/>
    <n v="59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x v="768"/>
    <n v="1384577890"/>
    <b v="0"/>
    <n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x v="769"/>
    <n v="1385510094"/>
    <b v="0"/>
    <n v="52"/>
    <n v="31.85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x v="770"/>
    <n v="1358294369"/>
    <b v="0"/>
    <n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x v="771"/>
    <n v="1449863202"/>
    <b v="0"/>
    <n v="1"/>
    <n v="10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x v="772"/>
    <n v="1252718519"/>
    <b v="0"/>
    <n v="1"/>
    <n v="50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x v="773"/>
    <n v="1428341985"/>
    <b v="0"/>
    <n v="2"/>
    <n v="16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x v="774"/>
    <n v="1390589018"/>
    <b v="0"/>
    <n v="9"/>
    <n v="3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x v="775"/>
    <n v="1321406795"/>
    <b v="0"/>
    <n v="5"/>
    <n v="34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x v="776"/>
    <n v="1441297645"/>
    <b v="0"/>
    <n v="57"/>
    <n v="63.12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x v="777"/>
    <n v="1372721577"/>
    <b v="0"/>
    <n v="3"/>
    <n v="7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x v="778"/>
    <n v="1396284680"/>
    <b v="0"/>
    <n v="1"/>
    <n v="2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x v="779"/>
    <n v="1284567905"/>
    <b v="0"/>
    <n v="6"/>
    <n v="66.67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x v="780"/>
    <n v="1301847025"/>
    <b v="0"/>
    <n v="27"/>
    <n v="38.520000000000003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x v="781"/>
    <n v="1368057674"/>
    <b v="0"/>
    <n v="25"/>
    <n v="42.61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x v="782"/>
    <n v="1343326302"/>
    <b v="0"/>
    <n v="14"/>
    <n v="50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x v="783"/>
    <n v="1332182049"/>
    <b v="0"/>
    <n v="35"/>
    <n v="63.49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x v="784"/>
    <n v="1391571319"/>
    <b v="0"/>
    <n v="10"/>
    <n v="102.5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x v="785"/>
    <n v="1359468915"/>
    <b v="0"/>
    <n v="29"/>
    <n v="31.14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x v="786"/>
    <n v="1331774434"/>
    <b v="0"/>
    <n v="44"/>
    <n v="162.27000000000001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x v="787"/>
    <n v="1380726226"/>
    <b v="0"/>
    <n v="17"/>
    <n v="80.59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x v="788"/>
    <n v="1338336588"/>
    <b v="0"/>
    <n v="34"/>
    <n v="59.85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x v="789"/>
    <n v="1357187280"/>
    <b v="0"/>
    <n v="14"/>
    <n v="132.86000000000001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x v="790"/>
    <n v="1357088939"/>
    <b v="0"/>
    <n v="156"/>
    <n v="92.55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x v="791"/>
    <n v="1381430646"/>
    <b v="0"/>
    <n v="128"/>
    <n v="60.86"/>
    <b v="1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x v="792"/>
    <n v="1381265883"/>
    <b v="0"/>
    <n v="60"/>
    <n v="41.85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x v="793"/>
    <n v="1371491244"/>
    <b v="0"/>
    <n v="32"/>
    <n v="88.33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x v="794"/>
    <n v="1310438737"/>
    <b v="0"/>
    <n v="53"/>
    <n v="158.96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x v="795"/>
    <n v="1330094566"/>
    <b v="0"/>
    <n v="184"/>
    <n v="85.05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x v="796"/>
    <n v="1376687485"/>
    <b v="0"/>
    <n v="90"/>
    <n v="112.61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x v="797"/>
    <n v="1332978688"/>
    <b v="0"/>
    <n v="71"/>
    <n v="45.44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x v="798"/>
    <n v="1409494187"/>
    <b v="0"/>
    <n v="87"/>
    <n v="46.22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x v="799"/>
    <n v="1332950446"/>
    <b v="0"/>
    <n v="28"/>
    <n v="178.61"/>
    <b v="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x v="800"/>
    <n v="1407839054"/>
    <b v="0"/>
    <n v="56"/>
    <n v="40.75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x v="801"/>
    <n v="1306955120"/>
    <b v="0"/>
    <n v="51"/>
    <n v="43.73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x v="802"/>
    <n v="1343867524"/>
    <b v="0"/>
    <n v="75"/>
    <n v="81.069999999999993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x v="803"/>
    <n v="1304376478"/>
    <b v="0"/>
    <n v="38"/>
    <n v="74.61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x v="804"/>
    <n v="1309919526"/>
    <b v="0"/>
    <n v="18"/>
    <n v="305.56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x v="805"/>
    <n v="1306525512"/>
    <b v="0"/>
    <n v="54"/>
    <n v="58.33"/>
    <b v="1"/>
    <x v="4"/>
    <x v="11"/>
  </r>
  <r>
    <n v="806"/>
    <s v="Golden Animals NEW Album!"/>
    <s v="Help Golden Animals finish their NEW Album!"/>
    <n v="8000"/>
    <n v="8355"/>
    <n v="104"/>
    <x v="0"/>
    <x v="0"/>
    <s v="USD"/>
    <x v="806"/>
    <n v="1312821339"/>
    <b v="0"/>
    <n v="71"/>
    <n v="117.68"/>
    <b v="1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x v="807"/>
    <n v="1485270311"/>
    <b v="0"/>
    <n v="57"/>
    <n v="73.7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x v="808"/>
    <n v="1416363886"/>
    <b v="0"/>
    <n v="43"/>
    <n v="104.65"/>
    <b v="1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x v="809"/>
    <n v="1387569630"/>
    <b v="0"/>
    <n v="52"/>
    <n v="79.83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x v="810"/>
    <n v="1343870462"/>
    <b v="0"/>
    <n v="27"/>
    <n v="58.33"/>
    <b v="1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x v="811"/>
    <n v="1371569202"/>
    <b v="0"/>
    <n v="12"/>
    <n v="86.67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x v="812"/>
    <n v="1357604752"/>
    <b v="0"/>
    <n v="33"/>
    <n v="27.61"/>
    <b v="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x v="813"/>
    <n v="1340233365"/>
    <b v="0"/>
    <n v="96"/>
    <n v="25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x v="814"/>
    <n v="1305568201"/>
    <b v="0"/>
    <n v="28"/>
    <n v="45.46"/>
    <b v="1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x v="815"/>
    <n v="1412287303"/>
    <b v="0"/>
    <n v="43"/>
    <n v="99.5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x v="816"/>
    <n v="1362776043"/>
    <b v="0"/>
    <n v="205"/>
    <n v="39.31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x v="817"/>
    <n v="1326810211"/>
    <b v="0"/>
    <n v="23"/>
    <n v="89.42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x v="818"/>
    <n v="1343682681"/>
    <b v="0"/>
    <n v="19"/>
    <n v="28.68"/>
    <b v="1"/>
    <x v="4"/>
    <x v="11"/>
  </r>
  <r>
    <n v="819"/>
    <s v="Winter Tour"/>
    <s v="We are touring the Southeast in support of our new EP"/>
    <n v="400"/>
    <n v="435"/>
    <n v="109"/>
    <x v="0"/>
    <x v="0"/>
    <s v="USD"/>
    <x v="819"/>
    <n v="1386806254"/>
    <b v="0"/>
    <n v="14"/>
    <n v="31.07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x v="820"/>
    <n v="1399666342"/>
    <b v="0"/>
    <n v="38"/>
    <n v="70.55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x v="821"/>
    <n v="1427753265"/>
    <b v="0"/>
    <n v="78"/>
    <n v="224.13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x v="822"/>
    <n v="1346885050"/>
    <b v="0"/>
    <n v="69"/>
    <n v="51.81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x v="823"/>
    <n v="1424474452"/>
    <b v="0"/>
    <n v="33"/>
    <n v="43.52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x v="824"/>
    <n v="1268459318"/>
    <b v="0"/>
    <n v="54"/>
    <n v="39.82"/>
    <b v="1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x v="825"/>
    <n v="1349335284"/>
    <b v="0"/>
    <n v="99"/>
    <n v="126.81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x v="826"/>
    <n v="1330908930"/>
    <b v="0"/>
    <n v="49"/>
    <n v="113.88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x v="827"/>
    <n v="1326972107"/>
    <b v="0"/>
    <n v="11"/>
    <n v="28.18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x v="828"/>
    <n v="1339549982"/>
    <b v="0"/>
    <n v="38"/>
    <n v="36.61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x v="829"/>
    <n v="1463253240"/>
    <b v="0"/>
    <n v="16"/>
    <n v="32.5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x v="830"/>
    <n v="1361363825"/>
    <b v="0"/>
    <n v="32"/>
    <n v="60.66"/>
    <b v="1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x v="831"/>
    <n v="1332948694"/>
    <b v="0"/>
    <n v="20"/>
    <n v="175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x v="832"/>
    <n v="1321978335"/>
    <b v="0"/>
    <n v="154"/>
    <n v="97.99"/>
    <b v="1"/>
    <x v="4"/>
    <x v="11"/>
  </r>
  <r>
    <n v="833"/>
    <s v="Ragman Rolls"/>
    <s v="This is an American rock album."/>
    <n v="6000"/>
    <n v="6100"/>
    <n v="102"/>
    <x v="0"/>
    <x v="0"/>
    <s v="USD"/>
    <x v="833"/>
    <n v="1395349475"/>
    <b v="0"/>
    <n v="41"/>
    <n v="148.78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x v="834"/>
    <n v="1369770292"/>
    <b v="0"/>
    <n v="75"/>
    <n v="96.08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x v="835"/>
    <n v="1333709958"/>
    <b v="0"/>
    <n v="40"/>
    <n v="58.63"/>
    <b v="1"/>
    <x v="4"/>
    <x v="11"/>
  </r>
  <r>
    <n v="836"/>
    <s v="DESMADRE Full Album + Press Kit"/>
    <s v="An album you can bring home to mom."/>
    <n v="5000"/>
    <n v="5046.5200000000004"/>
    <n v="101"/>
    <x v="0"/>
    <x v="0"/>
    <s v="USD"/>
    <x v="836"/>
    <n v="1378516918"/>
    <b v="0"/>
    <n v="46"/>
    <n v="109.71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x v="837"/>
    <n v="1396396662"/>
    <b v="0"/>
    <n v="62"/>
    <n v="49.11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x v="838"/>
    <n v="1324243985"/>
    <b v="0"/>
    <n v="61"/>
    <n v="47.67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x v="839"/>
    <n v="1345745956"/>
    <b v="0"/>
    <n v="96"/>
    <n v="60.74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x v="840"/>
    <n v="1472102787"/>
    <b v="0"/>
    <n v="190"/>
    <n v="63.38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x v="841"/>
    <n v="1413058063"/>
    <b v="1"/>
    <n v="94"/>
    <n v="53.89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x v="842"/>
    <n v="1378735983"/>
    <b v="1"/>
    <n v="39"/>
    <n v="66.87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x v="843"/>
    <n v="1479708680"/>
    <b v="0"/>
    <n v="127"/>
    <n v="63.1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x v="844"/>
    <n v="1411489552"/>
    <b v="1"/>
    <n v="159"/>
    <n v="36.630000000000003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x v="845"/>
    <n v="1469595396"/>
    <b v="0"/>
    <n v="177"/>
    <n v="34.01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x v="846"/>
    <n v="1393233855"/>
    <b v="0"/>
    <n v="47"/>
    <n v="28.55"/>
    <b v="1"/>
    <x v="4"/>
    <x v="12"/>
  </r>
  <r>
    <n v="847"/>
    <s v="CENTROPYMUSIC"/>
    <s v="MUSIC WITH MEANING!  MUSIC THAT MATTERS!!!"/>
    <n v="10"/>
    <n v="10"/>
    <n v="100"/>
    <x v="0"/>
    <x v="0"/>
    <s v="USD"/>
    <x v="847"/>
    <n v="1433963376"/>
    <b v="0"/>
    <n v="1"/>
    <n v="10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x v="848"/>
    <n v="1426446033"/>
    <b v="0"/>
    <n v="16"/>
    <n v="18.75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x v="849"/>
    <n v="1424057664"/>
    <b v="0"/>
    <n v="115"/>
    <n v="41.7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x v="850"/>
    <n v="1458762717"/>
    <b v="0"/>
    <n v="133"/>
    <n v="46.67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x v="851"/>
    <n v="1464815253"/>
    <b v="0"/>
    <n v="70"/>
    <n v="37.270000000000003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x v="852"/>
    <n v="1476386395"/>
    <b v="0"/>
    <n v="62"/>
    <n v="59.26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x v="853"/>
    <n v="1421524709"/>
    <b v="0"/>
    <n v="10"/>
    <n v="3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x v="854"/>
    <n v="1480309546"/>
    <b v="0"/>
    <n v="499"/>
    <n v="65.86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x v="855"/>
    <n v="1466737217"/>
    <b v="0"/>
    <n v="47"/>
    <n v="31.91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x v="856"/>
    <n v="1472282956"/>
    <b v="0"/>
    <n v="28"/>
    <n v="19.46"/>
    <b v="1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x v="857"/>
    <n v="1444831031"/>
    <b v="0"/>
    <n v="24"/>
    <n v="50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x v="858"/>
    <n v="1426528418"/>
    <b v="0"/>
    <n v="76"/>
    <n v="22.74"/>
    <b v="1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x v="859"/>
    <n v="1430768468"/>
    <b v="0"/>
    <n v="98"/>
    <n v="42.72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x v="860"/>
    <n v="1382528113"/>
    <b v="0"/>
    <n v="48"/>
    <n v="52.92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x v="861"/>
    <n v="1471475404"/>
    <b v="0"/>
    <n v="2"/>
    <n v="50.5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x v="862"/>
    <n v="1381583948"/>
    <b v="0"/>
    <n v="4"/>
    <n v="42.5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x v="863"/>
    <n v="1326422966"/>
    <b v="0"/>
    <n v="5"/>
    <n v="18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x v="864"/>
    <n v="1379990038"/>
    <b v="0"/>
    <n v="79"/>
    <n v="34.18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x v="865"/>
    <n v="1353177197"/>
    <b v="0"/>
    <n v="2"/>
    <n v="22.5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x v="866"/>
    <n v="1421853518"/>
    <b v="0"/>
    <n v="11"/>
    <n v="58.18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x v="867"/>
    <n v="1254450706"/>
    <b v="0"/>
    <n v="11"/>
    <n v="109.18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x v="868"/>
    <n v="1386463198"/>
    <b v="0"/>
    <n v="1"/>
    <n v="50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x v="869"/>
    <n v="1362860257"/>
    <b v="0"/>
    <n v="3"/>
    <n v="346.67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x v="870"/>
    <n v="1375403523"/>
    <b v="0"/>
    <n v="5"/>
    <n v="12.4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x v="871"/>
    <n v="1383139695"/>
    <b v="0"/>
    <n v="12"/>
    <n v="27.08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x v="872"/>
    <n v="1295898527"/>
    <b v="0"/>
    <n v="2"/>
    <n v="32.5"/>
    <b v="0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x v="873"/>
    <n v="1349150440"/>
    <b v="0"/>
    <n v="5"/>
    <n v="9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x v="874"/>
    <n v="1365084034"/>
    <b v="0"/>
    <n v="21"/>
    <n v="34.76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x v="875"/>
    <n v="1441128131"/>
    <b v="0"/>
    <n v="0"/>
    <n v="0"/>
    <b v="0"/>
    <x v="4"/>
    <x v="13"/>
  </r>
  <r>
    <n v="876"/>
    <s v="Sound Of Dobells"/>
    <s v="What was the greatest record shop ever?  DOBELLS!"/>
    <n v="3152"/>
    <n v="1286"/>
    <n v="41"/>
    <x v="2"/>
    <x v="1"/>
    <s v="GBP"/>
    <x v="876"/>
    <n v="1357127727"/>
    <b v="0"/>
    <n v="45"/>
    <n v="28.58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x v="877"/>
    <n v="1384887360"/>
    <b v="0"/>
    <n v="29"/>
    <n v="46.5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x v="878"/>
    <n v="1290490524"/>
    <b v="0"/>
    <n v="2"/>
    <n v="32.5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x v="879"/>
    <n v="1336506905"/>
    <b v="0"/>
    <n v="30"/>
    <n v="21.47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x v="880"/>
    <n v="1348731738"/>
    <b v="0"/>
    <n v="8"/>
    <n v="14.13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x v="881"/>
    <n v="1322632886"/>
    <b v="0"/>
    <n v="1"/>
    <n v="30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x v="882"/>
    <n v="1312490350"/>
    <b v="0"/>
    <n v="14"/>
    <n v="21.57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x v="883"/>
    <n v="1451773635"/>
    <b v="0"/>
    <n v="24"/>
    <n v="83.38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x v="884"/>
    <n v="1331666146"/>
    <b v="0"/>
    <n v="2"/>
    <n v="10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x v="885"/>
    <n v="1481322911"/>
    <b v="0"/>
    <n v="21"/>
    <n v="35.7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x v="886"/>
    <n v="1471812813"/>
    <b v="0"/>
    <n v="7"/>
    <n v="29.29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x v="887"/>
    <n v="1335567655"/>
    <b v="0"/>
    <n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x v="888"/>
    <n v="1311789885"/>
    <b v="0"/>
    <n v="4"/>
    <n v="18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x v="889"/>
    <n v="1409942943"/>
    <b v="0"/>
    <n v="32"/>
    <n v="73.760000000000005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x v="890"/>
    <n v="1382460379"/>
    <b v="0"/>
    <n v="4"/>
    <n v="31.25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x v="891"/>
    <n v="1405989930"/>
    <b v="0"/>
    <n v="9"/>
    <n v="28.8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x v="892"/>
    <n v="1273121283"/>
    <b v="0"/>
    <n v="17"/>
    <n v="143.82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x v="893"/>
    <n v="1425331963"/>
    <b v="0"/>
    <n v="5"/>
    <n v="40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x v="894"/>
    <n v="1462577610"/>
    <b v="0"/>
    <n v="53"/>
    <n v="147.81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x v="895"/>
    <n v="1284087829"/>
    <b v="0"/>
    <n v="7"/>
    <n v="27.86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x v="896"/>
    <n v="1438549026"/>
    <b v="0"/>
    <n v="72"/>
    <n v="44.44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x v="897"/>
    <n v="1351528308"/>
    <b v="0"/>
    <n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x v="898"/>
    <n v="1322763110"/>
    <b v="0"/>
    <n v="2"/>
    <n v="35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x v="899"/>
    <n v="1302661362"/>
    <b v="0"/>
    <n v="8"/>
    <n v="35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x v="900"/>
    <n v="1456777402"/>
    <b v="0"/>
    <n v="2"/>
    <n v="10.5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x v="901"/>
    <n v="1272050914"/>
    <b v="0"/>
    <n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x v="902"/>
    <n v="1404947422"/>
    <b v="0"/>
    <n v="3"/>
    <n v="30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x v="903"/>
    <n v="1346180780"/>
    <b v="0"/>
    <n v="4"/>
    <n v="40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x v="904"/>
    <n v="1449194137"/>
    <b v="0"/>
    <n v="3"/>
    <n v="50.3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x v="905"/>
    <n v="1290663926"/>
    <b v="0"/>
    <n v="6"/>
    <n v="32.67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x v="906"/>
    <n v="1392093190"/>
    <b v="0"/>
    <n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x v="907"/>
    <n v="1313123823"/>
    <b v="0"/>
    <n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x v="908"/>
    <n v="1276283655"/>
    <b v="0"/>
    <n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x v="909"/>
    <n v="1340296440"/>
    <b v="0"/>
    <n v="8"/>
    <n v="65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x v="910"/>
    <n v="1483362319"/>
    <b v="0"/>
    <n v="5"/>
    <n v="24.6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x v="911"/>
    <n v="1388707645"/>
    <b v="0"/>
    <n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x v="912"/>
    <n v="1350009447"/>
    <b v="0"/>
    <n v="2"/>
    <n v="15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x v="913"/>
    <n v="1333596019"/>
    <b v="0"/>
    <n v="24"/>
    <n v="82.58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x v="914"/>
    <n v="1343326747"/>
    <b v="0"/>
    <n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x v="915"/>
    <n v="1327853914"/>
    <b v="0"/>
    <n v="9"/>
    <n v="41.67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x v="916"/>
    <n v="1284409734"/>
    <b v="0"/>
    <n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x v="917"/>
    <n v="1402612730"/>
    <b v="0"/>
    <n v="1"/>
    <n v="30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x v="918"/>
    <n v="1414879161"/>
    <b v="0"/>
    <n v="10"/>
    <n v="19.600000000000001"/>
    <b v="0"/>
    <x v="4"/>
    <x v="13"/>
  </r>
  <r>
    <n v="919"/>
    <s v="Jazz CD:  Out of The Blue"/>
    <s v="Cool jazz with a New Orleans flavor."/>
    <n v="20000"/>
    <n v="100"/>
    <n v="1"/>
    <x v="2"/>
    <x v="0"/>
    <s v="USD"/>
    <x v="919"/>
    <n v="1352906645"/>
    <b v="0"/>
    <n v="1"/>
    <n v="100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x v="920"/>
    <n v="1381853222"/>
    <b v="0"/>
    <n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x v="921"/>
    <n v="1320033976"/>
    <b v="0"/>
    <n v="20"/>
    <n v="231.75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x v="922"/>
    <n v="1409143393"/>
    <b v="0"/>
    <n v="30"/>
    <n v="189.33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x v="923"/>
    <n v="1414018923"/>
    <b v="0"/>
    <n v="6"/>
    <n v="55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x v="924"/>
    <n v="1358203069"/>
    <b v="0"/>
    <n v="15"/>
    <n v="21.8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x v="925"/>
    <n v="1382994511"/>
    <b v="0"/>
    <n v="5"/>
    <n v="32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x v="926"/>
    <n v="1276043330"/>
    <b v="0"/>
    <n v="0"/>
    <n v="0"/>
    <b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x v="927"/>
    <n v="1334432695"/>
    <b v="0"/>
    <n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x v="928"/>
    <n v="1348864913"/>
    <b v="0"/>
    <n v="28"/>
    <n v="56.25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x v="929"/>
    <n v="1331358169"/>
    <b v="0"/>
    <n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x v="930"/>
    <n v="1273874306"/>
    <b v="0"/>
    <n v="5"/>
    <n v="69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x v="931"/>
    <n v="1392021502"/>
    <b v="0"/>
    <n v="7"/>
    <n v="18.71"/>
    <b v="0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x v="932"/>
    <n v="1360106145"/>
    <b v="0"/>
    <n v="30"/>
    <n v="46.03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x v="933"/>
    <n v="1394683409"/>
    <b v="0"/>
    <n v="2"/>
    <n v="60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x v="934"/>
    <n v="1396633284"/>
    <b v="0"/>
    <n v="30"/>
    <n v="50.67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x v="935"/>
    <n v="1451462429"/>
    <b v="0"/>
    <n v="2"/>
    <n v="25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x v="936"/>
    <n v="1323131689"/>
    <b v="0"/>
    <n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x v="937"/>
    <n v="1380913757"/>
    <b v="0"/>
    <n v="2"/>
    <n v="20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x v="938"/>
    <n v="1343993448"/>
    <b v="0"/>
    <n v="1"/>
    <n v="25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x v="939"/>
    <n v="1369246738"/>
    <b v="0"/>
    <n v="2"/>
    <n v="20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x v="940"/>
    <n v="1435363926"/>
    <b v="0"/>
    <n v="14"/>
    <n v="110.29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x v="941"/>
    <n v="1484101145"/>
    <b v="0"/>
    <n v="31"/>
    <n v="37.450000000000003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x v="942"/>
    <n v="1452716060"/>
    <b v="0"/>
    <n v="16"/>
    <n v="41.75"/>
    <b v="0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x v="943"/>
    <n v="1477843305"/>
    <b v="0"/>
    <n v="12"/>
    <n v="24.08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x v="944"/>
    <n v="1458050450"/>
    <b v="0"/>
    <n v="96"/>
    <n v="69.41"/>
    <b v="0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x v="945"/>
    <n v="1482958626"/>
    <b v="0"/>
    <n v="16"/>
    <n v="155.25"/>
    <b v="0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x v="946"/>
    <n v="1470852048"/>
    <b v="0"/>
    <n v="5"/>
    <n v="57.2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x v="947"/>
    <n v="1462128306"/>
    <b v="0"/>
    <n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x v="948"/>
    <n v="1455220364"/>
    <b v="0"/>
    <n v="8"/>
    <n v="60"/>
    <b v="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x v="949"/>
    <n v="1450832576"/>
    <b v="0"/>
    <n v="7"/>
    <n v="39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x v="950"/>
    <n v="1450461661"/>
    <b v="0"/>
    <n v="24"/>
    <n v="58.42"/>
    <b v="0"/>
    <x v="2"/>
    <x v="8"/>
  </r>
  <r>
    <n v="951"/>
    <s v="Smart Harness"/>
    <s v="Revolutionizing the way we walk our dogs!"/>
    <n v="50000"/>
    <n v="19195"/>
    <n v="38"/>
    <x v="2"/>
    <x v="0"/>
    <s v="USD"/>
    <x v="951"/>
    <n v="1461166872"/>
    <b v="0"/>
    <n v="121"/>
    <n v="158.63999999999999"/>
    <b v="0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x v="952"/>
    <n v="1476888212"/>
    <b v="0"/>
    <n v="196"/>
    <n v="99.8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x v="953"/>
    <n v="1419566199"/>
    <b v="0"/>
    <n v="5"/>
    <n v="25.2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x v="954"/>
    <n v="1436472039"/>
    <b v="0"/>
    <n v="73"/>
    <n v="89.19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x v="955"/>
    <n v="1470294300"/>
    <b v="0"/>
    <n v="93"/>
    <n v="182.62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x v="956"/>
    <n v="1424901359"/>
    <b v="0"/>
    <n v="17"/>
    <n v="50.65"/>
    <b v="0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x v="957"/>
    <n v="1476710133"/>
    <b v="0"/>
    <n v="7"/>
    <n v="33.29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x v="958"/>
    <n v="1426792563"/>
    <b v="0"/>
    <n v="17"/>
    <n v="51.82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x v="959"/>
    <n v="1419048665"/>
    <b v="0"/>
    <n v="171"/>
    <n v="113.63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x v="960"/>
    <n v="1485874955"/>
    <b v="0"/>
    <n v="188"/>
    <n v="136.46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x v="961"/>
    <n v="1483634335"/>
    <b v="0"/>
    <n v="110"/>
    <n v="364.35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x v="962"/>
    <n v="1451927153"/>
    <b v="0"/>
    <n v="37"/>
    <n v="19.239999999999998"/>
    <b v="0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x v="963"/>
    <n v="1473693319"/>
    <b v="0"/>
    <n v="9"/>
    <n v="41.8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x v="964"/>
    <n v="1437663919"/>
    <b v="0"/>
    <n v="29"/>
    <n v="30.31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x v="965"/>
    <n v="1474676646"/>
    <b v="0"/>
    <n v="6"/>
    <n v="49.67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x v="966"/>
    <n v="1473174932"/>
    <b v="0"/>
    <n v="30"/>
    <n v="59.2"/>
    <b v="0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x v="967"/>
    <n v="1456121174"/>
    <b v="0"/>
    <n v="81"/>
    <n v="43.98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x v="968"/>
    <n v="1405542034"/>
    <b v="0"/>
    <n v="4"/>
    <n v="26.5"/>
    <b v="0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x v="969"/>
    <n v="1483773407"/>
    <b v="0"/>
    <n v="11"/>
    <n v="1272.73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x v="970"/>
    <n v="1481951853"/>
    <b v="0"/>
    <n v="14"/>
    <n v="16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x v="971"/>
    <n v="1429290060"/>
    <b v="0"/>
    <n v="5"/>
    <n v="45.2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x v="972"/>
    <n v="1407271598"/>
    <b v="0"/>
    <n v="45"/>
    <n v="153.88999999999999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x v="973"/>
    <n v="1441844493"/>
    <b v="0"/>
    <n v="8"/>
    <n v="51.3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x v="974"/>
    <n v="1456336756"/>
    <b v="0"/>
    <n v="3"/>
    <n v="93.3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x v="975"/>
    <n v="1461948185"/>
    <b v="0"/>
    <n v="24"/>
    <n v="108.63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x v="976"/>
    <n v="1435627497"/>
    <b v="0"/>
    <n v="18"/>
    <n v="160.5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x v="977"/>
    <n v="1453502197"/>
    <b v="0"/>
    <n v="12"/>
    <n v="75.75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x v="978"/>
    <n v="1453793101"/>
    <b v="0"/>
    <n v="123"/>
    <n v="790.84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x v="979"/>
    <n v="1463392828"/>
    <b v="0"/>
    <n v="96"/>
    <n v="301.94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x v="980"/>
    <n v="1413495722"/>
    <b v="0"/>
    <n v="31"/>
    <n v="47.94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x v="981"/>
    <n v="1405032222"/>
    <b v="0"/>
    <n v="4"/>
    <n v="2.75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x v="982"/>
    <n v="1472839486"/>
    <b v="0"/>
    <n v="3"/>
    <n v="1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x v="983"/>
    <n v="1469289685"/>
    <b v="0"/>
    <n v="179"/>
    <n v="171.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x v="984"/>
    <n v="1424918808"/>
    <b v="0"/>
    <n v="3"/>
    <n v="35.3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x v="985"/>
    <n v="1449011610"/>
    <b v="0"/>
    <n v="23"/>
    <n v="82.09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x v="986"/>
    <n v="1447698300"/>
    <b v="0"/>
    <n v="23"/>
    <n v="110.87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x v="987"/>
    <n v="1400051050"/>
    <b v="0"/>
    <n v="41"/>
    <n v="161.22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x v="988"/>
    <n v="1472718825"/>
    <b v="0"/>
    <n v="0"/>
    <n v="0"/>
    <b v="0"/>
    <x v="2"/>
    <x v="8"/>
  </r>
  <r>
    <n v="989"/>
    <s v="Power Rope"/>
    <s v="The most useful phone charger you will ever buy"/>
    <n v="10000"/>
    <n v="1677"/>
    <n v="17"/>
    <x v="2"/>
    <x v="0"/>
    <s v="USD"/>
    <x v="989"/>
    <n v="1472509495"/>
    <b v="0"/>
    <n v="32"/>
    <n v="52.41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x v="990"/>
    <n v="1407178164"/>
    <b v="0"/>
    <n v="2"/>
    <n v="13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x v="991"/>
    <n v="1466186988"/>
    <b v="0"/>
    <n v="7"/>
    <n v="30.29"/>
    <b v="0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x v="992"/>
    <n v="1457475119"/>
    <b v="0"/>
    <n v="4"/>
    <n v="116.75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x v="993"/>
    <n v="1476054568"/>
    <b v="0"/>
    <n v="196"/>
    <n v="89.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x v="994"/>
    <n v="1412835530"/>
    <b v="0"/>
    <n v="11"/>
    <n v="424.45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x v="995"/>
    <n v="1415140480"/>
    <b v="0"/>
    <n v="9"/>
    <n v="80.67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x v="996"/>
    <n v="1403902060"/>
    <b v="0"/>
    <n v="5"/>
    <n v="13"/>
    <b v="0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x v="997"/>
    <n v="1414549697"/>
    <b v="0"/>
    <n v="8"/>
    <n v="8.130000000000000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x v="998"/>
    <n v="1444017801"/>
    <b v="0"/>
    <n v="229"/>
    <n v="153.43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x v="999"/>
    <n v="1413270690"/>
    <b v="0"/>
    <n v="40"/>
    <n v="292.08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x v="1000"/>
    <n v="1484357160"/>
    <b v="0"/>
    <n v="6"/>
    <n v="3304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x v="1001"/>
    <n v="1481908613"/>
    <b v="0"/>
    <n v="4"/>
    <n v="1300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x v="1002"/>
    <n v="1447777514"/>
    <b v="0"/>
    <n v="22"/>
    <n v="134.55000000000001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x v="1003"/>
    <n v="1487091661"/>
    <b v="0"/>
    <n v="15"/>
    <n v="214.07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x v="1004"/>
    <n v="1453222827"/>
    <b v="0"/>
    <n v="95"/>
    <n v="216.34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x v="1005"/>
    <n v="1443538783"/>
    <b v="0"/>
    <n v="161"/>
    <n v="932.3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x v="1006"/>
    <n v="1417654672"/>
    <b v="0"/>
    <n v="8"/>
    <n v="29.25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x v="1007"/>
    <n v="1478095223"/>
    <b v="0"/>
    <n v="76"/>
    <n v="174.95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x v="1008"/>
    <n v="1480361115"/>
    <b v="0"/>
    <n v="1"/>
    <n v="250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x v="1009"/>
    <n v="1463754646"/>
    <b v="0"/>
    <n v="101"/>
    <n v="65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x v="1010"/>
    <n v="1468180462"/>
    <b v="0"/>
    <n v="4"/>
    <n v="55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x v="1011"/>
    <n v="1415050395"/>
    <b v="0"/>
    <n v="1"/>
    <n v="75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x v="1012"/>
    <n v="1481366052"/>
    <b v="0"/>
    <n v="775"/>
    <n v="1389.36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x v="1013"/>
    <n v="1449000056"/>
    <b v="0"/>
    <n v="90"/>
    <n v="95.91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x v="1014"/>
    <n v="1415750615"/>
    <b v="0"/>
    <n v="16"/>
    <n v="191.25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x v="1015"/>
    <n v="1445893495"/>
    <b v="0"/>
    <n v="6"/>
    <n v="40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x v="1016"/>
    <n v="1456108456"/>
    <b v="0"/>
    <n v="38"/>
    <n v="74.790000000000006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x v="1017"/>
    <n v="1444666335"/>
    <b v="0"/>
    <n v="355"/>
    <n v="161.12"/>
    <b v="0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x v="1018"/>
    <n v="1465904933"/>
    <b v="0"/>
    <n v="7"/>
    <n v="88.71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x v="1019"/>
    <n v="1420500149"/>
    <b v="0"/>
    <n v="400"/>
    <n v="53.25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x v="1020"/>
    <n v="1430617209"/>
    <b v="0"/>
    <n v="30"/>
    <n v="106.2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x v="1021"/>
    <n v="1443074571"/>
    <b v="1"/>
    <n v="478"/>
    <n v="22.08"/>
    <b v="1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x v="1022"/>
    <n v="1429284677"/>
    <b v="1"/>
    <n v="74"/>
    <n v="31.05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x v="1023"/>
    <n v="1432245861"/>
    <b v="0"/>
    <n v="131"/>
    <n v="36.2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x v="1024"/>
    <n v="1451656563"/>
    <b v="1"/>
    <n v="61"/>
    <n v="388.98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x v="1025"/>
    <n v="1423944037"/>
    <b v="1"/>
    <n v="1071"/>
    <n v="71.849999999999994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x v="1026"/>
    <n v="1456480016"/>
    <b v="1"/>
    <n v="122"/>
    <n v="57.38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x v="1027"/>
    <n v="1411433347"/>
    <b v="1"/>
    <n v="111"/>
    <n v="69.67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x v="1028"/>
    <n v="1484924605"/>
    <b v="1"/>
    <n v="255"/>
    <n v="45.99"/>
    <b v="1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x v="1029"/>
    <n v="1423501507"/>
    <b v="0"/>
    <n v="141"/>
    <n v="79.260000000000005"/>
    <b v="1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x v="1030"/>
    <n v="1472470549"/>
    <b v="0"/>
    <n v="159"/>
    <n v="43.03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x v="1031"/>
    <n v="1447698010"/>
    <b v="0"/>
    <n v="99"/>
    <n v="108.48"/>
    <b v="1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x v="1032"/>
    <n v="1464105625"/>
    <b v="0"/>
    <n v="96"/>
    <n v="61.03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x v="1033"/>
    <n v="1479144880"/>
    <b v="0"/>
    <n v="27"/>
    <n v="50.59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x v="1034"/>
    <n v="1467604804"/>
    <b v="0"/>
    <n v="166"/>
    <n v="39.159999999999997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x v="1035"/>
    <n v="1421076220"/>
    <b v="0"/>
    <n v="76"/>
    <n v="65.1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x v="1036"/>
    <n v="1354790790"/>
    <b v="0"/>
    <n v="211"/>
    <n v="23.96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x v="1037"/>
    <n v="1429991062"/>
    <b v="0"/>
    <n v="21"/>
    <n v="48.62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x v="1038"/>
    <n v="1455773623"/>
    <b v="0"/>
    <n v="61"/>
    <n v="35.74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x v="1039"/>
    <n v="1479436646"/>
    <b v="0"/>
    <n v="30"/>
    <n v="21.37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x v="1040"/>
    <n v="1469725209"/>
    <b v="0"/>
    <n v="1"/>
    <n v="250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x v="1041"/>
    <n v="1405041992"/>
    <b v="0"/>
    <n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x v="1042"/>
    <n v="1406824948"/>
    <b v="0"/>
    <n v="1"/>
    <n v="10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x v="1043"/>
    <n v="1429509855"/>
    <b v="0"/>
    <n v="292"/>
    <n v="29.24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x v="1044"/>
    <n v="1420668801"/>
    <b v="0"/>
    <n v="2"/>
    <n v="3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x v="1045"/>
    <n v="1406235550"/>
    <b v="0"/>
    <n v="8"/>
    <n v="33.25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x v="1046"/>
    <n v="1447273560"/>
    <b v="0"/>
    <n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x v="1047"/>
    <n v="1412624315"/>
    <b v="0"/>
    <n v="1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x v="1048"/>
    <n v="1471310189"/>
    <b v="0"/>
    <n v="4"/>
    <n v="53"/>
    <b v="0"/>
    <x v="5"/>
    <x v="16"/>
  </r>
  <r>
    <n v="1049"/>
    <s v="J1 (Canceled)"/>
    <s v="------"/>
    <n v="12000"/>
    <n v="0"/>
    <n v="0"/>
    <x v="1"/>
    <x v="0"/>
    <s v="USD"/>
    <x v="1049"/>
    <n v="1452680445"/>
    <b v="0"/>
    <n v="0"/>
    <n v="0"/>
    <b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x v="1050"/>
    <n v="1439665677"/>
    <b v="0"/>
    <n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x v="1051"/>
    <n v="1406679625"/>
    <b v="0"/>
    <n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x v="1052"/>
    <n v="1461438495"/>
    <b v="0"/>
    <n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x v="1053"/>
    <n v="1486613332"/>
    <b v="0"/>
    <n v="1"/>
    <n v="15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x v="1054"/>
    <n v="1405110399"/>
    <b v="0"/>
    <n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x v="1055"/>
    <n v="1454802545"/>
    <b v="0"/>
    <n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x v="1056"/>
    <n v="1424711777"/>
    <b v="0"/>
    <n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x v="1057"/>
    <n v="1478292883"/>
    <b v="0"/>
    <n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x v="1058"/>
    <n v="1423777043"/>
    <b v="0"/>
    <n v="0"/>
    <n v="0"/>
    <b v="0"/>
    <x v="5"/>
    <x v="16"/>
  </r>
  <r>
    <n v="1059"/>
    <s v="Voice Over Artist (Canceled)"/>
    <s v="Turning myself into a vocal artist."/>
    <n v="1100"/>
    <n v="0"/>
    <n v="0"/>
    <x v="1"/>
    <x v="0"/>
    <s v="USD"/>
    <x v="1059"/>
    <n v="1423681056"/>
    <b v="0"/>
    <n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x v="1060"/>
    <n v="1426542893"/>
    <b v="0"/>
    <n v="1"/>
    <n v="50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x v="1061"/>
    <n v="1456987108"/>
    <b v="0"/>
    <n v="0"/>
    <n v="0"/>
    <b v="0"/>
    <x v="5"/>
    <x v="16"/>
  </r>
  <r>
    <n v="1062"/>
    <s v="RETURNING AT A LATER DATE"/>
    <s v="SEE US ON PATREON www.badgirlartwork.com"/>
    <n v="199"/>
    <n v="190"/>
    <n v="95"/>
    <x v="1"/>
    <x v="0"/>
    <s v="USD"/>
    <x v="1062"/>
    <n v="1467746541"/>
    <b v="0"/>
    <n v="4"/>
    <n v="47.5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x v="1063"/>
    <n v="1470012262"/>
    <b v="0"/>
    <n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x v="1064"/>
    <n v="1369286903"/>
    <b v="0"/>
    <n v="123"/>
    <n v="65.67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x v="1065"/>
    <n v="1390381722"/>
    <b v="0"/>
    <n v="5"/>
    <n v="16.2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x v="1066"/>
    <n v="1371769582"/>
    <b v="0"/>
    <n v="148"/>
    <n v="34.130000000000003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x v="1067"/>
    <n v="1385065931"/>
    <b v="0"/>
    <n v="10"/>
    <n v="13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x v="1068"/>
    <n v="1457686464"/>
    <b v="0"/>
    <n v="4"/>
    <n v="11.25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x v="1069"/>
    <n v="1382679059"/>
    <b v="0"/>
    <n v="21"/>
    <n v="40.479999999999997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x v="1070"/>
    <n v="1347322622"/>
    <b v="0"/>
    <n v="2"/>
    <n v="35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x v="1071"/>
    <n v="1445191493"/>
    <b v="0"/>
    <n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x v="1072"/>
    <n v="1389038297"/>
    <b v="0"/>
    <n v="4"/>
    <n v="12.75"/>
    <b v="0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x v="1073"/>
    <n v="1316214541"/>
    <b v="0"/>
    <n v="1"/>
    <n v="10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x v="1074"/>
    <n v="1386216545"/>
    <b v="0"/>
    <n v="30"/>
    <n v="113.57"/>
    <b v="0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x v="1075"/>
    <n v="1333748516"/>
    <b v="0"/>
    <n v="3"/>
    <n v="15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x v="1076"/>
    <n v="1405674250"/>
    <b v="0"/>
    <n v="975"/>
    <n v="48.28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x v="1077"/>
    <n v="1450152011"/>
    <b v="0"/>
    <n v="167"/>
    <n v="43.98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x v="1078"/>
    <n v="1307421721"/>
    <b v="0"/>
    <n v="5"/>
    <n v="9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x v="1079"/>
    <n v="1461072936"/>
    <b v="0"/>
    <n v="18"/>
    <n v="37.67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x v="1080"/>
    <n v="1397186333"/>
    <b v="0"/>
    <n v="98"/>
    <n v="18.5799999999999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x v="1081"/>
    <n v="1419891292"/>
    <b v="0"/>
    <n v="4"/>
    <n v="3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x v="1082"/>
    <n v="1342043088"/>
    <b v="0"/>
    <n v="3"/>
    <n v="18.670000000000002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x v="1083"/>
    <n v="1401810583"/>
    <b v="0"/>
    <n v="1"/>
    <n v="410"/>
    <b v="0"/>
    <x v="6"/>
    <x v="17"/>
  </r>
  <r>
    <n v="1084"/>
    <s v="My own channel"/>
    <s v="I want to start my own channel for gaming"/>
    <n v="550"/>
    <n v="0"/>
    <n v="0"/>
    <x v="2"/>
    <x v="0"/>
    <s v="USD"/>
    <x v="1084"/>
    <n v="1404942804"/>
    <b v="0"/>
    <n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x v="1085"/>
    <n v="1455379575"/>
    <b v="0"/>
    <n v="9"/>
    <n v="114"/>
    <b v="0"/>
    <x v="6"/>
    <x v="17"/>
  </r>
  <r>
    <n v="1086"/>
    <s v="Cyber Universe Online"/>
    <s v="Humanity's future in the Galaxy"/>
    <n v="18000"/>
    <n v="15"/>
    <n v="0"/>
    <x v="2"/>
    <x v="0"/>
    <s v="USD"/>
    <x v="1086"/>
    <n v="1406321291"/>
    <b v="0"/>
    <n v="2"/>
    <n v="7.5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x v="1087"/>
    <n v="1400260087"/>
    <b v="0"/>
    <n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x v="1088"/>
    <n v="1395774667"/>
    <b v="0"/>
    <n v="147"/>
    <n v="43.42"/>
    <b v="0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x v="1089"/>
    <n v="1432701175"/>
    <b v="0"/>
    <n v="49"/>
    <n v="23.96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x v="1090"/>
    <n v="1430281653"/>
    <b v="0"/>
    <n v="1"/>
    <n v="5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x v="1091"/>
    <n v="1457725272"/>
    <b v="0"/>
    <n v="2"/>
    <n v="12.5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x v="1092"/>
    <n v="1354840638"/>
    <b v="0"/>
    <n v="7"/>
    <n v="3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x v="1093"/>
    <n v="1453936937"/>
    <b v="0"/>
    <n v="4"/>
    <n v="10.56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x v="1094"/>
    <n v="1315588033"/>
    <b v="0"/>
    <n v="27"/>
    <n v="122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x v="1095"/>
    <n v="1375275220"/>
    <b v="0"/>
    <n v="94"/>
    <n v="267.81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x v="1096"/>
    <n v="1409747154"/>
    <b v="0"/>
    <n v="29"/>
    <n v="74.209999999999994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x v="1097"/>
    <n v="1390330877"/>
    <b v="0"/>
    <n v="7"/>
    <n v="6.71"/>
    <b v="0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x v="1098"/>
    <n v="1394821095"/>
    <b v="0"/>
    <n v="22"/>
    <n v="81.95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x v="1099"/>
    <n v="1428955468"/>
    <b v="0"/>
    <n v="1"/>
    <n v="25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x v="1100"/>
    <n v="1452825571"/>
    <b v="0"/>
    <n v="1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x v="1101"/>
    <n v="1466188338"/>
    <b v="0"/>
    <n v="6"/>
    <n v="6.83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x v="1102"/>
    <n v="1383095125"/>
    <b v="0"/>
    <n v="24"/>
    <n v="17.71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x v="1103"/>
    <n v="1461043190"/>
    <b v="0"/>
    <n v="15"/>
    <n v="16.2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x v="1104"/>
    <n v="1399888221"/>
    <b v="0"/>
    <n v="37"/>
    <n v="80.3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x v="1105"/>
    <n v="1393038927"/>
    <b v="0"/>
    <n v="20"/>
    <n v="71.55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x v="1106"/>
    <n v="1330969575"/>
    <b v="0"/>
    <n v="7"/>
    <n v="23.5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x v="1107"/>
    <n v="1403556024"/>
    <b v="0"/>
    <n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x v="1108"/>
    <n v="1329146235"/>
    <b v="0"/>
    <n v="21"/>
    <n v="34.880000000000003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x v="1109"/>
    <n v="1476900190"/>
    <b v="0"/>
    <n v="3"/>
    <n v="15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x v="1110"/>
    <n v="1352327022"/>
    <b v="0"/>
    <n v="11"/>
    <n v="23.18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x v="1111"/>
    <n v="1449636790"/>
    <b v="0"/>
    <n v="1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x v="1112"/>
    <n v="1416507211"/>
    <b v="0"/>
    <n v="312"/>
    <n v="100.23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x v="1113"/>
    <n v="1405466820"/>
    <b v="0"/>
    <n v="1"/>
    <n v="5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x v="1114"/>
    <n v="1378714687"/>
    <b v="0"/>
    <n v="3"/>
    <n v="3.3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x v="1115"/>
    <n v="1456764095"/>
    <b v="0"/>
    <n v="4"/>
    <n v="13.25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x v="1116"/>
    <n v="1334089208"/>
    <b v="0"/>
    <n v="10"/>
    <n v="17.850000000000001"/>
    <b v="0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x v="1117"/>
    <n v="1448461313"/>
    <b v="0"/>
    <n v="8"/>
    <n v="10.3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x v="1118"/>
    <n v="1394078379"/>
    <b v="0"/>
    <n v="3"/>
    <n v="36.3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x v="1119"/>
    <n v="1395687664"/>
    <b v="0"/>
    <n v="1"/>
    <n v="5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x v="1120"/>
    <n v="1315947400"/>
    <b v="0"/>
    <n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x v="1121"/>
    <n v="1455315916"/>
    <b v="0"/>
    <n v="5"/>
    <n v="5.8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x v="1122"/>
    <n v="1368723225"/>
    <b v="0"/>
    <n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x v="1123"/>
    <n v="1395318848"/>
    <b v="0"/>
    <n v="3"/>
    <n v="3.67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x v="1124"/>
    <n v="1427817651"/>
    <b v="0"/>
    <n v="7"/>
    <n v="60.71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x v="1125"/>
    <n v="1438009130"/>
    <b v="0"/>
    <n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x v="1126"/>
    <n v="1465890694"/>
    <b v="0"/>
    <n v="2"/>
    <n v="5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x v="1127"/>
    <n v="1413318600"/>
    <b v="0"/>
    <n v="23"/>
    <n v="25.43"/>
    <b v="0"/>
    <x v="6"/>
    <x v="18"/>
  </r>
  <r>
    <n v="1128"/>
    <s v="Flying Turds"/>
    <s v="#havingfunFTW"/>
    <n v="1000"/>
    <n v="1"/>
    <n v="0"/>
    <x v="2"/>
    <x v="1"/>
    <s v="GBP"/>
    <x v="1128"/>
    <n v="1404833717"/>
    <b v="0"/>
    <n v="1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x v="1129"/>
    <n v="1462515693"/>
    <b v="0"/>
    <n v="2"/>
    <n v="10.5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x v="1130"/>
    <n v="1411775700"/>
    <b v="0"/>
    <n v="3"/>
    <n v="3.67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x v="1131"/>
    <n v="1448401668"/>
    <b v="0"/>
    <n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x v="1132"/>
    <n v="1480646771"/>
    <b v="0"/>
    <n v="13"/>
    <n v="110.62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x v="1133"/>
    <n v="1404207981"/>
    <b v="0"/>
    <n v="1"/>
    <n v="20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x v="1134"/>
    <n v="1416034228"/>
    <b v="0"/>
    <n v="1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x v="1135"/>
    <n v="1467935094"/>
    <b v="0"/>
    <n v="1"/>
    <n v="50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x v="1136"/>
    <n v="1447949229"/>
    <b v="0"/>
    <n v="6"/>
    <n v="45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x v="1137"/>
    <n v="1458848421"/>
    <b v="0"/>
    <n v="39"/>
    <n v="253.21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x v="1138"/>
    <n v="1483307131"/>
    <b v="0"/>
    <n v="4"/>
    <n v="31.25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x v="1139"/>
    <n v="1417508426"/>
    <b v="0"/>
    <n v="1"/>
    <n v="5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x v="1140"/>
    <n v="1436267121"/>
    <b v="0"/>
    <n v="0"/>
    <n v="0"/>
    <b v="0"/>
    <x v="6"/>
    <x v="18"/>
  </r>
  <r>
    <n v="1141"/>
    <s v="Arena Z - Zombie Survival"/>
    <s v="I think this will be a great game!"/>
    <n v="500"/>
    <n v="0"/>
    <n v="0"/>
    <x v="2"/>
    <x v="12"/>
    <s v="EUR"/>
    <x v="1141"/>
    <n v="1433868450"/>
    <b v="0"/>
    <n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x v="1142"/>
    <n v="1421539727"/>
    <b v="0"/>
    <n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x v="1143"/>
    <n v="1447735126"/>
    <b v="0"/>
    <n v="8"/>
    <n v="23.25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x v="1144"/>
    <n v="1427689320"/>
    <b v="0"/>
    <n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x v="1145"/>
    <n v="1407088592"/>
    <b v="0"/>
    <n v="1"/>
    <n v="100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x v="1146"/>
    <n v="1395787973"/>
    <b v="0"/>
    <n v="12"/>
    <n v="44.17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x v="1147"/>
    <n v="1408576783"/>
    <b v="0"/>
    <n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x v="1148"/>
    <n v="1477973181"/>
    <b v="0"/>
    <n v="3"/>
    <n v="24.33"/>
    <b v="0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x v="1149"/>
    <n v="1463504566"/>
    <b v="0"/>
    <n v="2"/>
    <n v="37.5"/>
    <b v="0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x v="1150"/>
    <n v="1447109675"/>
    <b v="0"/>
    <n v="6"/>
    <n v="42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x v="1151"/>
    <n v="1439000863"/>
    <b v="0"/>
    <n v="0"/>
    <n v="0"/>
    <b v="0"/>
    <x v="7"/>
    <x v="19"/>
  </r>
  <r>
    <n v="1152"/>
    <s v="Peruvian King Food Truck"/>
    <s v="Peruvian food truck with an LA twist."/>
    <n v="16000"/>
    <n v="911"/>
    <n v="6"/>
    <x v="2"/>
    <x v="0"/>
    <s v="USD"/>
    <x v="1152"/>
    <n v="1429117312"/>
    <b v="0"/>
    <n v="15"/>
    <n v="60.73"/>
    <b v="0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x v="1153"/>
    <n v="1432055305"/>
    <b v="0"/>
    <n v="1"/>
    <n v="50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x v="1154"/>
    <n v="1438915006"/>
    <b v="0"/>
    <n v="3"/>
    <n v="108.3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x v="1155"/>
    <n v="1405448408"/>
    <b v="0"/>
    <n v="8"/>
    <n v="23.5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x v="1156"/>
    <n v="1422150162"/>
    <b v="0"/>
    <n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x v="1157"/>
    <n v="1412607880"/>
    <b v="0"/>
    <n v="3"/>
    <n v="50.3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x v="1158"/>
    <n v="1415499128"/>
    <b v="0"/>
    <n v="3"/>
    <n v="11.67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x v="1159"/>
    <n v="1433006765"/>
    <b v="0"/>
    <n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x v="1160"/>
    <n v="1424922186"/>
    <b v="0"/>
    <n v="19"/>
    <n v="60.7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x v="1161"/>
    <n v="1430233589"/>
    <b v="0"/>
    <n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x v="1162"/>
    <n v="1408983864"/>
    <b v="0"/>
    <n v="2"/>
    <n v="17.5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x v="1163"/>
    <n v="1405012920"/>
    <b v="0"/>
    <n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x v="1164"/>
    <n v="1463678582"/>
    <b v="0"/>
    <n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x v="1165"/>
    <n v="1401685730"/>
    <b v="0"/>
    <n v="25"/>
    <n v="82.82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x v="1166"/>
    <n v="1432640342"/>
    <b v="0"/>
    <n v="8"/>
    <n v="358.8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x v="1167"/>
    <n v="1407865095"/>
    <b v="0"/>
    <n v="16"/>
    <n v="61.19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x v="1168"/>
    <n v="1471915065"/>
    <b v="0"/>
    <n v="3"/>
    <n v="340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x v="1169"/>
    <n v="1422001763"/>
    <b v="0"/>
    <n v="3"/>
    <n v="5.67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x v="1170"/>
    <n v="1430429171"/>
    <b v="0"/>
    <n v="2"/>
    <n v="50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x v="1171"/>
    <n v="1414351127"/>
    <b v="0"/>
    <n v="1"/>
    <n v="25"/>
    <b v="0"/>
    <x v="7"/>
    <x v="19"/>
  </r>
  <r>
    <n v="1172"/>
    <s v="let your dayz take you to the dogs."/>
    <s v="Bringing YOUR favorite dog recipes to the streets."/>
    <n v="9000"/>
    <n v="0"/>
    <n v="0"/>
    <x v="2"/>
    <x v="0"/>
    <s v="USD"/>
    <x v="1172"/>
    <n v="1405959752"/>
    <b v="0"/>
    <n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x v="1173"/>
    <n v="1435552057"/>
    <b v="0"/>
    <n v="1"/>
    <n v="30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x v="1174"/>
    <n v="1460146327"/>
    <b v="0"/>
    <n v="19"/>
    <n v="46.63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x v="1175"/>
    <n v="1434389339"/>
    <b v="0"/>
    <n v="9"/>
    <n v="65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x v="1176"/>
    <n v="1484094498"/>
    <b v="0"/>
    <n v="1"/>
    <n v="10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x v="1177"/>
    <n v="1410796296"/>
    <b v="0"/>
    <n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x v="1178"/>
    <n v="1405633452"/>
    <b v="0"/>
    <n v="1"/>
    <n v="5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x v="1179"/>
    <n v="1443460627"/>
    <b v="0"/>
    <n v="5"/>
    <n v="640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x v="1180"/>
    <n v="1400786514"/>
    <b v="0"/>
    <n v="85"/>
    <n v="69.12"/>
    <b v="0"/>
    <x v="7"/>
    <x v="19"/>
  </r>
  <r>
    <n v="1181"/>
    <s v="Gringo Loco Tacos Food Truck"/>
    <s v="Bringing the best tacos to the streets of Chicago!"/>
    <n v="50000"/>
    <n v="4"/>
    <n v="0"/>
    <x v="2"/>
    <x v="0"/>
    <s v="USD"/>
    <x v="1181"/>
    <n v="1422605321"/>
    <b v="0"/>
    <n v="3"/>
    <n v="1.3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x v="1182"/>
    <n v="1482609088"/>
    <b v="0"/>
    <n v="4"/>
    <n v="10.5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x v="1183"/>
    <n v="1476391223"/>
    <b v="0"/>
    <n v="3"/>
    <n v="33.3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x v="1184"/>
    <n v="1483712611"/>
    <b v="0"/>
    <n v="375"/>
    <n v="61.56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x v="1185"/>
    <n v="1430945149"/>
    <b v="0"/>
    <n v="111"/>
    <n v="118.74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x v="1186"/>
    <n v="1430340195"/>
    <b v="0"/>
    <n v="123"/>
    <n v="65.08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x v="1187"/>
    <n v="1429133323"/>
    <b v="0"/>
    <n v="70"/>
    <n v="130.16"/>
    <b v="1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x v="1188"/>
    <n v="1481129340"/>
    <b v="0"/>
    <n v="85"/>
    <n v="37.78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x v="1189"/>
    <n v="1465428595"/>
    <b v="0"/>
    <n v="86"/>
    <n v="112.79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x v="1190"/>
    <n v="1406908725"/>
    <b v="0"/>
    <n v="13"/>
    <n v="51.92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x v="1191"/>
    <n v="1455892160"/>
    <b v="0"/>
    <n v="33"/>
    <n v="89.24"/>
    <b v="1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x v="1192"/>
    <n v="1484222978"/>
    <b v="0"/>
    <n v="15"/>
    <n v="19.329999999999998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x v="1193"/>
    <n v="1455043053"/>
    <b v="0"/>
    <n v="273"/>
    <n v="79.97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x v="1194"/>
    <n v="1425901379"/>
    <b v="0"/>
    <n v="714"/>
    <n v="56.41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x v="1195"/>
    <n v="1445415653"/>
    <b v="0"/>
    <n v="170"/>
    <n v="79.41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x v="1196"/>
    <n v="1447875539"/>
    <b v="0"/>
    <n v="512"/>
    <n v="76.44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x v="1197"/>
    <n v="1463155034"/>
    <b v="0"/>
    <n v="314"/>
    <n v="121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x v="1198"/>
    <n v="1448463086"/>
    <b v="0"/>
    <n v="167"/>
    <n v="54.62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x v="1199"/>
    <n v="1433615400"/>
    <b v="0"/>
    <n v="9"/>
    <n v="299.22000000000003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x v="1200"/>
    <n v="1427369256"/>
    <b v="0"/>
    <n v="103"/>
    <n v="58.5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x v="1201"/>
    <n v="1466001246"/>
    <b v="0"/>
    <n v="111"/>
    <n v="55.37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x v="1202"/>
    <n v="1432796154"/>
    <b v="0"/>
    <n v="271"/>
    <n v="183.8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x v="1203"/>
    <n v="1430491527"/>
    <b v="0"/>
    <n v="101"/>
    <n v="165.35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x v="1204"/>
    <n v="1445363833"/>
    <b v="0"/>
    <n v="57"/>
    <n v="234.79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x v="1205"/>
    <n v="1431605351"/>
    <b v="0"/>
    <n v="62"/>
    <n v="211.48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x v="1206"/>
    <n v="1486406253"/>
    <b v="0"/>
    <n v="32"/>
    <n v="32.340000000000003"/>
    <b v="1"/>
    <x v="8"/>
    <x v="20"/>
  </r>
  <r>
    <n v="1207"/>
    <s v="ITALIANA"/>
    <s v="A humanistic photo book about ancestral &amp; post-modern Italy."/>
    <n v="16700"/>
    <n v="17396"/>
    <n v="104"/>
    <x v="0"/>
    <x v="13"/>
    <s v="EUR"/>
    <x v="1207"/>
    <n v="1456827573"/>
    <b v="0"/>
    <n v="141"/>
    <n v="123.38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x v="1208"/>
    <n v="1456246864"/>
    <b v="0"/>
    <n v="75"/>
    <n v="207.07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x v="1209"/>
    <n v="1485461905"/>
    <b v="0"/>
    <n v="46"/>
    <n v="138.26"/>
    <b v="1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x v="1210"/>
    <n v="1431124572"/>
    <b v="0"/>
    <n v="103"/>
    <n v="493.82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x v="1211"/>
    <n v="1464209261"/>
    <b v="0"/>
    <n v="6"/>
    <n v="168.5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x v="1212"/>
    <n v="1447195695"/>
    <b v="0"/>
    <n v="83"/>
    <n v="38.869999999999997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x v="1213"/>
    <n v="1482862100"/>
    <b v="0"/>
    <n v="108"/>
    <n v="61.53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x v="1214"/>
    <n v="1428696605"/>
    <b v="0"/>
    <n v="25"/>
    <n v="105.44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x v="1215"/>
    <n v="1398895756"/>
    <b v="0"/>
    <n v="549"/>
    <n v="71.59"/>
    <b v="1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x v="1216"/>
    <n v="1441032457"/>
    <b v="0"/>
    <n v="222"/>
    <n v="91.88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x v="1217"/>
    <n v="1465932340"/>
    <b v="0"/>
    <n v="183"/>
    <n v="148.57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x v="1218"/>
    <n v="1443714800"/>
    <b v="0"/>
    <n v="89"/>
    <n v="174.21"/>
    <b v="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x v="1219"/>
    <n v="1474369513"/>
    <b v="0"/>
    <n v="253"/>
    <n v="102.86"/>
    <b v="1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x v="1220"/>
    <n v="1437923112"/>
    <b v="0"/>
    <n v="140"/>
    <n v="111.18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x v="1221"/>
    <n v="1478431488"/>
    <b v="0"/>
    <n v="103"/>
    <n v="23.8"/>
    <b v="1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x v="1222"/>
    <n v="1456852647"/>
    <b v="0"/>
    <n v="138"/>
    <n v="81.27"/>
    <b v="1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x v="1223"/>
    <n v="1476159309"/>
    <b v="0"/>
    <n v="191"/>
    <n v="116.2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x v="1224"/>
    <n v="1396876302"/>
    <b v="0"/>
    <n v="18"/>
    <n v="58.89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x v="1225"/>
    <n v="1377294278"/>
    <b v="0"/>
    <n v="3"/>
    <n v="44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x v="1226"/>
    <n v="1395089981"/>
    <b v="0"/>
    <n v="40"/>
    <n v="48.43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x v="1227"/>
    <n v="1404770616"/>
    <b v="0"/>
    <n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x v="1228"/>
    <n v="1312047008"/>
    <b v="0"/>
    <n v="24"/>
    <n v="61.0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x v="1229"/>
    <n v="1331982127"/>
    <b v="0"/>
    <n v="1"/>
    <n v="25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x v="1230"/>
    <n v="1295997630"/>
    <b v="0"/>
    <n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x v="1231"/>
    <n v="1436394968"/>
    <b v="0"/>
    <n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x v="1232"/>
    <n v="1377030070"/>
    <b v="0"/>
    <n v="1"/>
    <n v="40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x v="1233"/>
    <n v="1328049974"/>
    <b v="0"/>
    <n v="6"/>
    <n v="19.329999999999998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x v="1234"/>
    <n v="1420311342"/>
    <b v="0"/>
    <n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x v="1235"/>
    <n v="1383621299"/>
    <b v="0"/>
    <n v="6"/>
    <n v="35"/>
    <b v="0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x v="1236"/>
    <n v="1342801164"/>
    <b v="0"/>
    <n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x v="1237"/>
    <n v="1344062865"/>
    <b v="0"/>
    <n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x v="1238"/>
    <n v="1310049536"/>
    <b v="0"/>
    <n v="3"/>
    <n v="59.33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x v="1239"/>
    <n v="1323212767"/>
    <b v="0"/>
    <n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x v="1240"/>
    <n v="1368579457"/>
    <b v="0"/>
    <n v="8"/>
    <n v="30.13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x v="1241"/>
    <n v="1413057980"/>
    <b v="0"/>
    <n v="34"/>
    <n v="74.62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x v="1242"/>
    <n v="1314417502"/>
    <b v="0"/>
    <n v="1"/>
    <n v="5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x v="1243"/>
    <n v="1304888771"/>
    <b v="0"/>
    <n v="38"/>
    <n v="44.5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x v="1244"/>
    <n v="1363981723"/>
    <b v="1"/>
    <n v="45"/>
    <n v="46.13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x v="1245"/>
    <n v="1400163834"/>
    <b v="1"/>
    <n v="17"/>
    <n v="141.4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x v="1246"/>
    <n v="1319245349"/>
    <b v="1"/>
    <n v="31"/>
    <n v="75.48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x v="1247"/>
    <n v="1365231655"/>
    <b v="1"/>
    <n v="50"/>
    <n v="85.5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x v="1248"/>
    <n v="1399563953"/>
    <b v="1"/>
    <n v="59"/>
    <n v="64.25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x v="1249"/>
    <n v="1339091211"/>
    <b v="1"/>
    <n v="81"/>
    <n v="64.47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x v="1250"/>
    <n v="1406129131"/>
    <b v="1"/>
    <n v="508"/>
    <n v="118.2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x v="1251"/>
    <n v="1311795167"/>
    <b v="1"/>
    <n v="74"/>
    <n v="82.5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x v="1252"/>
    <n v="1380238969"/>
    <b v="1"/>
    <n v="141"/>
    <n v="34.17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x v="1253"/>
    <n v="1407178107"/>
    <b v="1"/>
    <n v="711"/>
    <n v="42.73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x v="1254"/>
    <n v="1288968886"/>
    <b v="1"/>
    <n v="141"/>
    <n v="94.49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x v="1255"/>
    <n v="1383337052"/>
    <b v="1"/>
    <n v="109"/>
    <n v="55.7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x v="1256"/>
    <n v="1326492231"/>
    <b v="1"/>
    <n v="361"/>
    <n v="98.03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x v="1257"/>
    <n v="1297562590"/>
    <b v="1"/>
    <n v="176"/>
    <n v="92.1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x v="1258"/>
    <n v="1375368012"/>
    <b v="1"/>
    <n v="670"/>
    <n v="38.18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x v="1259"/>
    <n v="1399504664"/>
    <b v="1"/>
    <n v="96"/>
    <n v="27.15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x v="1260"/>
    <n v="1390853620"/>
    <b v="1"/>
    <n v="74"/>
    <n v="50.69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x v="1261"/>
    <n v="1388391227"/>
    <b v="1"/>
    <n v="52"/>
    <n v="38.94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x v="1262"/>
    <n v="1389982692"/>
    <b v="1"/>
    <n v="105"/>
    <n v="77.64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x v="1263"/>
    <n v="1393034470"/>
    <b v="1"/>
    <n v="41"/>
    <n v="43.54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x v="1264"/>
    <n v="1380556483"/>
    <b v="1"/>
    <n v="34"/>
    <n v="31.82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x v="1265"/>
    <n v="1287071015"/>
    <b v="1"/>
    <n v="66"/>
    <n v="63.18"/>
    <b v="1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x v="1266"/>
    <n v="1386882145"/>
    <b v="1"/>
    <n v="50"/>
    <n v="190.9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x v="1267"/>
    <n v="1372082558"/>
    <b v="1"/>
    <n v="159"/>
    <n v="140.86000000000001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x v="1268"/>
    <n v="1377116247"/>
    <b v="1"/>
    <n v="182"/>
    <n v="76.9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x v="1269"/>
    <n v="1458157512"/>
    <b v="1"/>
    <n v="206"/>
    <n v="99.1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x v="1270"/>
    <n v="1327523642"/>
    <b v="1"/>
    <n v="169"/>
    <n v="67.88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x v="1271"/>
    <n v="1381767859"/>
    <b v="1"/>
    <n v="31"/>
    <n v="246.29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x v="1272"/>
    <n v="1270576379"/>
    <b v="1"/>
    <n v="28"/>
    <n v="189.29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x v="1273"/>
    <n v="1406914291"/>
    <b v="1"/>
    <n v="54"/>
    <n v="76.67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x v="1274"/>
    <n v="1343320425"/>
    <b v="1"/>
    <n v="467"/>
    <n v="82.96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x v="1275"/>
    <n v="1372884587"/>
    <b v="1"/>
    <n v="389"/>
    <n v="62.52"/>
    <b v="1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x v="1276"/>
    <n v="1247504047"/>
    <b v="1"/>
    <n v="68"/>
    <n v="46.07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x v="1277"/>
    <n v="1343741347"/>
    <b v="1"/>
    <n v="413"/>
    <n v="38.54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x v="1278"/>
    <n v="1401196766"/>
    <b v="1"/>
    <n v="190"/>
    <n v="53.01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x v="1279"/>
    <n v="1392171770"/>
    <b v="1"/>
    <n v="189"/>
    <n v="73.36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x v="1280"/>
    <n v="1291227054"/>
    <b v="1"/>
    <n v="130"/>
    <n v="127.98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x v="1281"/>
    <n v="1373305836"/>
    <b v="1"/>
    <n v="74"/>
    <n v="104.73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x v="1282"/>
    <n v="1383909855"/>
    <b v="1"/>
    <n v="274"/>
    <n v="67.67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x v="1283"/>
    <n v="1360948389"/>
    <b v="1"/>
    <n v="22"/>
    <n v="95.93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x v="1284"/>
    <n v="1481175482"/>
    <b v="0"/>
    <n v="31"/>
    <n v="65.16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x v="1285"/>
    <n v="1433512775"/>
    <b v="0"/>
    <n v="63"/>
    <n v="32.27000000000000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x v="1286"/>
    <n v="1423041227"/>
    <b v="0"/>
    <n v="20"/>
    <n v="81.25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x v="1287"/>
    <n v="1428936856"/>
    <b v="0"/>
    <n v="25"/>
    <n v="24.2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x v="1288"/>
    <n v="1468122163"/>
    <b v="0"/>
    <n v="61"/>
    <n v="65.87"/>
    <b v="1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x v="1289"/>
    <n v="1480907645"/>
    <b v="0"/>
    <n v="52"/>
    <n v="36.08"/>
    <b v="1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x v="1290"/>
    <n v="1427121931"/>
    <b v="0"/>
    <n v="86"/>
    <n v="44.19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x v="1291"/>
    <n v="1425224391"/>
    <b v="0"/>
    <n v="42"/>
    <n v="104.07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x v="1292"/>
    <n v="1441822828"/>
    <b v="0"/>
    <n v="52"/>
    <n v="35.96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x v="1293"/>
    <n v="1444927771"/>
    <b v="0"/>
    <n v="120"/>
    <n v="127.79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x v="1294"/>
    <n v="1443696797"/>
    <b v="0"/>
    <n v="22"/>
    <n v="27.73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x v="1295"/>
    <n v="1435585497"/>
    <b v="0"/>
    <n v="64"/>
    <n v="39.83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x v="1296"/>
    <n v="1456189973"/>
    <b v="0"/>
    <n v="23"/>
    <n v="52.17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x v="1297"/>
    <n v="1459533358"/>
    <b v="0"/>
    <n v="238"/>
    <n v="92.04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x v="1298"/>
    <n v="1459268432"/>
    <b v="0"/>
    <n v="33"/>
    <n v="63.42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x v="1299"/>
    <n v="1434310359"/>
    <b v="0"/>
    <n v="32"/>
    <n v="135.63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x v="1300"/>
    <n v="1461427938"/>
    <b v="0"/>
    <n v="24"/>
    <n v="168.75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x v="1301"/>
    <n v="1436551178"/>
    <b v="0"/>
    <n v="29"/>
    <n v="70.86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x v="1302"/>
    <n v="1477963411"/>
    <b v="0"/>
    <n v="50"/>
    <n v="50"/>
    <b v="1"/>
    <x v="1"/>
    <x v="6"/>
  </r>
  <r>
    <n v="1303"/>
    <s v="Forward Arena Theatre Company: Summer Season"/>
    <s v="Groundbreaking queer theatre."/>
    <n v="3500"/>
    <n v="4559.13"/>
    <n v="130"/>
    <x v="0"/>
    <x v="1"/>
    <s v="GBP"/>
    <x v="1303"/>
    <n v="1468578920"/>
    <b v="0"/>
    <n v="108"/>
    <n v="42.21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x v="1304"/>
    <n v="1484196005"/>
    <b v="0"/>
    <n v="104"/>
    <n v="152.41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x v="1305"/>
    <n v="1466611108"/>
    <b v="0"/>
    <n v="86"/>
    <n v="90.62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x v="1306"/>
    <n v="1415098734"/>
    <b v="0"/>
    <n v="356"/>
    <n v="201.6"/>
    <b v="0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x v="1307"/>
    <n v="1453118679"/>
    <b v="0"/>
    <n v="45"/>
    <n v="127.93"/>
    <b v="0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x v="1308"/>
    <n v="1472481812"/>
    <b v="0"/>
    <n v="38"/>
    <n v="29.89"/>
    <b v="0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x v="1309"/>
    <n v="1441919468"/>
    <b v="0"/>
    <n v="35"/>
    <n v="367.97"/>
    <b v="0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x v="1310"/>
    <n v="1467734450"/>
    <b v="0"/>
    <n v="24"/>
    <n v="129.16999999999999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x v="1311"/>
    <n v="1477509319"/>
    <b v="0"/>
    <n v="100"/>
    <n v="800.7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x v="1312"/>
    <n v="1426783922"/>
    <b v="0"/>
    <n v="1"/>
    <n v="28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x v="1313"/>
    <n v="1454432514"/>
    <b v="0"/>
    <n v="122"/>
    <n v="102.0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x v="1314"/>
    <n v="1471881860"/>
    <b v="0"/>
    <n v="11"/>
    <n v="184.36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x v="1315"/>
    <n v="1443700648"/>
    <b v="0"/>
    <n v="248"/>
    <n v="162.91999999999999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x v="1316"/>
    <n v="1453676709"/>
    <b v="0"/>
    <n v="1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x v="1317"/>
    <n v="1464586746"/>
    <b v="0"/>
    <n v="19"/>
    <n v="603.53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x v="1318"/>
    <n v="1418346172"/>
    <b v="0"/>
    <n v="135"/>
    <n v="45.41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x v="1319"/>
    <n v="1403810965"/>
    <b v="0"/>
    <n v="9"/>
    <n v="97.33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x v="1320"/>
    <n v="1480610046"/>
    <b v="0"/>
    <n v="3"/>
    <n v="167.67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x v="1321"/>
    <n v="1479923937"/>
    <b v="0"/>
    <n v="7"/>
    <n v="859.86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x v="1322"/>
    <n v="1429631125"/>
    <b v="0"/>
    <n v="4"/>
    <n v="26.5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x v="1323"/>
    <n v="1458665146"/>
    <b v="0"/>
    <n v="44"/>
    <n v="30.27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x v="1324"/>
    <n v="1473779552"/>
    <b v="0"/>
    <n v="90"/>
    <n v="54.67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x v="1325"/>
    <n v="1480471435"/>
    <b v="0"/>
    <n v="8"/>
    <n v="60.75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x v="1326"/>
    <n v="1417460428"/>
    <b v="0"/>
    <n v="11"/>
    <n v="102.73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x v="1327"/>
    <n v="1430324235"/>
    <b v="0"/>
    <n v="41"/>
    <n v="41.59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x v="1328"/>
    <n v="1472570734"/>
    <b v="0"/>
    <n v="15"/>
    <n v="116.53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x v="1329"/>
    <n v="1414041545"/>
    <b v="0"/>
    <n v="9"/>
    <n v="45.33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x v="1330"/>
    <n v="1464763109"/>
    <b v="0"/>
    <n v="50"/>
    <n v="157.46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x v="1331"/>
    <n v="1468843554"/>
    <b v="0"/>
    <n v="34"/>
    <n v="100.5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x v="1332"/>
    <n v="1482888408"/>
    <b v="0"/>
    <n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x v="1333"/>
    <n v="1402886025"/>
    <b v="0"/>
    <n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x v="1334"/>
    <n v="1455129287"/>
    <b v="0"/>
    <n v="276"/>
    <n v="51.82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x v="1335"/>
    <n v="1446762502"/>
    <b v="0"/>
    <n v="16"/>
    <n v="308.75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x v="1336"/>
    <n v="1415825028"/>
    <b v="0"/>
    <n v="224"/>
    <n v="379.23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x v="1337"/>
    <n v="1485957079"/>
    <b v="0"/>
    <n v="140"/>
    <n v="176.36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x v="1338"/>
    <n v="1435951033"/>
    <b v="0"/>
    <n v="15"/>
    <n v="66.069999999999993"/>
    <b v="0"/>
    <x v="2"/>
    <x v="8"/>
  </r>
  <r>
    <n v="1339"/>
    <s v="Linkoo (Canceled)"/>
    <s v="World's Smallest customizable Phone &amp; GPS Watch for kids !"/>
    <n v="50000"/>
    <n v="3317"/>
    <n v="7"/>
    <x v="1"/>
    <x v="0"/>
    <s v="USD"/>
    <x v="1339"/>
    <n v="1414164715"/>
    <b v="0"/>
    <n v="37"/>
    <n v="89.65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x v="1340"/>
    <n v="1405520253"/>
    <b v="0"/>
    <n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x v="1341"/>
    <n v="1472569117"/>
    <b v="0"/>
    <n v="46"/>
    <n v="382.39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x v="1342"/>
    <n v="1434569739"/>
    <b v="0"/>
    <n v="1"/>
    <n v="100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x v="1343"/>
    <n v="1466512683"/>
    <b v="0"/>
    <n v="323"/>
    <n v="158.36000000000001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x v="1344"/>
    <n v="1464807439"/>
    <b v="0"/>
    <n v="139"/>
    <n v="40.76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x v="1345"/>
    <n v="1402342359"/>
    <b v="0"/>
    <n v="7"/>
    <n v="53.5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x v="1346"/>
    <n v="1369705751"/>
    <b v="0"/>
    <n v="149"/>
    <n v="48.45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x v="1347"/>
    <n v="1423149525"/>
    <b v="0"/>
    <n v="31"/>
    <n v="82.42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x v="1348"/>
    <n v="1416485333"/>
    <b v="0"/>
    <n v="26"/>
    <n v="230.19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x v="1349"/>
    <n v="1447055935"/>
    <b v="0"/>
    <n v="172"/>
    <n v="59.36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x v="1350"/>
    <n v="1448497134"/>
    <b v="0"/>
    <n v="78"/>
    <n v="66.7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x v="1351"/>
    <n v="1452707144"/>
    <b v="0"/>
    <n v="120"/>
    <n v="168.78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x v="1352"/>
    <n v="1436968366"/>
    <b v="0"/>
    <n v="227"/>
    <n v="59.9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x v="1353"/>
    <n v="1359946188"/>
    <b v="0"/>
    <n v="42"/>
    <n v="31.81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x v="1354"/>
    <n v="1463080979"/>
    <b v="0"/>
    <n v="64"/>
    <n v="24.42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x v="1355"/>
    <n v="1351663605"/>
    <b v="0"/>
    <n v="121"/>
    <n v="25.35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x v="1356"/>
    <n v="1370393760"/>
    <b v="0"/>
    <n v="87"/>
    <n v="71.44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x v="1357"/>
    <n v="1359587137"/>
    <b v="0"/>
    <n v="65"/>
    <n v="38.549999999999997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x v="1358"/>
    <n v="1306417323"/>
    <b v="0"/>
    <n v="49"/>
    <n v="68.37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x v="1359"/>
    <n v="1304623990"/>
    <b v="0"/>
    <n v="19"/>
    <n v="40.21"/>
    <b v="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x v="1360"/>
    <n v="1341524220"/>
    <b v="0"/>
    <n v="81"/>
    <n v="32.07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x v="1361"/>
    <n v="1400778772"/>
    <b v="0"/>
    <n v="264"/>
    <n v="28.63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x v="1362"/>
    <n v="1373408731"/>
    <b v="0"/>
    <n v="25"/>
    <n v="43.64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x v="1363"/>
    <n v="1453925727"/>
    <b v="0"/>
    <n v="5"/>
    <n v="40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x v="1364"/>
    <n v="1415464906"/>
    <b v="0"/>
    <n v="144"/>
    <n v="346.0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x v="1365"/>
    <n v="1423935352"/>
    <b v="0"/>
    <n v="92"/>
    <n v="81.739999999999995"/>
    <b v="1"/>
    <x v="4"/>
    <x v="11"/>
  </r>
  <r>
    <n v="1366"/>
    <s v="Kick It! A Tribute to the A.K.s"/>
    <s v="A musical memorial for Alexi Petersen."/>
    <n v="7500"/>
    <n v="9486.69"/>
    <n v="126"/>
    <x v="0"/>
    <x v="0"/>
    <s v="USD"/>
    <x v="1366"/>
    <n v="1413158063"/>
    <b v="0"/>
    <n v="147"/>
    <n v="64.540000000000006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x v="1367"/>
    <n v="1444867450"/>
    <b v="0"/>
    <n v="90"/>
    <n v="63.48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x v="1368"/>
    <n v="1432269294"/>
    <b v="0"/>
    <n v="87"/>
    <n v="63.62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x v="1369"/>
    <n v="1394633746"/>
    <b v="0"/>
    <n v="406"/>
    <n v="83.97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x v="1370"/>
    <n v="1380585890"/>
    <b v="0"/>
    <n v="20"/>
    <n v="77.75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x v="1371"/>
    <n v="1428430342"/>
    <b v="0"/>
    <n v="70"/>
    <n v="107.07"/>
    <b v="1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x v="1372"/>
    <n v="1339523132"/>
    <b v="0"/>
    <n v="16"/>
    <n v="38.75"/>
    <b v="1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x v="1373"/>
    <n v="1480546233"/>
    <b v="0"/>
    <n v="52"/>
    <n v="201.94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x v="1374"/>
    <n v="1456285988"/>
    <b v="0"/>
    <n v="66"/>
    <n v="43.0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x v="1375"/>
    <n v="1481852119"/>
    <b v="0"/>
    <n v="109"/>
    <n v="62.87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x v="1376"/>
    <n v="1478189006"/>
    <b v="0"/>
    <n v="168"/>
    <n v="55.61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x v="1377"/>
    <n v="1484198170"/>
    <b v="0"/>
    <n v="31"/>
    <n v="48.71"/>
    <b v="1"/>
    <x v="4"/>
    <x v="11"/>
  </r>
  <r>
    <n v="1378"/>
    <s v="SIX BY SEVEN"/>
    <s v="A psychedelic post rock masterpiece!"/>
    <n v="2000"/>
    <n v="4067"/>
    <n v="203"/>
    <x v="0"/>
    <x v="1"/>
    <s v="GBP"/>
    <x v="1378"/>
    <n v="1468779210"/>
    <b v="0"/>
    <n v="133"/>
    <n v="30.58"/>
    <b v="1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x v="1379"/>
    <n v="1430912876"/>
    <b v="0"/>
    <n v="151"/>
    <n v="73.91"/>
    <b v="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x v="1380"/>
    <n v="1431886706"/>
    <b v="0"/>
    <n v="5"/>
    <n v="21.2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x v="1381"/>
    <n v="1480396125"/>
    <b v="0"/>
    <n v="73"/>
    <n v="73.36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x v="1382"/>
    <n v="1365275536"/>
    <b v="0"/>
    <n v="148"/>
    <n v="56.41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x v="1383"/>
    <n v="1480729678"/>
    <b v="0"/>
    <n v="93"/>
    <n v="50.25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x v="1384"/>
    <n v="1433525922"/>
    <b v="0"/>
    <n v="63"/>
    <n v="68.94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x v="1385"/>
    <n v="1457109121"/>
    <b v="0"/>
    <n v="134"/>
    <n v="65.91"/>
    <b v="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x v="1386"/>
    <n v="1435591889"/>
    <b v="0"/>
    <n v="14"/>
    <n v="62.5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x v="1387"/>
    <n v="1430604395"/>
    <b v="0"/>
    <n v="78"/>
    <n v="70.06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x v="1388"/>
    <n v="1474469117"/>
    <b v="0"/>
    <n v="112"/>
    <n v="60.18"/>
    <b v="1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x v="1389"/>
    <n v="1468495957"/>
    <b v="0"/>
    <n v="34"/>
    <n v="21.38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x v="1390"/>
    <n v="1427224606"/>
    <b v="0"/>
    <n v="19"/>
    <n v="160.79"/>
    <b v="1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x v="1391"/>
    <n v="1436369818"/>
    <b v="0"/>
    <n v="13"/>
    <n v="42.38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x v="1392"/>
    <n v="1454298186"/>
    <b v="0"/>
    <n v="104"/>
    <n v="27.32"/>
    <b v="1"/>
    <x v="4"/>
    <x v="11"/>
  </r>
  <r>
    <n v="1393"/>
    <s v="WolfHunt | Social Commentary Rock Project"/>
    <s v="Rock n' Roll tales of our times"/>
    <n v="10000"/>
    <n v="10235"/>
    <n v="102"/>
    <x v="0"/>
    <x v="0"/>
    <s v="USD"/>
    <x v="1393"/>
    <n v="1467476523"/>
    <b v="0"/>
    <n v="52"/>
    <n v="196.83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x v="1394"/>
    <n v="1484623726"/>
    <b v="0"/>
    <n v="17"/>
    <n v="53.88"/>
    <b v="1"/>
    <x v="4"/>
    <x v="11"/>
  </r>
  <r>
    <n v="1395"/>
    <s v="Quiet Oaks Full Length Album"/>
    <s v="Help Quiet Oaks record their debut album!!!"/>
    <n v="3500"/>
    <n v="3916"/>
    <n v="112"/>
    <x v="0"/>
    <x v="0"/>
    <s v="USD"/>
    <x v="1395"/>
    <n v="1481838481"/>
    <b v="0"/>
    <n v="82"/>
    <n v="47.76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x v="1396"/>
    <n v="1421279882"/>
    <b v="0"/>
    <n v="73"/>
    <n v="88.19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x v="1397"/>
    <n v="1475013710"/>
    <b v="0"/>
    <n v="158"/>
    <n v="72.06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x v="1398"/>
    <n v="1465160334"/>
    <b v="0"/>
    <n v="65"/>
    <n v="74.2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x v="1399"/>
    <n v="1410048373"/>
    <b v="0"/>
    <n v="184"/>
    <n v="61.7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x v="1400"/>
    <n v="1462695073"/>
    <b v="0"/>
    <n v="34"/>
    <n v="17.239999999999998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x v="1401"/>
    <n v="1367798074"/>
    <b v="0"/>
    <n v="240"/>
    <n v="51.72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x v="1402"/>
    <n v="1425259011"/>
    <b v="0"/>
    <n v="113"/>
    <n v="24.15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x v="1403"/>
    <n v="1372210235"/>
    <b v="0"/>
    <n v="66"/>
    <n v="62.17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x v="1404"/>
    <n v="1422447285"/>
    <b v="1"/>
    <n v="5"/>
    <n v="48.2"/>
    <b v="0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x v="1405"/>
    <n v="1414599601"/>
    <b v="1"/>
    <n v="17"/>
    <n v="6.18"/>
    <b v="0"/>
    <x v="3"/>
    <x v="22"/>
  </r>
  <r>
    <n v="1406"/>
    <s v="Man Down! Translation project"/>
    <s v="The White coat and the battle dress uniform"/>
    <n v="12000"/>
    <n v="15"/>
    <n v="0"/>
    <x v="2"/>
    <x v="13"/>
    <s v="EUR"/>
    <x v="1406"/>
    <n v="1445336607"/>
    <b v="0"/>
    <n v="3"/>
    <n v="5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x v="1407"/>
    <n v="1405687978"/>
    <b v="0"/>
    <n v="2"/>
    <n v="7.5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x v="1408"/>
    <n v="1444856156"/>
    <b v="0"/>
    <n v="6"/>
    <n v="12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x v="1409"/>
    <n v="1414897935"/>
    <b v="0"/>
    <n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x v="1410"/>
    <n v="1461051520"/>
    <b v="0"/>
    <n v="1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x v="1411"/>
    <n v="1420766700"/>
    <b v="0"/>
    <n v="3"/>
    <n v="2.3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x v="1412"/>
    <n v="1415064699"/>
    <b v="0"/>
    <n v="13"/>
    <n v="24.62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x v="1413"/>
    <n v="1450780170"/>
    <b v="0"/>
    <n v="1"/>
    <n v="100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x v="1414"/>
    <n v="1480831467"/>
    <b v="0"/>
    <n v="1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x v="1415"/>
    <n v="1436285591"/>
    <b v="0"/>
    <n v="9"/>
    <n v="88.8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x v="1416"/>
    <n v="1445552019"/>
    <b v="0"/>
    <n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x v="1417"/>
    <n v="1439696174"/>
    <b v="0"/>
    <n v="2"/>
    <n v="27.5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x v="1418"/>
    <n v="1453805834"/>
    <b v="0"/>
    <n v="1"/>
    <n v="6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x v="1419"/>
    <n v="1473418619"/>
    <b v="0"/>
    <n v="10"/>
    <n v="44.5"/>
    <b v="0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x v="1420"/>
    <n v="1464969686"/>
    <b v="0"/>
    <n v="3"/>
    <n v="1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x v="1421"/>
    <n v="1420840709"/>
    <b v="0"/>
    <n v="2"/>
    <n v="100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x v="1422"/>
    <n v="1471844704"/>
    <b v="0"/>
    <n v="2"/>
    <n v="13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x v="1423"/>
    <n v="1449045531"/>
    <b v="0"/>
    <n v="1"/>
    <n v="100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x v="1424"/>
    <n v="1478106802"/>
    <b v="0"/>
    <n v="14"/>
    <n v="109.07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x v="1425"/>
    <n v="1427684959"/>
    <b v="0"/>
    <n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x v="1426"/>
    <n v="1435224120"/>
    <b v="0"/>
    <n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x v="1427"/>
    <n v="1471638385"/>
    <b v="0"/>
    <n v="4"/>
    <n v="104.75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x v="1428"/>
    <n v="1456996017"/>
    <b v="0"/>
    <n v="3"/>
    <n v="15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x v="1429"/>
    <n v="1426037242"/>
    <b v="0"/>
    <n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x v="1430"/>
    <n v="1416339088"/>
    <b v="0"/>
    <n v="5"/>
    <n v="80.599999999999994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x v="1431"/>
    <n v="1445922216"/>
    <b v="0"/>
    <n v="47"/>
    <n v="115.55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x v="1432"/>
    <n v="1434825828"/>
    <b v="0"/>
    <n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x v="1433"/>
    <n v="1477839675"/>
    <b v="0"/>
    <n v="10"/>
    <n v="80.5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x v="1434"/>
    <n v="1431973478"/>
    <b v="0"/>
    <n v="11"/>
    <n v="744.55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x v="1435"/>
    <n v="1441997020"/>
    <b v="0"/>
    <n v="2"/>
    <n v="7.5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x v="1436"/>
    <n v="1453451057"/>
    <b v="0"/>
    <n v="2"/>
    <n v="38.5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x v="1437"/>
    <n v="1402058739"/>
    <b v="0"/>
    <n v="22"/>
    <n v="36.68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x v="1438"/>
    <n v="1459198499"/>
    <b v="0"/>
    <n v="8"/>
    <n v="75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x v="1439"/>
    <n v="1423166101"/>
    <b v="0"/>
    <n v="6"/>
    <n v="30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x v="1440"/>
    <n v="1461693463"/>
    <b v="0"/>
    <n v="1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x v="1441"/>
    <n v="1436811769"/>
    <b v="0"/>
    <n v="3"/>
    <n v="673.3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x v="1442"/>
    <n v="1461598158"/>
    <b v="0"/>
    <n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x v="1443"/>
    <n v="1480803209"/>
    <b v="0"/>
    <n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x v="1444"/>
    <n v="1436907462"/>
    <b v="0"/>
    <n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x v="1445"/>
    <n v="1431694855"/>
    <b v="0"/>
    <n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x v="1446"/>
    <n v="1459507478"/>
    <b v="0"/>
    <n v="0"/>
    <n v="0"/>
    <b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x v="1447"/>
    <n v="1465407134"/>
    <b v="0"/>
    <n v="3"/>
    <n v="25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x v="1448"/>
    <n v="1429655318"/>
    <b v="0"/>
    <n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x v="1449"/>
    <n v="1427138905"/>
    <b v="0"/>
    <n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x v="1450"/>
    <n v="1453349197"/>
    <b v="0"/>
    <n v="1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x v="1451"/>
    <n v="1413759659"/>
    <b v="0"/>
    <n v="2"/>
    <n v="1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x v="1452"/>
    <n v="1403974363"/>
    <b v="0"/>
    <n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x v="1453"/>
    <n v="1488386547"/>
    <b v="0"/>
    <n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x v="1454"/>
    <n v="1459716480"/>
    <b v="0"/>
    <n v="1"/>
    <n v="15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x v="1455"/>
    <n v="1405181320"/>
    <b v="0"/>
    <n v="7"/>
    <n v="225"/>
    <b v="0"/>
    <x v="3"/>
    <x v="22"/>
  </r>
  <r>
    <n v="1456"/>
    <s v="Sometimes you don't need love (Canceled)"/>
    <s v="English Version of my auto-published novel"/>
    <n v="5000"/>
    <n v="145"/>
    <n v="3"/>
    <x v="1"/>
    <x v="13"/>
    <s v="EUR"/>
    <x v="1456"/>
    <n v="1480867365"/>
    <b v="0"/>
    <n v="3"/>
    <n v="48.3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x v="1457"/>
    <n v="1444685444"/>
    <b v="0"/>
    <n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x v="1458"/>
    <n v="1405097760"/>
    <b v="0"/>
    <n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x v="1459"/>
    <n v="1446612896"/>
    <b v="0"/>
    <n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x v="1460"/>
    <n v="1412371898"/>
    <b v="0"/>
    <n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x v="1461"/>
    <n v="1410967754"/>
    <b v="1"/>
    <n v="340"/>
    <n v="44.67"/>
    <b v="1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x v="1462"/>
    <n v="1363017271"/>
    <b v="1"/>
    <n v="150"/>
    <n v="28.94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x v="1463"/>
    <n v="1361483538"/>
    <b v="1"/>
    <n v="25"/>
    <n v="35.44"/>
    <b v="1"/>
    <x v="3"/>
    <x v="23"/>
  </r>
  <r>
    <n v="1464"/>
    <s v="Science Studio"/>
    <s v="The Best Science Media on the Web"/>
    <n v="5000"/>
    <n v="8160"/>
    <n v="163"/>
    <x v="0"/>
    <x v="0"/>
    <s v="USD"/>
    <x v="1464"/>
    <n v="1358437958"/>
    <b v="1"/>
    <n v="234"/>
    <n v="34.869999999999997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x v="1465"/>
    <n v="1329759452"/>
    <b v="1"/>
    <n v="2602"/>
    <n v="52.6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x v="1466"/>
    <n v="1449029266"/>
    <b v="1"/>
    <n v="248"/>
    <n v="69.599999999999994"/>
    <b v="1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x v="1467"/>
    <n v="1327518885"/>
    <b v="1"/>
    <n v="600"/>
    <n v="76.72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x v="1468"/>
    <n v="1302654049"/>
    <b v="1"/>
    <n v="293"/>
    <n v="33.19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x v="1469"/>
    <n v="1358346109"/>
    <b v="1"/>
    <n v="321"/>
    <n v="149.46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x v="1470"/>
    <n v="1354909863"/>
    <b v="1"/>
    <n v="81"/>
    <n v="23.17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x v="1471"/>
    <n v="1426028334"/>
    <b v="1"/>
    <n v="343"/>
    <n v="96.88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x v="1472"/>
    <n v="1379336503"/>
    <b v="1"/>
    <n v="336"/>
    <n v="103.2"/>
    <b v="1"/>
    <x v="3"/>
    <x v="23"/>
  </r>
  <r>
    <n v="1473"/>
    <s v="ONE LOVES ONLY FORM"/>
    <s v="Public Radio Project"/>
    <n v="1500"/>
    <n v="1807.74"/>
    <n v="121"/>
    <x v="0"/>
    <x v="0"/>
    <s v="USD"/>
    <x v="1473"/>
    <n v="1328052639"/>
    <b v="1"/>
    <n v="47"/>
    <n v="38.46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x v="1474"/>
    <n v="1376501292"/>
    <b v="1"/>
    <n v="76"/>
    <n v="44.32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x v="1475"/>
    <n v="1416244863"/>
    <b v="1"/>
    <n v="441"/>
    <n v="64.17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x v="1476"/>
    <n v="1313024422"/>
    <b v="1"/>
    <n v="916"/>
    <n v="43.33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x v="1477"/>
    <n v="1319467604"/>
    <b v="1"/>
    <n v="369"/>
    <n v="90.5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x v="1478"/>
    <n v="1367355313"/>
    <b v="1"/>
    <n v="20242"/>
    <n v="29.19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x v="1479"/>
    <n v="1398448389"/>
    <b v="1"/>
    <n v="71"/>
    <n v="30.96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x v="1480"/>
    <n v="1373408699"/>
    <b v="1"/>
    <n v="635"/>
    <n v="92.16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x v="1481"/>
    <n v="1380838145"/>
    <b v="0"/>
    <n v="6"/>
    <n v="17.5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x v="1482"/>
    <n v="1345062936"/>
    <b v="0"/>
    <n v="1"/>
    <n v="5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x v="1483"/>
    <n v="1467002275"/>
    <b v="0"/>
    <n v="2"/>
    <n v="25"/>
    <b v="0"/>
    <x v="3"/>
    <x v="10"/>
  </r>
  <r>
    <n v="1484"/>
    <s v="a book called filtered down thru the stars"/>
    <s v="The mussings of an old wizard"/>
    <n v="2000"/>
    <n v="0"/>
    <n v="0"/>
    <x v="2"/>
    <x v="0"/>
    <s v="USD"/>
    <x v="1484"/>
    <n v="1337834963"/>
    <b v="0"/>
    <n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x v="1485"/>
    <n v="1430939173"/>
    <b v="0"/>
    <n v="3"/>
    <n v="50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x v="1486"/>
    <n v="1422417761"/>
    <b v="0"/>
    <n v="3"/>
    <n v="16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x v="1487"/>
    <n v="1467583271"/>
    <b v="0"/>
    <n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x v="1488"/>
    <n v="1386336660"/>
    <b v="0"/>
    <n v="6"/>
    <n v="60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x v="1489"/>
    <n v="1350398452"/>
    <b v="0"/>
    <n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x v="1490"/>
    <n v="1378214874"/>
    <b v="0"/>
    <n v="19"/>
    <n v="47.11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x v="1491"/>
    <n v="1418922443"/>
    <b v="0"/>
    <n v="1"/>
    <n v="100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x v="1492"/>
    <n v="1305839646"/>
    <b v="0"/>
    <n v="2"/>
    <n v="15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x v="1493"/>
    <n v="1368823675"/>
    <b v="0"/>
    <n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x v="1494"/>
    <n v="1425489613"/>
    <b v="0"/>
    <n v="11"/>
    <n v="40.450000000000003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x v="1495"/>
    <n v="1311879431"/>
    <b v="0"/>
    <n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x v="1496"/>
    <n v="1405682659"/>
    <b v="0"/>
    <n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x v="1497"/>
    <n v="1371655522"/>
    <b v="0"/>
    <n v="1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x v="1498"/>
    <n v="1405899378"/>
    <b v="0"/>
    <n v="3"/>
    <n v="19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x v="1499"/>
    <n v="1465171833"/>
    <b v="0"/>
    <n v="1"/>
    <n v="5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x v="1500"/>
    <n v="1364852557"/>
    <b v="0"/>
    <n v="15"/>
    <n v="46.73"/>
    <b v="0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x v="1501"/>
    <n v="1433772023"/>
    <b v="1"/>
    <n v="885"/>
    <n v="97.73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x v="1502"/>
    <n v="1456491680"/>
    <b v="1"/>
    <n v="329"/>
    <n v="67.84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x v="1503"/>
    <n v="1472026801"/>
    <b v="1"/>
    <n v="71"/>
    <n v="56.98"/>
    <b v="1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x v="1504"/>
    <n v="1399996024"/>
    <b v="1"/>
    <n v="269"/>
    <n v="67.16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x v="1505"/>
    <n v="1455446303"/>
    <b v="1"/>
    <n v="345"/>
    <n v="48.04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x v="1506"/>
    <n v="1403635904"/>
    <b v="1"/>
    <n v="43"/>
    <n v="38.86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x v="1507"/>
    <n v="1268822909"/>
    <b v="1"/>
    <n v="33"/>
    <n v="78.180000000000007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x v="1508"/>
    <n v="1401201881"/>
    <b v="1"/>
    <n v="211"/>
    <n v="97.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x v="1509"/>
    <n v="1484570885"/>
    <b v="1"/>
    <n v="196"/>
    <n v="110.39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x v="1510"/>
    <n v="1403169278"/>
    <b v="1"/>
    <n v="405"/>
    <n v="39.92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x v="1511"/>
    <n v="1445263204"/>
    <b v="1"/>
    <n v="206"/>
    <n v="75.98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x v="1512"/>
    <n v="1483719939"/>
    <b v="1"/>
    <n v="335"/>
    <n v="58.38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x v="1513"/>
    <n v="1402931866"/>
    <b v="1"/>
    <n v="215"/>
    <n v="55.82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x v="1514"/>
    <n v="1439907640"/>
    <b v="1"/>
    <n v="176"/>
    <n v="151.24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x v="1515"/>
    <n v="1455516297"/>
    <b v="1"/>
    <n v="555"/>
    <n v="849.67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x v="1516"/>
    <n v="1473160292"/>
    <b v="1"/>
    <n v="116"/>
    <n v="159.24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x v="1517"/>
    <n v="1415194553"/>
    <b v="1"/>
    <n v="615"/>
    <n v="39.51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x v="1518"/>
    <n v="1398973252"/>
    <b v="1"/>
    <n v="236"/>
    <n v="130.53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x v="1519"/>
    <n v="1400867283"/>
    <b v="1"/>
    <n v="145"/>
    <n v="64.16"/>
    <b v="1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x v="1520"/>
    <n v="1415824513"/>
    <b v="1"/>
    <n v="167"/>
    <n v="111.53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x v="1521"/>
    <n v="1462248091"/>
    <b v="1"/>
    <n v="235"/>
    <n v="170.4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x v="1522"/>
    <n v="1410983739"/>
    <b v="1"/>
    <n v="452"/>
    <n v="133.74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x v="1523"/>
    <n v="1416592916"/>
    <b v="1"/>
    <n v="241"/>
    <n v="95.83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x v="1524"/>
    <n v="1485000090"/>
    <b v="1"/>
    <n v="28"/>
    <n v="221.79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x v="1525"/>
    <n v="1468947138"/>
    <b v="1"/>
    <n v="140"/>
    <n v="32.32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x v="1526"/>
    <n v="1448951847"/>
    <b v="1"/>
    <n v="280"/>
    <n v="98.84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x v="1527"/>
    <n v="1487082286"/>
    <b v="1"/>
    <n v="70"/>
    <n v="55.22"/>
    <b v="1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x v="1528"/>
    <n v="1483292122"/>
    <b v="1"/>
    <n v="160"/>
    <n v="52.79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x v="1529"/>
    <n v="1424185520"/>
    <b v="1"/>
    <n v="141"/>
    <n v="135.66999999999999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x v="1530"/>
    <n v="1443464695"/>
    <b v="1"/>
    <n v="874"/>
    <n v="53.99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x v="1531"/>
    <n v="1414610126"/>
    <b v="1"/>
    <n v="73"/>
    <n v="56.64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x v="1532"/>
    <n v="1453461865"/>
    <b v="1"/>
    <n v="294"/>
    <n v="82.32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x v="1533"/>
    <n v="1457913777"/>
    <b v="1"/>
    <n v="740"/>
    <n v="88.26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x v="1534"/>
    <n v="1438791062"/>
    <b v="1"/>
    <n v="369"/>
    <n v="84.91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x v="1535"/>
    <n v="1461527631"/>
    <b v="1"/>
    <n v="110"/>
    <n v="48.15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x v="1536"/>
    <n v="1438110910"/>
    <b v="1"/>
    <n v="455"/>
    <n v="66.02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x v="1537"/>
    <n v="1467358427"/>
    <b v="1"/>
    <n v="224"/>
    <n v="96.38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x v="1538"/>
    <n v="1418064370"/>
    <b v="1"/>
    <n v="46"/>
    <n v="156.16999999999999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x v="1539"/>
    <n v="1480629819"/>
    <b v="0"/>
    <n v="284"/>
    <n v="95.76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x v="1540"/>
    <n v="1414368616"/>
    <b v="1"/>
    <n v="98"/>
    <n v="180.41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x v="1541"/>
    <n v="1417453538"/>
    <b v="0"/>
    <n v="2"/>
    <n v="3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x v="1542"/>
    <n v="1434412500"/>
    <b v="0"/>
    <n v="1"/>
    <n v="20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x v="1543"/>
    <n v="1414066434"/>
    <b v="0"/>
    <n v="1"/>
    <n v="10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x v="1544"/>
    <n v="1424222024"/>
    <b v="0"/>
    <n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x v="1545"/>
    <n v="1422393234"/>
    <b v="0"/>
    <n v="1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x v="1546"/>
    <n v="1405746399"/>
    <b v="0"/>
    <n v="11"/>
    <n v="26.27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x v="1547"/>
    <n v="1487240082"/>
    <b v="0"/>
    <n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x v="1548"/>
    <n v="1444425020"/>
    <b v="0"/>
    <n v="1"/>
    <n v="60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x v="1549"/>
    <n v="1443928559"/>
    <b v="0"/>
    <n v="6"/>
    <n v="28.33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x v="1550"/>
    <n v="1460458034"/>
    <b v="0"/>
    <n v="7"/>
    <n v="14.43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x v="1551"/>
    <n v="1430164039"/>
    <b v="0"/>
    <n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x v="341"/>
    <n v="1410366708"/>
    <b v="0"/>
    <n v="16"/>
    <n v="132.19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x v="1552"/>
    <n v="1438584447"/>
    <b v="0"/>
    <n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x v="1553"/>
    <n v="1435903390"/>
    <b v="0"/>
    <n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x v="1554"/>
    <n v="1440513832"/>
    <b v="0"/>
    <n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x v="1555"/>
    <n v="1465011624"/>
    <b v="0"/>
    <n v="12"/>
    <n v="56.4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x v="1556"/>
    <n v="1408549233"/>
    <b v="0"/>
    <n v="1"/>
    <n v="100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x v="1557"/>
    <n v="1435656759"/>
    <b v="0"/>
    <n v="3"/>
    <n v="11.67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x v="1558"/>
    <n v="1428974199"/>
    <b v="0"/>
    <n v="1"/>
    <n v="50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x v="1559"/>
    <n v="1414110593"/>
    <b v="0"/>
    <n v="4"/>
    <n v="23.5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x v="1560"/>
    <n v="1381194003"/>
    <b v="0"/>
    <n v="1"/>
    <n v="67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x v="1561"/>
    <n v="1253712916"/>
    <b v="0"/>
    <n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x v="1562"/>
    <n v="1389635351"/>
    <b v="0"/>
    <n v="2"/>
    <n v="42.5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x v="1563"/>
    <n v="1430124509"/>
    <b v="0"/>
    <n v="1"/>
    <n v="10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x v="1564"/>
    <n v="1304962261"/>
    <b v="0"/>
    <n v="1"/>
    <n v="100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x v="1565"/>
    <n v="1467151204"/>
    <b v="0"/>
    <n v="59"/>
    <n v="108.05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x v="1566"/>
    <n v="1391293745"/>
    <b v="0"/>
    <n v="13"/>
    <n v="26.92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x v="1567"/>
    <n v="1416360585"/>
    <b v="0"/>
    <n v="22"/>
    <n v="155"/>
    <b v="0"/>
    <x v="3"/>
    <x v="25"/>
  </r>
  <r>
    <n v="1569"/>
    <s v="to be removed (Canceled)"/>
    <s v="to be removed"/>
    <n v="30000"/>
    <n v="0"/>
    <n v="0"/>
    <x v="1"/>
    <x v="0"/>
    <s v="USD"/>
    <x v="1568"/>
    <n v="1366906714"/>
    <b v="0"/>
    <n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x v="1569"/>
    <n v="1457551882"/>
    <b v="0"/>
    <n v="52"/>
    <n v="47.77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x v="1570"/>
    <n v="1432146483"/>
    <b v="0"/>
    <n v="4"/>
    <n v="20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x v="1571"/>
    <n v="1454546859"/>
    <b v="0"/>
    <n v="3"/>
    <n v="41.67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x v="1572"/>
    <n v="1487548802"/>
    <b v="0"/>
    <n v="3"/>
    <n v="74.3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x v="1573"/>
    <n v="1421187329"/>
    <b v="0"/>
    <n v="6"/>
    <n v="84.33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x v="1574"/>
    <n v="1402317296"/>
    <b v="0"/>
    <n v="35"/>
    <n v="65.459999999999994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x v="1575"/>
    <n v="1431810368"/>
    <b v="0"/>
    <n v="10"/>
    <n v="65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x v="1576"/>
    <n v="1337977248"/>
    <b v="0"/>
    <n v="2"/>
    <n v="27.5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x v="1577"/>
    <n v="1281317691"/>
    <b v="0"/>
    <n v="4"/>
    <n v="51.25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x v="1578"/>
    <n v="1374882891"/>
    <b v="0"/>
    <n v="2"/>
    <n v="14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x v="1579"/>
    <n v="1332378726"/>
    <b v="0"/>
    <n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x v="1580"/>
    <n v="1447757190"/>
    <b v="0"/>
    <n v="1"/>
    <n v="5"/>
    <b v="0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x v="1581"/>
    <n v="1440961053"/>
    <b v="0"/>
    <n v="3"/>
    <n v="31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x v="1582"/>
    <n v="1409089391"/>
    <b v="0"/>
    <n v="1"/>
    <n v="15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x v="1583"/>
    <n v="1400600101"/>
    <b v="0"/>
    <n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x v="1584"/>
    <n v="1480800568"/>
    <b v="0"/>
    <n v="12"/>
    <n v="131.66999999999999"/>
    <b v="0"/>
    <x v="8"/>
    <x v="26"/>
  </r>
  <r>
    <n v="1586"/>
    <s v="Missouri In Pictures"/>
    <s v="Show the world the beauty that is in all of our back yards!"/>
    <n v="1500"/>
    <n v="0"/>
    <n v="0"/>
    <x v="2"/>
    <x v="0"/>
    <s v="USD"/>
    <x v="1585"/>
    <n v="1425609022"/>
    <b v="0"/>
    <n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x v="1586"/>
    <n v="1415918965"/>
    <b v="0"/>
    <n v="1"/>
    <n v="1"/>
    <b v="0"/>
    <x v="8"/>
    <x v="26"/>
  </r>
  <r>
    <n v="1588"/>
    <s v="The Right Side of Texas"/>
    <s v="Southeast Texas as seen through the lens of a cell phone camera"/>
    <n v="516"/>
    <n v="0"/>
    <n v="0"/>
    <x v="2"/>
    <x v="0"/>
    <s v="USD"/>
    <x v="1587"/>
    <n v="1420091999"/>
    <b v="0"/>
    <n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x v="1588"/>
    <n v="1441841886"/>
    <b v="0"/>
    <n v="0"/>
    <n v="0"/>
    <b v="0"/>
    <x v="8"/>
    <x v="26"/>
  </r>
  <r>
    <n v="1590"/>
    <s v="An Italian Adventure"/>
    <s v="Discover Italy through photography."/>
    <n v="60000"/>
    <n v="1020"/>
    <n v="2"/>
    <x v="2"/>
    <x v="13"/>
    <s v="EUR"/>
    <x v="1589"/>
    <n v="1440448464"/>
    <b v="0"/>
    <n v="2"/>
    <n v="510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x v="1590"/>
    <n v="1457112341"/>
    <b v="0"/>
    <n v="92"/>
    <n v="44.48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x v="1591"/>
    <n v="1423619085"/>
    <b v="0"/>
    <n v="0"/>
    <n v="0"/>
    <b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x v="1592"/>
    <n v="1422562655"/>
    <b v="0"/>
    <n v="3"/>
    <n v="1"/>
    <b v="0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x v="1593"/>
    <n v="1458147982"/>
    <b v="0"/>
    <n v="10"/>
    <n v="20.5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x v="1594"/>
    <n v="1400634728"/>
    <b v="0"/>
    <n v="7"/>
    <n v="40"/>
    <b v="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x v="1595"/>
    <n v="1414577969"/>
    <b v="0"/>
    <n v="3"/>
    <n v="25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x v="1596"/>
    <n v="1471768197"/>
    <b v="0"/>
    <n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x v="1597"/>
    <n v="1432742458"/>
    <b v="0"/>
    <n v="1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x v="1598"/>
    <n v="1457528176"/>
    <b v="0"/>
    <n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x v="1599"/>
    <n v="1401585752"/>
    <b v="0"/>
    <n v="9"/>
    <n v="40.78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x v="1600"/>
    <n v="1301969633"/>
    <b v="0"/>
    <n v="56"/>
    <n v="48.33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x v="1601"/>
    <n v="1314947317"/>
    <b v="0"/>
    <n v="32"/>
    <n v="46.95"/>
    <b v="1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x v="1602"/>
    <n v="1322539459"/>
    <b v="0"/>
    <n v="30"/>
    <n v="66.69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x v="1603"/>
    <n v="1328559435"/>
    <b v="0"/>
    <n v="70"/>
    <n v="48.84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x v="1604"/>
    <n v="1311380313"/>
    <b v="0"/>
    <n v="44"/>
    <n v="137.31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x v="1605"/>
    <n v="1293158438"/>
    <b v="0"/>
    <n v="92"/>
    <n v="87.83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x v="1606"/>
    <n v="1337887451"/>
    <b v="0"/>
    <n v="205"/>
    <n v="70.790000000000006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x v="1607"/>
    <n v="1385754986"/>
    <b v="0"/>
    <n v="23"/>
    <n v="52.8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x v="1608"/>
    <n v="1315612909"/>
    <b v="0"/>
    <n v="4"/>
    <n v="443.75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x v="1609"/>
    <n v="1353017510"/>
    <b v="0"/>
    <n v="112"/>
    <n v="48.54"/>
    <b v="1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x v="1610"/>
    <n v="1368576032"/>
    <b v="0"/>
    <n v="27"/>
    <n v="37.0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x v="1611"/>
    <n v="1354568384"/>
    <b v="0"/>
    <n v="11"/>
    <n v="50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x v="1612"/>
    <n v="1340329202"/>
    <b v="0"/>
    <n v="26"/>
    <n v="39.04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x v="1613"/>
    <n v="1401924769"/>
    <b v="0"/>
    <n v="77"/>
    <n v="66.69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x v="1614"/>
    <n v="1319850796"/>
    <b v="0"/>
    <n v="136"/>
    <n v="67.13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x v="1615"/>
    <n v="1350061821"/>
    <b v="0"/>
    <n v="157"/>
    <n v="66.37"/>
    <b v="1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x v="1616"/>
    <n v="1380470188"/>
    <b v="0"/>
    <n v="158"/>
    <n v="64.62"/>
    <b v="1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x v="1617"/>
    <n v="1359301335"/>
    <b v="0"/>
    <n v="27"/>
    <n v="58.3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x v="1618"/>
    <n v="1408940886"/>
    <b v="0"/>
    <n v="23"/>
    <n v="86.96"/>
    <b v="1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x v="1619"/>
    <n v="1361002140"/>
    <b v="0"/>
    <n v="17"/>
    <n v="66.4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x v="1620"/>
    <n v="1333550015"/>
    <b v="0"/>
    <n v="37"/>
    <n v="163.78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x v="1621"/>
    <n v="1415343874"/>
    <b v="0"/>
    <n v="65"/>
    <n v="107.98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x v="1622"/>
    <n v="1372437089"/>
    <b v="0"/>
    <n v="18"/>
    <n v="42.11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x v="1623"/>
    <n v="1354265335"/>
    <b v="0"/>
    <n v="25"/>
    <n v="47.2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x v="1624"/>
    <n v="1344962853"/>
    <b v="0"/>
    <n v="104"/>
    <n v="112.02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x v="1625"/>
    <n v="1383337267"/>
    <b v="0"/>
    <n v="108"/>
    <n v="74.95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x v="1626"/>
    <n v="1351011489"/>
    <b v="0"/>
    <n v="38"/>
    <n v="61.58"/>
    <b v="1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x v="1627"/>
    <n v="1400175682"/>
    <b v="0"/>
    <n v="88"/>
    <n v="45.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x v="1628"/>
    <n v="1389041333"/>
    <b v="0"/>
    <n v="82"/>
    <n v="75.849999999999994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x v="1629"/>
    <n v="1328040375"/>
    <b v="0"/>
    <n v="126"/>
    <n v="84.21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x v="1630"/>
    <n v="1347482261"/>
    <b v="0"/>
    <n v="133"/>
    <n v="117.2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x v="1631"/>
    <n v="1311667854"/>
    <b v="0"/>
    <n v="47"/>
    <n v="86.49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x v="1632"/>
    <n v="1324329156"/>
    <b v="0"/>
    <n v="58"/>
    <n v="172.41"/>
    <b v="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x v="1633"/>
    <n v="1303706001"/>
    <b v="0"/>
    <n v="32"/>
    <n v="62.81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x v="1634"/>
    <n v="1463086261"/>
    <b v="0"/>
    <n v="37"/>
    <n v="67.73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x v="1635"/>
    <n v="1304129088"/>
    <b v="0"/>
    <n v="87"/>
    <n v="53.56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x v="1636"/>
    <n v="1257444140"/>
    <b v="0"/>
    <n v="15"/>
    <n v="34.6"/>
    <b v="1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x v="1637"/>
    <n v="1358180968"/>
    <b v="0"/>
    <n v="27"/>
    <n v="38.89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x v="1638"/>
    <n v="1328197165"/>
    <b v="0"/>
    <n v="19"/>
    <n v="94.74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x v="1639"/>
    <n v="1279603955"/>
    <b v="0"/>
    <n v="17"/>
    <n v="39.97"/>
    <b v="1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x v="1640"/>
    <n v="1416406744"/>
    <b v="0"/>
    <n v="26"/>
    <n v="97.5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x v="1641"/>
    <n v="1306283727"/>
    <b v="0"/>
    <n v="28"/>
    <n v="42.86"/>
    <b v="1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x v="1642"/>
    <n v="1345924012"/>
    <b v="0"/>
    <n v="37"/>
    <n v="168.51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x v="1643"/>
    <n v="1348363560"/>
    <b v="0"/>
    <n v="128"/>
    <n v="85.55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x v="1644"/>
    <n v="1378306140"/>
    <b v="0"/>
    <n v="10"/>
    <n v="554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x v="1645"/>
    <n v="1405248503"/>
    <b v="0"/>
    <n v="83"/>
    <n v="26.55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x v="1646"/>
    <n v="1336643377"/>
    <b v="0"/>
    <n v="46"/>
    <n v="113.83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x v="1647"/>
    <n v="1298048082"/>
    <b v="0"/>
    <n v="90"/>
    <n v="32.01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x v="1648"/>
    <n v="1396974355"/>
    <b v="0"/>
    <n v="81"/>
    <n v="47.19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x v="1649"/>
    <n v="1378722437"/>
    <b v="0"/>
    <n v="32"/>
    <n v="88.47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x v="1650"/>
    <n v="1300916220"/>
    <b v="0"/>
    <n v="20"/>
    <n v="100.75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x v="1651"/>
    <n v="1382701793"/>
    <b v="0"/>
    <n v="70"/>
    <n v="64.709999999999994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x v="1652"/>
    <n v="1300996896"/>
    <b v="0"/>
    <n v="168"/>
    <n v="51.85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x v="1653"/>
    <n v="1332192160"/>
    <b v="0"/>
    <n v="34"/>
    <n v="38.79"/>
    <b v="1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x v="1654"/>
    <n v="1331060420"/>
    <b v="0"/>
    <n v="48"/>
    <n v="44.65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x v="1655"/>
    <n v="1352845052"/>
    <b v="0"/>
    <n v="48"/>
    <n v="156.77000000000001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x v="1656"/>
    <n v="1335293168"/>
    <b v="0"/>
    <n v="221"/>
    <n v="118.7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x v="1657"/>
    <n v="1352524767"/>
    <b v="0"/>
    <n v="107"/>
    <n v="74.150000000000006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x v="1658"/>
    <n v="1384811721"/>
    <b v="0"/>
    <n v="45"/>
    <n v="12.53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x v="1659"/>
    <n v="1459355950"/>
    <b v="0"/>
    <n v="36"/>
    <n v="27.8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x v="1660"/>
    <n v="1449359831"/>
    <b v="0"/>
    <n v="101"/>
    <n v="80.180000000000007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x v="1661"/>
    <n v="1320122736"/>
    <b v="0"/>
    <n v="62"/>
    <n v="132.44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x v="1662"/>
    <n v="1420158707"/>
    <b v="0"/>
    <n v="32"/>
    <n v="33.75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x v="1663"/>
    <n v="1328033818"/>
    <b v="0"/>
    <n v="89"/>
    <n v="34.380000000000003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x v="1664"/>
    <n v="1295624113"/>
    <b v="0"/>
    <n v="93"/>
    <n v="44.96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x v="1665"/>
    <n v="1361858673"/>
    <b v="0"/>
    <n v="98"/>
    <n v="41.04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x v="1666"/>
    <n v="1392169298"/>
    <b v="0"/>
    <n v="82"/>
    <n v="52.6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x v="1667"/>
    <n v="1319859339"/>
    <b v="0"/>
    <n v="116"/>
    <n v="70.78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x v="1668"/>
    <n v="1459545276"/>
    <b v="0"/>
    <n v="52"/>
    <n v="53.75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x v="1669"/>
    <n v="1273961999"/>
    <b v="0"/>
    <n v="23"/>
    <n v="44.61"/>
    <b v="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x v="1670"/>
    <n v="1467464614"/>
    <b v="0"/>
    <n v="77"/>
    <n v="26.15"/>
    <b v="1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x v="1671"/>
    <n v="1336232730"/>
    <b v="0"/>
    <n v="49"/>
    <n v="39.18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x v="1672"/>
    <n v="1423083892"/>
    <b v="0"/>
    <n v="59"/>
    <n v="45.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x v="1673"/>
    <n v="1468852306"/>
    <b v="0"/>
    <n v="113"/>
    <n v="89.25"/>
    <b v="1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x v="1674"/>
    <n v="1316194540"/>
    <b v="0"/>
    <n v="34"/>
    <n v="40.42"/>
    <b v="1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x v="1675"/>
    <n v="1330968347"/>
    <b v="0"/>
    <n v="42"/>
    <n v="82.38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x v="1676"/>
    <n v="1455615976"/>
    <b v="0"/>
    <n v="42"/>
    <n v="159.52000000000001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x v="1677"/>
    <n v="1390509071"/>
    <b v="0"/>
    <n v="49"/>
    <n v="36.24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x v="1678"/>
    <n v="1309311545"/>
    <b v="0"/>
    <n v="56"/>
    <n v="62.5"/>
    <b v="1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x v="1679"/>
    <n v="1402596667"/>
    <b v="0"/>
    <n v="25"/>
    <n v="47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x v="1680"/>
    <n v="1486522484"/>
    <b v="0"/>
    <n v="884"/>
    <n v="74.58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x v="1681"/>
    <n v="1486962460"/>
    <b v="0"/>
    <n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x v="1682"/>
    <n v="1489517138"/>
    <b v="0"/>
    <n v="10"/>
    <n v="76"/>
    <b v="0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x v="1683"/>
    <n v="1487360041"/>
    <b v="0"/>
    <n v="101"/>
    <n v="86.44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x v="1684"/>
    <n v="1487743223"/>
    <b v="0"/>
    <n v="15"/>
    <n v="24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x v="1685"/>
    <n v="1488140119"/>
    <b v="0"/>
    <n v="1"/>
    <n v="18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x v="1686"/>
    <n v="1488935245"/>
    <b v="0"/>
    <n v="39"/>
    <n v="80.13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x v="1687"/>
    <n v="1489150194"/>
    <b v="0"/>
    <n v="7"/>
    <n v="253.14"/>
    <b v="0"/>
    <x v="4"/>
    <x v="28"/>
  </r>
  <r>
    <n v="1689"/>
    <s v="Fly Away"/>
    <s v="Praising the Living God in the second half of life."/>
    <n v="2400"/>
    <n v="2400"/>
    <n v="100"/>
    <x v="3"/>
    <x v="0"/>
    <s v="USD"/>
    <x v="1688"/>
    <n v="1487111830"/>
    <b v="0"/>
    <n v="14"/>
    <n v="171.43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x v="1689"/>
    <n v="1488882042"/>
    <b v="0"/>
    <n v="11"/>
    <n v="57.73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x v="1690"/>
    <n v="1488387008"/>
    <b v="0"/>
    <n v="38"/>
    <n v="264.26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x v="1691"/>
    <n v="1487734667"/>
    <b v="0"/>
    <n v="15"/>
    <n v="159.33000000000001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x v="1692"/>
    <n v="1489097112"/>
    <b v="0"/>
    <n v="8"/>
    <n v="35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x v="1693"/>
    <n v="1488038674"/>
    <b v="0"/>
    <n v="1"/>
    <n v="5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x v="1694"/>
    <n v="1488847514"/>
    <b v="0"/>
    <n v="23"/>
    <n v="61.09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x v="1695"/>
    <n v="1488418811"/>
    <b v="0"/>
    <n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x v="1696"/>
    <n v="1489193248"/>
    <b v="0"/>
    <n v="22"/>
    <n v="114.8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x v="1697"/>
    <n v="1488430760"/>
    <b v="0"/>
    <n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x v="1698"/>
    <n v="1489351445"/>
    <b v="0"/>
    <n v="4"/>
    <n v="5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x v="1699"/>
    <n v="1488418990"/>
    <b v="0"/>
    <n v="79"/>
    <n v="65.97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x v="1700"/>
    <n v="1418745405"/>
    <b v="0"/>
    <n v="2"/>
    <n v="5"/>
    <b v="0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x v="1701"/>
    <n v="1425156750"/>
    <b v="0"/>
    <n v="1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x v="1702"/>
    <n v="1435819537"/>
    <b v="0"/>
    <n v="2"/>
    <n v="25.5"/>
    <b v="0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x v="1703"/>
    <n v="1421464873"/>
    <b v="0"/>
    <n v="11"/>
    <n v="118.36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x v="1704"/>
    <n v="1440807846"/>
    <b v="0"/>
    <n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x v="1705"/>
    <n v="1435130472"/>
    <b v="0"/>
    <n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x v="1706"/>
    <n v="1456593495"/>
    <b v="0"/>
    <n v="9"/>
    <n v="54.11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x v="1707"/>
    <n v="1458679706"/>
    <b v="0"/>
    <n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x v="1708"/>
    <n v="1405949514"/>
    <b v="0"/>
    <n v="4"/>
    <n v="21.25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x v="1709"/>
    <n v="1449151888"/>
    <b v="0"/>
    <n v="1"/>
    <n v="34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x v="1710"/>
    <n v="1406907034"/>
    <b v="0"/>
    <n v="2"/>
    <n v="525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x v="1711"/>
    <n v="1430517353"/>
    <b v="0"/>
    <n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x v="1712"/>
    <n v="1409944412"/>
    <b v="0"/>
    <n v="1"/>
    <n v="50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x v="1713"/>
    <n v="1427925761"/>
    <b v="0"/>
    <n v="17"/>
    <n v="115.71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x v="1714"/>
    <n v="1425186785"/>
    <b v="0"/>
    <n v="2"/>
    <n v="5.5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x v="1715"/>
    <n v="1477835499"/>
    <b v="0"/>
    <n v="3"/>
    <n v="50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x v="1716"/>
    <n v="1459467238"/>
    <b v="0"/>
    <n v="41"/>
    <n v="34.020000000000003"/>
    <b v="0"/>
    <x v="4"/>
    <x v="28"/>
  </r>
  <r>
    <n v="1718"/>
    <s v="The Prodigal Son"/>
    <s v="A melody for the galaxy."/>
    <n v="35000"/>
    <n v="75"/>
    <n v="0"/>
    <x v="2"/>
    <x v="0"/>
    <s v="USD"/>
    <x v="1717"/>
    <n v="1459435149"/>
    <b v="0"/>
    <n v="2"/>
    <n v="37.5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x v="1718"/>
    <n v="1408366191"/>
    <b v="0"/>
    <n v="3"/>
    <n v="11.67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x v="1719"/>
    <n v="1412966871"/>
    <b v="0"/>
    <n v="8"/>
    <n v="28.13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x v="1720"/>
    <n v="1447239863"/>
    <b v="0"/>
    <n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x v="1721"/>
    <n v="1456441429"/>
    <b v="0"/>
    <n v="1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x v="1722"/>
    <n v="1430855315"/>
    <b v="0"/>
    <n v="3"/>
    <n v="216.67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x v="1723"/>
    <n v="1412115762"/>
    <b v="0"/>
    <n v="4"/>
    <n v="8.75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x v="1724"/>
    <n v="1406330049"/>
    <b v="0"/>
    <n v="9"/>
    <n v="62.22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x v="1725"/>
    <n v="1401401064"/>
    <b v="0"/>
    <n v="16"/>
    <n v="137.25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x v="1726"/>
    <n v="1423520177"/>
    <b v="0"/>
    <n v="1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x v="1727"/>
    <n v="1442847674"/>
    <b v="0"/>
    <n v="7"/>
    <n v="122.14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x v="1728"/>
    <n v="1460337306"/>
    <b v="0"/>
    <n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x v="1729"/>
    <n v="1443146783"/>
    <b v="0"/>
    <n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x v="1730"/>
    <n v="1432849552"/>
    <b v="0"/>
    <n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x v="1731"/>
    <n v="1447777481"/>
    <b v="0"/>
    <n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x v="1732"/>
    <n v="1472746374"/>
    <b v="0"/>
    <n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x v="1733"/>
    <n v="1428454356"/>
    <b v="0"/>
    <n v="1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x v="1734"/>
    <n v="1468006345"/>
    <b v="0"/>
    <n v="2"/>
    <n v="55"/>
    <b v="0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x v="1735"/>
    <n v="1444423233"/>
    <b v="0"/>
    <n v="1"/>
    <n v="22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x v="1736"/>
    <n v="1434840392"/>
    <b v="0"/>
    <n v="15"/>
    <n v="56.67"/>
    <b v="0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x v="1737"/>
    <n v="1409691542"/>
    <b v="0"/>
    <n v="1"/>
    <n v="20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x v="1738"/>
    <n v="1457297932"/>
    <b v="0"/>
    <n v="1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x v="1739"/>
    <n v="1434483422"/>
    <b v="0"/>
    <n v="0"/>
    <n v="0"/>
    <b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x v="1740"/>
    <n v="1430060671"/>
    <b v="0"/>
    <n v="52"/>
    <n v="25.58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x v="1741"/>
    <n v="1481058170"/>
    <b v="0"/>
    <n v="34"/>
    <n v="63.97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x v="1742"/>
    <n v="1470348775"/>
    <b v="0"/>
    <n v="67"/>
    <n v="89.93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x v="1743"/>
    <n v="1421937077"/>
    <b v="0"/>
    <n v="70"/>
    <n v="93.07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x v="1744"/>
    <n v="1479276838"/>
    <b v="0"/>
    <n v="89"/>
    <n v="89.67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x v="1745"/>
    <n v="1477368867"/>
    <b v="0"/>
    <n v="107"/>
    <n v="207.62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x v="1746"/>
    <n v="1444904830"/>
    <b v="0"/>
    <n v="159"/>
    <n v="59.41"/>
    <b v="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x v="1747"/>
    <n v="1438642143"/>
    <b v="0"/>
    <n v="181"/>
    <n v="358.97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x v="1748"/>
    <n v="1485213921"/>
    <b v="0"/>
    <n v="131"/>
    <n v="94.74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x v="1749"/>
    <n v="1458936304"/>
    <b v="0"/>
    <n v="125"/>
    <n v="80.650000000000006"/>
    <b v="1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x v="1750"/>
    <n v="1424198723"/>
    <b v="0"/>
    <n v="61"/>
    <n v="168.69"/>
    <b v="1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x v="1751"/>
    <n v="1473833082"/>
    <b v="0"/>
    <n v="90"/>
    <n v="34.69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x v="1752"/>
    <n v="1455991168"/>
    <b v="0"/>
    <n v="35"/>
    <n v="462.86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x v="1753"/>
    <n v="1425502953"/>
    <b v="0"/>
    <n v="90"/>
    <n v="104.39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x v="1754"/>
    <n v="1441479361"/>
    <b v="0"/>
    <n v="4"/>
    <n v="7.5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x v="1755"/>
    <n v="1468987269"/>
    <b v="0"/>
    <n v="120"/>
    <n v="47.13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x v="1756"/>
    <n v="1483041083"/>
    <b v="0"/>
    <n v="14"/>
    <n v="414.29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x v="1757"/>
    <n v="1463352992"/>
    <b v="0"/>
    <n v="27"/>
    <n v="42.48"/>
    <b v="1"/>
    <x v="8"/>
    <x v="20"/>
  </r>
  <r>
    <n v="1759"/>
    <s v="Death Valley"/>
    <s v="Death Valley will be the first photo book of Andi State"/>
    <n v="5000"/>
    <n v="5330"/>
    <n v="107"/>
    <x v="0"/>
    <x v="0"/>
    <s v="USD"/>
    <x v="1758"/>
    <n v="1425585229"/>
    <b v="0"/>
    <n v="49"/>
    <n v="108.78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x v="1759"/>
    <n v="1454688513"/>
    <b v="0"/>
    <n v="102"/>
    <n v="81.099999999999994"/>
    <b v="1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x v="1760"/>
    <n v="1437745060"/>
    <b v="0"/>
    <n v="3"/>
    <n v="51.67"/>
    <b v="1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x v="1761"/>
    <n v="1455147245"/>
    <b v="0"/>
    <n v="25"/>
    <n v="35.4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x v="1762"/>
    <n v="1474663840"/>
    <b v="0"/>
    <n v="118"/>
    <n v="103.64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x v="1763"/>
    <n v="1404560379"/>
    <b v="1"/>
    <n v="39"/>
    <n v="55.28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x v="1764"/>
    <n v="1405380712"/>
    <b v="1"/>
    <n v="103"/>
    <n v="72.17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x v="1765"/>
    <n v="1407184688"/>
    <b v="1"/>
    <n v="0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x v="1766"/>
    <n v="1404488884"/>
    <b v="1"/>
    <n v="39"/>
    <n v="58.62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x v="1767"/>
    <n v="1406640444"/>
    <b v="1"/>
    <n v="15"/>
    <n v="12.47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x v="1768"/>
    <n v="1418585959"/>
    <b v="1"/>
    <n v="22"/>
    <n v="49.14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x v="1769"/>
    <n v="1410288194"/>
    <b v="1"/>
    <n v="92"/>
    <n v="150.5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x v="1770"/>
    <n v="1411515040"/>
    <b v="1"/>
    <n v="25"/>
    <n v="35.799999999999997"/>
    <b v="0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x v="1771"/>
    <n v="1399482836"/>
    <b v="1"/>
    <n v="19"/>
    <n v="45.16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x v="1772"/>
    <n v="1417803298"/>
    <b v="1"/>
    <n v="19"/>
    <n v="98.7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x v="1773"/>
    <n v="1413609292"/>
    <b v="1"/>
    <n v="13"/>
    <n v="88.31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x v="1774"/>
    <n v="1410305160"/>
    <b v="1"/>
    <n v="124"/>
    <n v="170.63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x v="1775"/>
    <n v="1411513071"/>
    <b v="1"/>
    <n v="4"/>
    <n v="83.75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x v="1776"/>
    <n v="1421829253"/>
    <b v="1"/>
    <n v="10"/>
    <n v="65.099999999999994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x v="1777"/>
    <n v="1423600995"/>
    <b v="1"/>
    <n v="15"/>
    <n v="66.33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x v="1778"/>
    <n v="1470242180"/>
    <b v="1"/>
    <n v="38"/>
    <n v="104.89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x v="1779"/>
    <n v="1462285510"/>
    <b v="1"/>
    <n v="152"/>
    <n v="78.44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x v="1780"/>
    <n v="1471272545"/>
    <b v="1"/>
    <n v="24"/>
    <n v="59.0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x v="1781"/>
    <n v="1453211289"/>
    <b v="1"/>
    <n v="76"/>
    <n v="71.34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x v="1782"/>
    <n v="1429656478"/>
    <b v="1"/>
    <n v="185"/>
    <n v="51.23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x v="1783"/>
    <n v="1419954240"/>
    <b v="1"/>
    <n v="33"/>
    <n v="60.24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x v="1784"/>
    <n v="1410750855"/>
    <b v="1"/>
    <n v="108"/>
    <n v="44.94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x v="1785"/>
    <n v="1416057177"/>
    <b v="1"/>
    <n v="29"/>
    <n v="31.21"/>
    <b v="0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x v="1786"/>
    <n v="1425570237"/>
    <b v="1"/>
    <n v="24"/>
    <n v="63.88"/>
    <b v="0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x v="1787"/>
    <n v="1412203542"/>
    <b v="1"/>
    <n v="4"/>
    <n v="19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x v="1788"/>
    <n v="1415858403"/>
    <b v="1"/>
    <n v="4"/>
    <n v="10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x v="1789"/>
    <n v="1420560678"/>
    <b v="1"/>
    <n v="15"/>
    <n v="109.07"/>
    <b v="0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x v="1790"/>
    <n v="1417369565"/>
    <b v="1"/>
    <n v="4"/>
    <n v="26.75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x v="1791"/>
    <n v="1435970682"/>
    <b v="1"/>
    <n v="139"/>
    <n v="109.94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x v="1792"/>
    <n v="1414531440"/>
    <b v="1"/>
    <n v="2"/>
    <n v="20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x v="1793"/>
    <n v="1420636422"/>
    <b v="1"/>
    <n v="18"/>
    <n v="55.39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x v="1794"/>
    <n v="1473922541"/>
    <b v="1"/>
    <n v="81"/>
    <n v="133.9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x v="1795"/>
    <n v="1464172366"/>
    <b v="1"/>
    <n v="86"/>
    <n v="48.72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x v="1796"/>
    <n v="1479217189"/>
    <b v="1"/>
    <n v="140"/>
    <n v="48.25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x v="1797"/>
    <n v="1449388233"/>
    <b v="1"/>
    <n v="37"/>
    <n v="58.97"/>
    <b v="0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x v="1798"/>
    <n v="1414008808"/>
    <b v="1"/>
    <n v="6"/>
    <n v="11.64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x v="1799"/>
    <n v="1473517970"/>
    <b v="1"/>
    <n v="113"/>
    <n v="83.72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x v="1800"/>
    <n v="1447429868"/>
    <b v="1"/>
    <n v="37"/>
    <n v="63.65"/>
    <b v="0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x v="1801"/>
    <n v="1433416830"/>
    <b v="1"/>
    <n v="18"/>
    <n v="94.2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x v="1802"/>
    <n v="1421199782"/>
    <b v="1"/>
    <n v="75"/>
    <n v="71.87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x v="1803"/>
    <n v="1444061804"/>
    <b v="1"/>
    <n v="52"/>
    <n v="104.85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x v="1804"/>
    <n v="1441048658"/>
    <b v="1"/>
    <n v="122"/>
    <n v="67.14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x v="1805"/>
    <n v="1409066349"/>
    <b v="1"/>
    <n v="8"/>
    <n v="73.88"/>
    <b v="0"/>
    <x v="8"/>
    <x v="20"/>
  </r>
  <r>
    <n v="1807"/>
    <s v="Anywhere but Here"/>
    <s v="I want to explore alternative cultures and lifestyles in America."/>
    <n v="5000"/>
    <n v="553"/>
    <n v="11"/>
    <x v="2"/>
    <x v="0"/>
    <s v="USD"/>
    <x v="1806"/>
    <n v="1409276313"/>
    <b v="1"/>
    <n v="8"/>
    <n v="69.13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x v="1807"/>
    <n v="1483806030"/>
    <b v="1"/>
    <n v="96"/>
    <n v="120.77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x v="1808"/>
    <n v="1422222439"/>
    <b v="1"/>
    <n v="9"/>
    <n v="42.22"/>
    <b v="0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x v="1809"/>
    <n v="1407621026"/>
    <b v="0"/>
    <n v="2"/>
    <n v="7.5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x v="1810"/>
    <n v="1408962270"/>
    <b v="0"/>
    <n v="26"/>
    <n v="1.54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x v="1811"/>
    <n v="1464939536"/>
    <b v="0"/>
    <n v="23"/>
    <n v="37.61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x v="1812"/>
    <n v="1404940812"/>
    <b v="0"/>
    <n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x v="1813"/>
    <n v="1422516736"/>
    <b v="0"/>
    <n v="140"/>
    <n v="42.16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x v="1814"/>
    <n v="1434577537"/>
    <b v="0"/>
    <n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x v="1815"/>
    <n v="1467061303"/>
    <b v="0"/>
    <n v="6"/>
    <n v="84.83"/>
    <b v="0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x v="1816"/>
    <n v="1480607607"/>
    <b v="0"/>
    <n v="100"/>
    <n v="94.19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x v="1817"/>
    <n v="1425447450"/>
    <b v="0"/>
    <n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x v="1818"/>
    <n v="1404151396"/>
    <b v="0"/>
    <n v="4"/>
    <n v="6.25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x v="1819"/>
    <n v="1425261690"/>
    <b v="0"/>
    <n v="8"/>
    <n v="213.3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x v="1820"/>
    <n v="1326872367"/>
    <b v="0"/>
    <n v="57"/>
    <n v="59.16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x v="1821"/>
    <n v="1388084862"/>
    <b v="0"/>
    <n v="11"/>
    <n v="27.27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x v="1822"/>
    <n v="1348503976"/>
    <b v="0"/>
    <n v="33"/>
    <n v="24.58"/>
    <b v="1"/>
    <x v="4"/>
    <x v="11"/>
  </r>
  <r>
    <n v="1824"/>
    <s v="Tin Man's Broken Wisdom Fund"/>
    <s v="cd fund raiser"/>
    <n v="3000"/>
    <n v="3002"/>
    <n v="100"/>
    <x v="0"/>
    <x v="0"/>
    <s v="USD"/>
    <x v="1823"/>
    <n v="1387403967"/>
    <b v="0"/>
    <n v="40"/>
    <n v="75.05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x v="1824"/>
    <n v="1371585703"/>
    <b v="0"/>
    <n v="50"/>
    <n v="42.02"/>
    <b v="1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x v="1825"/>
    <n v="1390083017"/>
    <b v="0"/>
    <n v="38"/>
    <n v="53.16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x v="1826"/>
    <n v="1294818561"/>
    <b v="0"/>
    <n v="96"/>
    <n v="83.89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x v="1827"/>
    <n v="1396906530"/>
    <b v="0"/>
    <n v="48"/>
    <n v="417.33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x v="1828"/>
    <n v="1291428371"/>
    <b v="0"/>
    <n v="33"/>
    <n v="75.77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x v="1829"/>
    <n v="1390667107"/>
    <b v="0"/>
    <n v="226"/>
    <n v="67.39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x v="1830"/>
    <n v="1335570863"/>
    <b v="0"/>
    <n v="14"/>
    <n v="73.569999999999993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x v="1831"/>
    <n v="1296651427"/>
    <b v="0"/>
    <n v="20"/>
    <n v="25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x v="1832"/>
    <n v="1359421403"/>
    <b v="0"/>
    <n v="25"/>
    <n v="42"/>
    <b v="1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x v="1833"/>
    <n v="1418684895"/>
    <b v="0"/>
    <n v="90"/>
    <n v="131.16999999999999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x v="1834"/>
    <n v="1456851071"/>
    <b v="0"/>
    <n v="11"/>
    <n v="47.27"/>
    <b v="1"/>
    <x v="4"/>
    <x v="11"/>
  </r>
  <r>
    <n v="1836"/>
    <s v="KICKSTART OUR &lt;+3"/>
    <s v="Help fund our 2013 Sound &amp; Lighting Touring rig!"/>
    <n v="5000"/>
    <n v="10017"/>
    <n v="200"/>
    <x v="0"/>
    <x v="0"/>
    <s v="USD"/>
    <x v="1835"/>
    <n v="1359660329"/>
    <b v="0"/>
    <n v="55"/>
    <n v="182.13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x v="1836"/>
    <n v="1326848935"/>
    <b v="0"/>
    <n v="30"/>
    <n v="61.37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x v="1837"/>
    <n v="1314989557"/>
    <b v="0"/>
    <n v="28"/>
    <n v="35.770000000000003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x v="1838"/>
    <n v="1472750382"/>
    <b v="0"/>
    <n v="45"/>
    <n v="45.62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x v="1839"/>
    <n v="1366251510"/>
    <b v="0"/>
    <n v="13"/>
    <n v="75.38"/>
    <b v="1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x v="1840"/>
    <n v="1397679445"/>
    <b v="0"/>
    <n v="40"/>
    <n v="50.88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x v="1841"/>
    <n v="1422371381"/>
    <b v="0"/>
    <n v="21"/>
    <n v="119.29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x v="1842"/>
    <n v="1295653954"/>
    <b v="0"/>
    <n v="134"/>
    <n v="92.5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x v="1843"/>
    <n v="1304464914"/>
    <b v="0"/>
    <n v="20"/>
    <n v="76.05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x v="1844"/>
    <n v="1464854398"/>
    <b v="0"/>
    <n v="19"/>
    <n v="52.63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x v="1845"/>
    <n v="1352993777"/>
    <b v="0"/>
    <n v="209"/>
    <n v="98.9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x v="1846"/>
    <n v="1427780432"/>
    <b v="0"/>
    <n v="38"/>
    <n v="79.53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x v="1847"/>
    <n v="1306608888"/>
    <b v="0"/>
    <n v="24"/>
    <n v="134.21"/>
    <b v="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x v="1848"/>
    <n v="1347913059"/>
    <b v="0"/>
    <n v="8"/>
    <n v="37.630000000000003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x v="1849"/>
    <n v="1402441300"/>
    <b v="0"/>
    <n v="179"/>
    <n v="51.04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x v="1850"/>
    <n v="1404769538"/>
    <b v="0"/>
    <n v="26"/>
    <n v="50.04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x v="1851"/>
    <n v="1426703452"/>
    <b v="0"/>
    <n v="131"/>
    <n v="133.93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x v="1852"/>
    <n v="1348536417"/>
    <b v="0"/>
    <n v="14"/>
    <n v="58.21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x v="1853"/>
    <n v="1366763437"/>
    <b v="0"/>
    <n v="174"/>
    <n v="88.0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x v="1854"/>
    <n v="1385124940"/>
    <b v="0"/>
    <n v="191"/>
    <n v="70.58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x v="1855"/>
    <n v="1403901072"/>
    <b v="0"/>
    <n v="38"/>
    <n v="53.29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x v="1856"/>
    <n v="1407954413"/>
    <b v="0"/>
    <n v="22"/>
    <n v="136.36000000000001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x v="1857"/>
    <n v="1318826921"/>
    <b v="0"/>
    <n v="149"/>
    <n v="40.549999999999997"/>
    <b v="1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x v="1858"/>
    <n v="1314124129"/>
    <b v="0"/>
    <n v="56"/>
    <n v="70.63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x v="1859"/>
    <n v="1389891684"/>
    <b v="0"/>
    <n v="19"/>
    <n v="52.68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x v="1860"/>
    <n v="1419664341"/>
    <b v="0"/>
    <n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x v="1861"/>
    <n v="1484912974"/>
    <b v="0"/>
    <n v="16"/>
    <n v="90.94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x v="1862"/>
    <n v="1400008085"/>
    <b v="0"/>
    <n v="2"/>
    <n v="5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x v="1863"/>
    <n v="1396631500"/>
    <b v="0"/>
    <n v="48"/>
    <n v="58.0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x v="1864"/>
    <n v="1475398147"/>
    <b v="0"/>
    <n v="2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x v="1865"/>
    <n v="1483768497"/>
    <b v="0"/>
    <n v="2"/>
    <n v="62.5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x v="1866"/>
    <n v="1475791912"/>
    <b v="0"/>
    <n v="1"/>
    <n v="10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x v="1867"/>
    <n v="1448044925"/>
    <b v="0"/>
    <n v="17"/>
    <n v="71.59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x v="1868"/>
    <n v="1480896249"/>
    <b v="0"/>
    <n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x v="1869"/>
    <n v="1451723535"/>
    <b v="0"/>
    <n v="11"/>
    <n v="32.82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x v="1870"/>
    <n v="1413053301"/>
    <b v="0"/>
    <n v="95"/>
    <n v="49.12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x v="1871"/>
    <n v="1433041602"/>
    <b v="0"/>
    <n v="13"/>
    <n v="16.309999999999999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x v="1872"/>
    <n v="1433861210"/>
    <b v="0"/>
    <n v="2"/>
    <n v="18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x v="1873"/>
    <n v="1465427733"/>
    <b v="0"/>
    <n v="2"/>
    <n v="13"/>
    <b v="0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x v="1874"/>
    <n v="1465335308"/>
    <b v="0"/>
    <n v="3"/>
    <n v="17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x v="1875"/>
    <n v="1400309405"/>
    <b v="0"/>
    <n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x v="1876"/>
    <n v="1422664925"/>
    <b v="0"/>
    <n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x v="1877"/>
    <n v="1400026355"/>
    <b v="0"/>
    <n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x v="1878"/>
    <n v="1455377729"/>
    <b v="0"/>
    <n v="2"/>
    <n v="3"/>
    <b v="0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x v="1879"/>
    <n v="1456839380"/>
    <b v="0"/>
    <n v="24"/>
    <n v="41.83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x v="1880"/>
    <n v="1423366789"/>
    <b v="0"/>
    <n v="70"/>
    <n v="49.34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x v="1881"/>
    <n v="1339109212"/>
    <b v="0"/>
    <n v="81"/>
    <n v="41.73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x v="1882"/>
    <n v="1331333108"/>
    <b v="0"/>
    <n v="32"/>
    <n v="32.7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x v="1883"/>
    <n v="1350967535"/>
    <b v="0"/>
    <n v="26"/>
    <n v="51.9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x v="1884"/>
    <n v="1341800110"/>
    <b v="0"/>
    <n v="105"/>
    <n v="50.69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x v="1885"/>
    <n v="1413236738"/>
    <b v="0"/>
    <n v="29"/>
    <n v="42.24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x v="1886"/>
    <n v="1447614732"/>
    <b v="0"/>
    <n v="8"/>
    <n v="416.8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x v="1887"/>
    <n v="1272692732"/>
    <b v="0"/>
    <n v="89"/>
    <n v="46.65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x v="1888"/>
    <n v="1359140546"/>
    <b v="0"/>
    <n v="44"/>
    <n v="48.45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x v="1889"/>
    <n v="1353005528"/>
    <b v="0"/>
    <n v="246"/>
    <n v="70.53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x v="1890"/>
    <n v="1275851354"/>
    <b v="0"/>
    <n v="120"/>
    <n v="87.96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x v="1891"/>
    <n v="1304867881"/>
    <b v="0"/>
    <n v="26"/>
    <n v="26.27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x v="1892"/>
    <n v="1301524585"/>
    <b v="0"/>
    <n v="45"/>
    <n v="57.78"/>
    <b v="1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x v="1893"/>
    <n v="1326404583"/>
    <b v="0"/>
    <n v="20"/>
    <n v="57.25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x v="1894"/>
    <n v="1442771722"/>
    <b v="0"/>
    <n v="47"/>
    <n v="196.34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x v="1895"/>
    <n v="1331658165"/>
    <b v="0"/>
    <n v="13"/>
    <n v="4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x v="1896"/>
    <n v="1392040806"/>
    <b v="0"/>
    <n v="183"/>
    <n v="35.549999999999997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x v="1897"/>
    <n v="1451277473"/>
    <b v="0"/>
    <n v="21"/>
    <n v="68.8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x v="1898"/>
    <n v="1424730966"/>
    <b v="0"/>
    <n v="42"/>
    <n v="28.57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x v="1899"/>
    <n v="1347137731"/>
    <b v="0"/>
    <n v="54"/>
    <n v="50.63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x v="1900"/>
    <n v="1429707729"/>
    <b v="0"/>
    <n v="25"/>
    <n v="106.8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x v="1901"/>
    <n v="1422903447"/>
    <b v="0"/>
    <n v="3"/>
    <n v="4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x v="1902"/>
    <n v="1480357791"/>
    <b v="0"/>
    <n v="41"/>
    <n v="34.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x v="1903"/>
    <n v="1447864021"/>
    <b v="0"/>
    <n v="2"/>
    <n v="25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x v="1904"/>
    <n v="1407535994"/>
    <b v="0"/>
    <n v="4"/>
    <n v="10.5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x v="1905"/>
    <n v="1464105983"/>
    <b v="0"/>
    <n v="99"/>
    <n v="215.96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x v="1906"/>
    <n v="1399557925"/>
    <b v="0"/>
    <n v="4"/>
    <n v="21.25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x v="1907"/>
    <n v="1480456900"/>
    <b v="0"/>
    <n v="4"/>
    <n v="108.25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x v="1908"/>
    <n v="1411467479"/>
    <b v="0"/>
    <n v="38"/>
    <n v="129.97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x v="1909"/>
    <n v="1442531217"/>
    <b v="0"/>
    <n v="285"/>
    <n v="117.49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x v="1910"/>
    <n v="1404953334"/>
    <b v="0"/>
    <n v="1"/>
    <n v="10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x v="1911"/>
    <n v="1430803560"/>
    <b v="0"/>
    <n v="42"/>
    <n v="70.599999999999994"/>
    <b v="0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x v="1912"/>
    <n v="1410178578"/>
    <b v="0"/>
    <n v="26"/>
    <n v="24.5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x v="1913"/>
    <n v="1413519073"/>
    <b v="0"/>
    <n v="2"/>
    <n v="30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x v="1914"/>
    <n v="1407892222"/>
    <b v="0"/>
    <n v="4"/>
    <n v="2"/>
    <b v="0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x v="1915"/>
    <n v="1476378775"/>
    <b v="0"/>
    <n v="6"/>
    <n v="17"/>
    <b v="0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x v="1916"/>
    <n v="1484116133"/>
    <b v="0"/>
    <n v="70"/>
    <n v="2928.93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x v="1917"/>
    <n v="1404845851"/>
    <b v="0"/>
    <n v="9"/>
    <n v="28.8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x v="1918"/>
    <n v="1429477249"/>
    <b v="0"/>
    <n v="8"/>
    <n v="29.63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x v="1919"/>
    <n v="1443042061"/>
    <b v="0"/>
    <n v="105"/>
    <n v="40.98"/>
    <b v="0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x v="1920"/>
    <n v="1339651143"/>
    <b v="0"/>
    <n v="38"/>
    <n v="54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x v="1921"/>
    <n v="1384236507"/>
    <b v="0"/>
    <n v="64"/>
    <n v="36.11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x v="1922"/>
    <n v="1313612532"/>
    <b v="0"/>
    <n v="13"/>
    <n v="23.15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x v="1923"/>
    <n v="1387390555"/>
    <b v="0"/>
    <n v="33"/>
    <n v="104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x v="1924"/>
    <n v="1379540288"/>
    <b v="0"/>
    <n v="52"/>
    <n v="31.83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x v="1925"/>
    <n v="1286319256"/>
    <b v="0"/>
    <n v="107"/>
    <n v="27.39"/>
    <b v="1"/>
    <x v="4"/>
    <x v="14"/>
  </r>
  <r>
    <n v="1927"/>
    <s v="GBS Detroit Presents Hampshire"/>
    <s v="Hampshire is headed to GBS Detroit."/>
    <n v="600"/>
    <n v="620"/>
    <n v="103"/>
    <x v="0"/>
    <x v="0"/>
    <s v="USD"/>
    <x v="1926"/>
    <n v="1329856839"/>
    <b v="0"/>
    <n v="11"/>
    <n v="56.36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x v="1927"/>
    <n v="1365348794"/>
    <b v="0"/>
    <n v="34"/>
    <n v="77.34999999999999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x v="1928"/>
    <n v="1306197066"/>
    <b v="0"/>
    <n v="75"/>
    <n v="42.8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x v="1929"/>
    <n v="1368019482"/>
    <b v="0"/>
    <n v="26"/>
    <n v="48.85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x v="1930"/>
    <n v="1336512309"/>
    <b v="0"/>
    <n v="50"/>
    <n v="48.24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x v="1931"/>
    <n v="1325618773"/>
    <b v="0"/>
    <n v="80"/>
    <n v="70.209999999999994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x v="1932"/>
    <n v="1409195307"/>
    <b v="0"/>
    <n v="110"/>
    <n v="94.05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x v="1933"/>
    <n v="1321649321"/>
    <b v="0"/>
    <n v="77"/>
    <n v="80.2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x v="1934"/>
    <n v="1400106171"/>
    <b v="0"/>
    <n v="50"/>
    <n v="54.2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x v="1935"/>
    <n v="1320528070"/>
    <b v="0"/>
    <n v="145"/>
    <n v="60.27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x v="1936"/>
    <n v="1338346281"/>
    <b v="0"/>
    <n v="29"/>
    <n v="38.74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x v="1937"/>
    <n v="1370067231"/>
    <b v="0"/>
    <n v="114"/>
    <n v="152.5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x v="1938"/>
    <n v="1360366708"/>
    <b v="0"/>
    <n v="96"/>
    <n v="115.31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x v="1939"/>
    <n v="1304770233"/>
    <b v="0"/>
    <n v="31"/>
    <n v="35.840000000000003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x v="1940"/>
    <n v="1397545131"/>
    <b v="1"/>
    <n v="4883"/>
    <n v="64.56999999999999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x v="1941"/>
    <n v="1302033140"/>
    <b v="1"/>
    <n v="95"/>
    <n v="87.44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x v="1942"/>
    <n v="1467008916"/>
    <b v="1"/>
    <n v="2478"/>
    <n v="68.819999999999993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x v="1943"/>
    <n v="1396360890"/>
    <b v="1"/>
    <n v="1789"/>
    <n v="176.2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x v="1944"/>
    <n v="1433224958"/>
    <b v="1"/>
    <n v="680"/>
    <n v="511.79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x v="1945"/>
    <n v="1392780961"/>
    <b v="1"/>
    <n v="70"/>
    <n v="160.44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x v="1946"/>
    <n v="1255730520"/>
    <b v="1"/>
    <n v="23"/>
    <n v="35"/>
    <b v="1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x v="1947"/>
    <n v="1460557809"/>
    <b v="1"/>
    <n v="4245"/>
    <n v="188.51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x v="1948"/>
    <n v="1402394951"/>
    <b v="1"/>
    <n v="943"/>
    <n v="56.2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x v="1949"/>
    <n v="1300767673"/>
    <b v="1"/>
    <n v="1876"/>
    <n v="51.31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x v="1950"/>
    <n v="1475921137"/>
    <b v="1"/>
    <n v="834"/>
    <n v="127.36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x v="1951"/>
    <n v="1378737215"/>
    <b v="1"/>
    <n v="682"/>
    <n v="101.86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x v="1952"/>
    <n v="1328158065"/>
    <b v="1"/>
    <n v="147"/>
    <n v="230.56"/>
    <b v="1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x v="1953"/>
    <n v="1453730176"/>
    <b v="1"/>
    <n v="415"/>
    <n v="842.11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x v="1954"/>
    <n v="1334989881"/>
    <b v="1"/>
    <n v="290"/>
    <n v="577.28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x v="1955"/>
    <n v="1425507005"/>
    <b v="1"/>
    <n v="365"/>
    <n v="483.34"/>
    <b v="1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x v="1956"/>
    <n v="1348712513"/>
    <b v="1"/>
    <n v="660"/>
    <n v="76.14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x v="1957"/>
    <n v="1361490161"/>
    <b v="1"/>
    <n v="1356"/>
    <n v="74.11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x v="1958"/>
    <n v="1408565860"/>
    <b v="1"/>
    <n v="424"/>
    <n v="36.97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x v="1959"/>
    <n v="1416559341"/>
    <b v="1"/>
    <n v="33"/>
    <n v="2500.9699999999998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x v="1960"/>
    <n v="1346042417"/>
    <b v="1"/>
    <n v="1633"/>
    <n v="67.69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x v="1961"/>
    <n v="1397414636"/>
    <b v="1"/>
    <n v="306"/>
    <n v="63.05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x v="1962"/>
    <n v="1407838734"/>
    <b v="1"/>
    <n v="205"/>
    <n v="117.6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x v="1963"/>
    <n v="1458714772"/>
    <b v="1"/>
    <n v="1281"/>
    <n v="180.75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x v="1964"/>
    <n v="1324433310"/>
    <b v="1"/>
    <n v="103"/>
    <n v="127.32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x v="1965"/>
    <n v="1405429098"/>
    <b v="1"/>
    <n v="1513"/>
    <n v="136.63999999999999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x v="1966"/>
    <n v="1396367729"/>
    <b v="1"/>
    <n v="405"/>
    <n v="182.78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x v="1967"/>
    <n v="1478095515"/>
    <b v="1"/>
    <n v="510"/>
    <n v="279.38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x v="1968"/>
    <n v="1467831668"/>
    <b v="1"/>
    <n v="1887"/>
    <n v="61.38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x v="1969"/>
    <n v="1361248701"/>
    <b v="1"/>
    <n v="701"/>
    <n v="80.73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x v="1970"/>
    <n v="1381752061"/>
    <b v="1"/>
    <n v="3863"/>
    <n v="272.36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x v="1971"/>
    <n v="1350605844"/>
    <b v="1"/>
    <n v="238"/>
    <n v="70.849999999999994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x v="1972"/>
    <n v="1467134464"/>
    <b v="1"/>
    <n v="2051"/>
    <n v="247.94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x v="1973"/>
    <n v="1371715269"/>
    <b v="1"/>
    <n v="402"/>
    <n v="186.81"/>
    <b v="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x v="1974"/>
    <n v="1360346851"/>
    <b v="1"/>
    <n v="253"/>
    <n v="131.99"/>
    <b v="1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x v="1975"/>
    <n v="1371159325"/>
    <b v="1"/>
    <n v="473"/>
    <n v="29.31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x v="1976"/>
    <n v="1446527540"/>
    <b v="1"/>
    <n v="821"/>
    <n v="245.02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x v="1977"/>
    <n v="1336627492"/>
    <b v="1"/>
    <n v="388"/>
    <n v="1323.25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x v="1978"/>
    <n v="1444734146"/>
    <b v="1"/>
    <n v="813"/>
    <n v="282.66000000000003"/>
    <b v="1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x v="1979"/>
    <n v="1456232462"/>
    <b v="1"/>
    <n v="1945"/>
    <n v="91.21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x v="1980"/>
    <n v="1402334665"/>
    <b v="0"/>
    <n v="12"/>
    <n v="31.75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x v="1981"/>
    <n v="1478268287"/>
    <b v="0"/>
    <n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x v="1982"/>
    <n v="1470874618"/>
    <b v="0"/>
    <n v="16"/>
    <n v="88.69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x v="1983"/>
    <n v="1412189881"/>
    <b v="0"/>
    <n v="7"/>
    <n v="453.14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x v="1984"/>
    <n v="1467650771"/>
    <b v="0"/>
    <n v="4"/>
    <n v="12.75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x v="1985"/>
    <n v="1455359083"/>
    <b v="0"/>
    <n v="1"/>
    <n v="1"/>
    <b v="0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x v="1986"/>
    <n v="1422631276"/>
    <b v="0"/>
    <n v="28"/>
    <n v="83.43"/>
    <b v="0"/>
    <x v="8"/>
    <x v="31"/>
  </r>
  <r>
    <n v="1988"/>
    <s v="Phillip Michael Photography"/>
    <s v="Expressing art in an image!"/>
    <n v="6000"/>
    <n v="25"/>
    <n v="0"/>
    <x v="2"/>
    <x v="0"/>
    <s v="USD"/>
    <x v="1987"/>
    <n v="1437502742"/>
    <b v="0"/>
    <n v="1"/>
    <n v="25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x v="1988"/>
    <n v="1478881208"/>
    <b v="0"/>
    <n v="1"/>
    <n v="50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x v="1989"/>
    <n v="1454042532"/>
    <b v="0"/>
    <n v="5"/>
    <n v="101.8"/>
    <b v="0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x v="1990"/>
    <n v="1434144386"/>
    <b v="0"/>
    <n v="3"/>
    <n v="46.67"/>
    <b v="0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x v="1991"/>
    <n v="1421637991"/>
    <b v="0"/>
    <n v="2"/>
    <n v="1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x v="1992"/>
    <n v="1448114837"/>
    <b v="0"/>
    <n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x v="1993"/>
    <n v="1475885342"/>
    <b v="0"/>
    <n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x v="1994"/>
    <n v="1435354736"/>
    <b v="0"/>
    <n v="3"/>
    <n v="26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x v="1995"/>
    <n v="1402429211"/>
    <b v="0"/>
    <n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x v="1996"/>
    <n v="1406499612"/>
    <b v="0"/>
    <n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x v="1997"/>
    <n v="1402973438"/>
    <b v="0"/>
    <n v="3"/>
    <n v="218.33"/>
    <b v="0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x v="1998"/>
    <n v="1413286508"/>
    <b v="0"/>
    <n v="7"/>
    <n v="33.71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x v="1999"/>
    <n v="1449528613"/>
    <b v="0"/>
    <n v="25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x v="2000"/>
    <n v="1431406916"/>
    <b v="1"/>
    <n v="1637"/>
    <n v="128.38999999999999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x v="2001"/>
    <n v="1482599143"/>
    <b v="1"/>
    <n v="1375"/>
    <n v="78.83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x v="2002"/>
    <n v="1276830052"/>
    <b v="1"/>
    <n v="17"/>
    <n v="91.76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x v="2003"/>
    <n v="1402410663"/>
    <b v="1"/>
    <n v="354"/>
    <n v="331.1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x v="2004"/>
    <n v="1379532618"/>
    <b v="1"/>
    <n v="191"/>
    <n v="194.26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x v="2005"/>
    <n v="1414584045"/>
    <b v="1"/>
    <n v="303"/>
    <n v="408.98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x v="2006"/>
    <n v="1276891586"/>
    <b v="1"/>
    <n v="137"/>
    <n v="84.46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x v="2007"/>
    <n v="1312641022"/>
    <b v="1"/>
    <n v="41"/>
    <n v="44.85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x v="2008"/>
    <n v="1476776743"/>
    <b v="1"/>
    <n v="398"/>
    <n v="383.36"/>
    <b v="1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x v="2009"/>
    <n v="1468972491"/>
    <b v="1"/>
    <n v="1737"/>
    <n v="55.28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x v="2010"/>
    <n v="1449650173"/>
    <b v="1"/>
    <n v="971"/>
    <n v="422.02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x v="2011"/>
    <n v="1420573441"/>
    <b v="1"/>
    <n v="183"/>
    <n v="64.180000000000007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x v="2012"/>
    <n v="1462835014"/>
    <b v="1"/>
    <n v="4562"/>
    <n v="173.58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x v="2013"/>
    <n v="1361250539"/>
    <b v="1"/>
    <n v="26457"/>
    <n v="88.6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x v="2014"/>
    <n v="1313010163"/>
    <b v="1"/>
    <n v="162"/>
    <n v="50.2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x v="2015"/>
    <n v="1360271299"/>
    <b v="1"/>
    <n v="479"/>
    <n v="192.3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x v="2016"/>
    <n v="1329873755"/>
    <b v="1"/>
    <n v="426"/>
    <n v="73.42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x v="2017"/>
    <n v="1436863609"/>
    <b v="1"/>
    <n v="450"/>
    <n v="147.68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x v="2018"/>
    <n v="1471971621"/>
    <b v="1"/>
    <n v="1780"/>
    <n v="108.97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x v="2019"/>
    <n v="1396923624"/>
    <b v="1"/>
    <n v="122"/>
    <n v="23.65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x v="2020"/>
    <n v="1407634897"/>
    <b v="1"/>
    <n v="95"/>
    <n v="147.94999999999999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x v="2021"/>
    <n v="1463060372"/>
    <b v="1"/>
    <n v="325"/>
    <n v="385.04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x v="2022"/>
    <n v="1431425153"/>
    <b v="1"/>
    <n v="353"/>
    <n v="457.39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x v="2023"/>
    <n v="1341875544"/>
    <b v="1"/>
    <n v="105"/>
    <n v="222.99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x v="2024"/>
    <n v="1431404746"/>
    <b v="1"/>
    <n v="729"/>
    <n v="220.74"/>
    <b v="1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x v="2025"/>
    <n v="1394127585"/>
    <b v="1"/>
    <n v="454"/>
    <n v="73.5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x v="2026"/>
    <n v="1423855919"/>
    <b v="1"/>
    <n v="539"/>
    <n v="223.1"/>
    <b v="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x v="2027"/>
    <n v="1265493806"/>
    <b v="1"/>
    <n v="79"/>
    <n v="47.91"/>
    <b v="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x v="2028"/>
    <n v="1406507481"/>
    <b v="1"/>
    <n v="94"/>
    <n v="96.06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x v="2029"/>
    <n v="1351641296"/>
    <b v="1"/>
    <n v="625"/>
    <n v="118.61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x v="2030"/>
    <n v="1417506853"/>
    <b v="1"/>
    <n v="508"/>
    <n v="118.45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x v="2031"/>
    <n v="1479216874"/>
    <b v="1"/>
    <n v="531"/>
    <n v="143.2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x v="2032"/>
    <n v="1395885518"/>
    <b v="1"/>
    <n v="158"/>
    <n v="282.72000000000003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x v="2033"/>
    <n v="1426216033"/>
    <b v="1"/>
    <n v="508"/>
    <n v="593.94000000000005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x v="2034"/>
    <n v="1446562807"/>
    <b v="1"/>
    <n v="644"/>
    <n v="262.16000000000003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x v="2035"/>
    <n v="1397076319"/>
    <b v="1"/>
    <n v="848"/>
    <n v="46.5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x v="2036"/>
    <n v="1383195753"/>
    <b v="1"/>
    <n v="429"/>
    <n v="70.040000000000006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x v="2037"/>
    <n v="1369895421"/>
    <b v="1"/>
    <n v="204"/>
    <n v="164.91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x v="2038"/>
    <n v="1477996325"/>
    <b v="1"/>
    <n v="379"/>
    <n v="449.26"/>
    <b v="1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x v="2039"/>
    <n v="1383257703"/>
    <b v="1"/>
    <n v="271"/>
    <n v="27.47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x v="2040"/>
    <n v="1476189427"/>
    <b v="0"/>
    <n v="120"/>
    <n v="143.97999999999999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x v="2041"/>
    <n v="1448297974"/>
    <b v="0"/>
    <n v="140"/>
    <n v="88.24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x v="2042"/>
    <n v="1476764077"/>
    <b v="0"/>
    <n v="193"/>
    <n v="36.3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x v="2043"/>
    <n v="1431620714"/>
    <b v="0"/>
    <n v="180"/>
    <n v="90.18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x v="2044"/>
    <n v="1339207647"/>
    <b v="0"/>
    <n v="263"/>
    <n v="152.62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x v="2045"/>
    <n v="1366690044"/>
    <b v="0"/>
    <n v="217"/>
    <n v="55.81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x v="2046"/>
    <n v="1426714870"/>
    <b v="0"/>
    <n v="443"/>
    <n v="227.85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x v="2047"/>
    <n v="1366731491"/>
    <b v="0"/>
    <n v="1373"/>
    <n v="91.83"/>
    <b v="1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x v="2048"/>
    <n v="1382963963"/>
    <b v="0"/>
    <n v="742"/>
    <n v="80.989999999999995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x v="2049"/>
    <n v="1429580578"/>
    <b v="0"/>
    <n v="170"/>
    <n v="278.39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x v="2050"/>
    <n v="1385425937"/>
    <b v="0"/>
    <n v="242"/>
    <n v="43.1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x v="2051"/>
    <n v="1452045653"/>
    <b v="0"/>
    <n v="541"/>
    <n v="326.29000000000002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x v="2052"/>
    <n v="1445870951"/>
    <b v="0"/>
    <n v="121"/>
    <n v="41.74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x v="2053"/>
    <n v="1396441810"/>
    <b v="0"/>
    <n v="621"/>
    <n v="64.02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x v="2054"/>
    <n v="1415031043"/>
    <b v="0"/>
    <n v="101"/>
    <n v="99.46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x v="2055"/>
    <n v="1363630542"/>
    <b v="0"/>
    <n v="554"/>
    <n v="138.49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x v="2056"/>
    <n v="1453895532"/>
    <b v="0"/>
    <n v="666"/>
    <n v="45.55"/>
    <b v="1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x v="2057"/>
    <n v="1421916830"/>
    <b v="0"/>
    <n v="410"/>
    <n v="10.51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x v="2058"/>
    <n v="1450880854"/>
    <b v="0"/>
    <n v="375"/>
    <n v="114.77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x v="2059"/>
    <n v="1400945150"/>
    <b v="0"/>
    <n v="1364"/>
    <n v="36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x v="2060"/>
    <n v="1480616454"/>
    <b v="0"/>
    <n v="35"/>
    <n v="154.16999999999999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x v="2061"/>
    <n v="1456218698"/>
    <b v="0"/>
    <n v="203"/>
    <n v="566.39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x v="2062"/>
    <n v="1460482501"/>
    <b v="0"/>
    <n v="49"/>
    <n v="120.86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x v="2063"/>
    <n v="1366879523"/>
    <b v="0"/>
    <n v="5812"/>
    <n v="86.16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x v="2064"/>
    <n v="1385366429"/>
    <b v="0"/>
    <n v="1556"/>
    <n v="51.21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x v="2065"/>
    <n v="1406226683"/>
    <b v="0"/>
    <n v="65"/>
    <n v="67.260000000000005"/>
    <b v="1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x v="2066"/>
    <n v="1429648176"/>
    <b v="0"/>
    <n v="10"/>
    <n v="62.8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x v="2067"/>
    <n v="1474402315"/>
    <b v="0"/>
    <n v="76"/>
    <n v="346.13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x v="2068"/>
    <n v="1449098391"/>
    <b v="0"/>
    <n v="263"/>
    <n v="244.12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x v="2069"/>
    <n v="1464536723"/>
    <b v="0"/>
    <n v="1530"/>
    <n v="259.25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x v="2070"/>
    <n v="1471502484"/>
    <b v="0"/>
    <n v="278"/>
    <n v="201.96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x v="2071"/>
    <n v="1460037432"/>
    <b v="0"/>
    <n v="350"/>
    <n v="226.21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x v="2072"/>
    <n v="1427212918"/>
    <b v="0"/>
    <n v="470"/>
    <n v="324.69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x v="2073"/>
    <n v="1459972182"/>
    <b v="0"/>
    <n v="3"/>
    <n v="205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x v="2074"/>
    <n v="1372177288"/>
    <b v="0"/>
    <n v="8200"/>
    <n v="20.47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x v="2075"/>
    <n v="1402693689"/>
    <b v="0"/>
    <n v="8359"/>
    <n v="116.35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x v="2076"/>
    <n v="1428541276"/>
    <b v="0"/>
    <n v="188"/>
    <n v="307.2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x v="2077"/>
    <n v="1479493857"/>
    <b v="0"/>
    <n v="48"/>
    <n v="546.69000000000005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x v="2078"/>
    <n v="1432659793"/>
    <b v="0"/>
    <n v="607"/>
    <n v="47.4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x v="2079"/>
    <n v="1444690700"/>
    <b v="0"/>
    <n v="50"/>
    <n v="101.56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x v="2080"/>
    <n v="1333597555"/>
    <b v="0"/>
    <n v="55"/>
    <n v="72.91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x v="2081"/>
    <n v="1316919196"/>
    <b v="0"/>
    <n v="38"/>
    <n v="43.71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x v="2082"/>
    <n v="1336238395"/>
    <b v="0"/>
    <n v="25"/>
    <n v="34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x v="2083"/>
    <n v="1396468782"/>
    <b v="0"/>
    <n v="46"/>
    <n v="70.65000000000000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x v="2084"/>
    <n v="1339790587"/>
    <b v="0"/>
    <n v="83"/>
    <n v="89.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x v="2085"/>
    <n v="1321200332"/>
    <b v="0"/>
    <n v="35"/>
    <n v="115.09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x v="2086"/>
    <n v="1312865658"/>
    <b v="0"/>
    <n v="25"/>
    <n v="62.12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x v="2087"/>
    <n v="1281028152"/>
    <b v="0"/>
    <n v="75"/>
    <n v="46.2"/>
    <b v="1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x v="2088"/>
    <n v="1372384194"/>
    <b v="0"/>
    <n v="62"/>
    <n v="48.55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x v="2089"/>
    <n v="1359104955"/>
    <b v="0"/>
    <n v="160"/>
    <n v="57.52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x v="2090"/>
    <n v="1294818278"/>
    <b v="0"/>
    <n v="246"/>
    <n v="88.15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x v="2091"/>
    <n v="1312822732"/>
    <b v="0"/>
    <n v="55"/>
    <n v="110.49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x v="2092"/>
    <n v="1351024232"/>
    <b v="0"/>
    <n v="23"/>
    <n v="66.8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x v="2093"/>
    <n v="1327969730"/>
    <b v="0"/>
    <n v="72"/>
    <n v="58.6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x v="2094"/>
    <n v="1312392973"/>
    <b v="0"/>
    <n v="22"/>
    <n v="113.64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x v="2095"/>
    <n v="1349892735"/>
    <b v="0"/>
    <n v="14"/>
    <n v="43.57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x v="2096"/>
    <n v="1317564135"/>
    <b v="0"/>
    <n v="38"/>
    <n v="78.95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x v="2097"/>
    <n v="1328582635"/>
    <b v="0"/>
    <n v="32"/>
    <n v="188.13"/>
    <b v="1"/>
    <x v="4"/>
    <x v="14"/>
  </r>
  <r>
    <n v="2099"/>
    <s v="Roosevelt Died."/>
    <s v="Our tour van died, we need help!"/>
    <n v="3000"/>
    <n v="3971"/>
    <n v="132"/>
    <x v="0"/>
    <x v="0"/>
    <s v="USD"/>
    <x v="2098"/>
    <n v="1434650084"/>
    <b v="0"/>
    <n v="63"/>
    <n v="63.0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x v="2099"/>
    <n v="1339704141"/>
    <b v="0"/>
    <n v="27"/>
    <n v="30.3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x v="2100"/>
    <n v="1323920114"/>
    <b v="0"/>
    <n v="44"/>
    <n v="51.48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x v="2101"/>
    <n v="1302036648"/>
    <b v="0"/>
    <n v="38"/>
    <n v="35.79"/>
    <b v="1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x v="2102"/>
    <n v="1349892427"/>
    <b v="0"/>
    <n v="115"/>
    <n v="98.82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x v="2103"/>
    <n v="1367286434"/>
    <b v="0"/>
    <n v="37"/>
    <n v="28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x v="2104"/>
    <n v="1415472953"/>
    <b v="0"/>
    <n v="99"/>
    <n v="51.31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x v="2105"/>
    <n v="1356584974"/>
    <b v="0"/>
    <n v="44"/>
    <n v="53.52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x v="2106"/>
    <n v="1413997393"/>
    <b v="0"/>
    <n v="58"/>
    <n v="37.15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x v="2107"/>
    <n v="1344917580"/>
    <b v="0"/>
    <n v="191"/>
    <n v="89.9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x v="2108"/>
    <n v="1433523617"/>
    <b v="0"/>
    <n v="40"/>
    <n v="106.53"/>
    <b v="1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x v="2109"/>
    <n v="1398873969"/>
    <b v="0"/>
    <n v="38"/>
    <n v="52.82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x v="2110"/>
    <n v="1307594625"/>
    <b v="0"/>
    <n v="39"/>
    <n v="54.62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x v="2111"/>
    <n v="1364854593"/>
    <b v="0"/>
    <n v="11"/>
    <n v="27.27"/>
    <b v="1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x v="2112"/>
    <n v="1408481176"/>
    <b v="0"/>
    <n v="107"/>
    <n v="68.599999999999994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x v="2113"/>
    <n v="1286480070"/>
    <b v="0"/>
    <n v="147"/>
    <n v="35.61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x v="2114"/>
    <n v="1295575001"/>
    <b v="0"/>
    <n v="36"/>
    <n v="94.03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x v="2115"/>
    <n v="1345056003"/>
    <b v="0"/>
    <n v="92"/>
    <n v="526.46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x v="2116"/>
    <n v="1444699549"/>
    <b v="0"/>
    <n v="35"/>
    <n v="50.66"/>
    <b v="1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x v="2117"/>
    <n v="1308946136"/>
    <b v="0"/>
    <n v="17"/>
    <n v="79.18000000000000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x v="2118"/>
    <n v="1342494445"/>
    <b v="0"/>
    <n v="22"/>
    <n v="91.59"/>
    <b v="1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x v="2119"/>
    <n v="1384384136"/>
    <b v="0"/>
    <n v="69"/>
    <n v="116.96"/>
    <b v="1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x v="2120"/>
    <n v="1481564948"/>
    <b v="0"/>
    <n v="10"/>
    <n v="28.4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x v="2121"/>
    <n v="1481181169"/>
    <b v="0"/>
    <n v="3"/>
    <n v="103.3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x v="2122"/>
    <n v="1263982307"/>
    <b v="0"/>
    <n v="5"/>
    <n v="10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x v="2123"/>
    <n v="1286930435"/>
    <b v="0"/>
    <n v="5"/>
    <n v="23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x v="2124"/>
    <n v="1436142833"/>
    <b v="0"/>
    <n v="27"/>
    <n v="31.56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x v="2125"/>
    <n v="1415488887"/>
    <b v="0"/>
    <n v="2"/>
    <n v="5"/>
    <b v="0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x v="2126"/>
    <n v="1423570063"/>
    <b v="0"/>
    <n v="236"/>
    <n v="34.22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x v="2127"/>
    <n v="1406140369"/>
    <b v="0"/>
    <n v="1"/>
    <n v="25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x v="2128"/>
    <n v="1454978100"/>
    <b v="0"/>
    <n v="12"/>
    <n v="19.670000000000002"/>
    <b v="0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x v="2129"/>
    <n v="1405130663"/>
    <b v="0"/>
    <n v="4"/>
    <n v="21.25"/>
    <b v="0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x v="2130"/>
    <n v="1434085091"/>
    <b v="0"/>
    <n v="3"/>
    <n v="8.3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x v="2131"/>
    <n v="1388835692"/>
    <b v="0"/>
    <n v="99"/>
    <n v="21.34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x v="2132"/>
    <n v="1300328399"/>
    <b v="0"/>
    <n v="3"/>
    <n v="5.3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x v="2133"/>
    <n v="1364505391"/>
    <b v="0"/>
    <n v="3"/>
    <n v="34.67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x v="2134"/>
    <n v="1346800033"/>
    <b v="0"/>
    <n v="22"/>
    <n v="21.73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x v="2135"/>
    <n v="1379592786"/>
    <b v="0"/>
    <n v="4"/>
    <n v="11.92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x v="2136"/>
    <n v="1415212229"/>
    <b v="0"/>
    <n v="534"/>
    <n v="26.6"/>
    <b v="0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x v="2137"/>
    <n v="1381364339"/>
    <b v="0"/>
    <n v="12"/>
    <n v="10.67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x v="2138"/>
    <n v="1475604008"/>
    <b v="0"/>
    <n v="56"/>
    <n v="29.04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x v="2139"/>
    <n v="1355342424"/>
    <b v="0"/>
    <n v="11"/>
    <n v="50.9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x v="2140"/>
    <n v="1413351559"/>
    <b v="0"/>
    <n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x v="2141"/>
    <n v="1449075010"/>
    <b v="0"/>
    <n v="12"/>
    <n v="50.08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x v="2142"/>
    <n v="1275599812"/>
    <b v="0"/>
    <n v="5"/>
    <n v="45"/>
    <b v="0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x v="2143"/>
    <n v="1376399240"/>
    <b v="0"/>
    <n v="24"/>
    <n v="25.29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x v="2144"/>
    <n v="1382938914"/>
    <b v="0"/>
    <n v="89"/>
    <n v="51.2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x v="2145"/>
    <n v="1453997910"/>
    <b v="0"/>
    <n v="1"/>
    <n v="1"/>
    <b v="0"/>
    <x v="6"/>
    <x v="17"/>
  </r>
  <r>
    <n v="2147"/>
    <s v="Johnny Rocketfingers 3"/>
    <s v="A Point and Click Adventure on Steroids."/>
    <n v="390000"/>
    <n v="2716"/>
    <n v="1"/>
    <x v="2"/>
    <x v="0"/>
    <s v="USD"/>
    <x v="2146"/>
    <n v="1413356748"/>
    <b v="0"/>
    <n v="55"/>
    <n v="49.38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x v="2147"/>
    <n v="1425404182"/>
    <b v="0"/>
    <n v="2"/>
    <n v="1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x v="2148"/>
    <n v="1277512556"/>
    <b v="0"/>
    <n v="0"/>
    <n v="0"/>
    <b v="0"/>
    <x v="6"/>
    <x v="17"/>
  </r>
  <r>
    <n v="2150"/>
    <s v="The Unknown Door"/>
    <s v="A pixel styled open world detective game."/>
    <n v="50000"/>
    <n v="405"/>
    <n v="1"/>
    <x v="2"/>
    <x v="10"/>
    <s v="NOK"/>
    <x v="2149"/>
    <n v="1465800599"/>
    <b v="0"/>
    <n v="4"/>
    <n v="101.25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x v="2150"/>
    <n v="1464639614"/>
    <b v="0"/>
    <n v="6"/>
    <n v="19.670000000000002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x v="2151"/>
    <n v="1392321509"/>
    <b v="0"/>
    <n v="4"/>
    <n v="12.5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x v="2152"/>
    <n v="1417470718"/>
    <b v="0"/>
    <n v="4"/>
    <n v="8.5"/>
    <b v="0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x v="2153"/>
    <n v="1389193827"/>
    <b v="0"/>
    <n v="2"/>
    <n v="1"/>
    <b v="0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x v="2154"/>
    <n v="1456854985"/>
    <b v="0"/>
    <n v="5"/>
    <n v="23"/>
    <b v="0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x v="2155"/>
    <n v="1375475406"/>
    <b v="0"/>
    <n v="83"/>
    <n v="17.989999999999998"/>
    <b v="0"/>
    <x v="6"/>
    <x v="17"/>
  </r>
  <r>
    <n v="2157"/>
    <s v="Nin"/>
    <s v="Gamers and 90's fans unite in this small tale of epic proportions!"/>
    <n v="75000"/>
    <n v="21144"/>
    <n v="28"/>
    <x v="2"/>
    <x v="0"/>
    <s v="USD"/>
    <x v="2156"/>
    <n v="1479684783"/>
    <b v="0"/>
    <n v="57"/>
    <n v="370.95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x v="2157"/>
    <n v="1356121774"/>
    <b v="0"/>
    <n v="311"/>
    <n v="63.57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x v="2158"/>
    <n v="1308245574"/>
    <b v="0"/>
    <n v="2"/>
    <n v="13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x v="2159"/>
    <n v="1334855105"/>
    <b v="0"/>
    <n v="16"/>
    <n v="5.31"/>
    <b v="0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x v="2160"/>
    <n v="1440448059"/>
    <b v="0"/>
    <n v="13"/>
    <n v="35.619999999999997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x v="2161"/>
    <n v="1403547791"/>
    <b v="0"/>
    <n v="58"/>
    <n v="87.1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x v="2162"/>
    <n v="1429306520"/>
    <b v="0"/>
    <n v="44"/>
    <n v="75.11"/>
    <b v="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x v="2163"/>
    <n v="1464196414"/>
    <b v="0"/>
    <n v="83"/>
    <n v="68.010000000000005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x v="2164"/>
    <n v="1457539235"/>
    <b v="0"/>
    <n v="117"/>
    <n v="29.62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x v="2165"/>
    <n v="1413922018"/>
    <b v="0"/>
    <n v="32"/>
    <n v="91.63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x v="2166"/>
    <n v="1346463337"/>
    <b v="0"/>
    <n v="8"/>
    <n v="22.5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x v="2167"/>
    <n v="1484058261"/>
    <b v="0"/>
    <n v="340"/>
    <n v="64.37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x v="2168"/>
    <n v="1488214151"/>
    <b v="0"/>
    <n v="7"/>
    <n v="21.86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x v="2169"/>
    <n v="1436810422"/>
    <b v="0"/>
    <n v="19"/>
    <n v="33.32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x v="2170"/>
    <n v="1431903495"/>
    <b v="0"/>
    <n v="47"/>
    <n v="90.28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x v="2171"/>
    <n v="1426773320"/>
    <b v="0"/>
    <n v="13"/>
    <n v="76.92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x v="2172"/>
    <n v="1376066243"/>
    <b v="0"/>
    <n v="90"/>
    <n v="59.23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x v="2173"/>
    <n v="1459861307"/>
    <b v="0"/>
    <n v="63"/>
    <n v="65.38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x v="2174"/>
    <n v="1468455186"/>
    <b v="0"/>
    <n v="26"/>
    <n v="67.31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x v="2175"/>
    <n v="1427987509"/>
    <b v="0"/>
    <n v="71"/>
    <n v="88.75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x v="2176"/>
    <n v="1463032867"/>
    <b v="0"/>
    <n v="38"/>
    <n v="65.87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x v="2177"/>
    <n v="1482160597"/>
    <b v="0"/>
    <n v="859"/>
    <n v="40.35"/>
    <b v="1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x v="2178"/>
    <n v="1426133192"/>
    <b v="0"/>
    <n v="21"/>
    <n v="76.86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x v="2179"/>
    <n v="1443801868"/>
    <b v="0"/>
    <n v="78"/>
    <n v="68.709999999999994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x v="2180"/>
    <n v="1486426053"/>
    <b v="0"/>
    <n v="53"/>
    <n v="57.77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x v="2181"/>
    <n v="1409261825"/>
    <b v="0"/>
    <n v="356"/>
    <n v="44.17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x v="2182"/>
    <n v="1484037977"/>
    <b v="0"/>
    <n v="279"/>
    <n v="31.57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x v="2183"/>
    <n v="1452530041"/>
    <b v="1"/>
    <n v="266"/>
    <n v="107.05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x v="2184"/>
    <n v="1360830239"/>
    <b v="0"/>
    <n v="623"/>
    <n v="149.0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x v="2185"/>
    <n v="1470062743"/>
    <b v="0"/>
    <n v="392"/>
    <n v="55.96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x v="2186"/>
    <n v="1425531666"/>
    <b v="1"/>
    <n v="3562"/>
    <n v="56.97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x v="2187"/>
    <n v="1474380241"/>
    <b v="0"/>
    <n v="514"/>
    <n v="44.06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x v="2188"/>
    <n v="1460055300"/>
    <b v="0"/>
    <n v="88"/>
    <n v="68.63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x v="2189"/>
    <n v="1455721204"/>
    <b v="0"/>
    <n v="537"/>
    <n v="65.319999999999993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x v="2190"/>
    <n v="1486065627"/>
    <b v="0"/>
    <n v="25"/>
    <n v="35.92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x v="2191"/>
    <n v="1479414344"/>
    <b v="0"/>
    <n v="3238"/>
    <n v="40.07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x v="2192"/>
    <n v="1477043072"/>
    <b v="0"/>
    <n v="897"/>
    <n v="75.650000000000006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x v="2193"/>
    <n v="1456423890"/>
    <b v="0"/>
    <n v="878"/>
    <n v="61.2"/>
    <b v="1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x v="2194"/>
    <n v="1436725900"/>
    <b v="0"/>
    <n v="115"/>
    <n v="48.13"/>
    <b v="1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x v="2195"/>
    <n v="1478000502"/>
    <b v="0"/>
    <n v="234"/>
    <n v="68.11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x v="2196"/>
    <n v="1422540059"/>
    <b v="0"/>
    <n v="4330"/>
    <n v="65.89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x v="2197"/>
    <n v="1444911600"/>
    <b v="0"/>
    <n v="651"/>
    <n v="81.650000000000006"/>
    <b v="1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x v="2198"/>
    <n v="1442311198"/>
    <b v="1"/>
    <n v="251"/>
    <n v="52.7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x v="2199"/>
    <n v="1433775668"/>
    <b v="0"/>
    <n v="263"/>
    <n v="41.2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x v="2200"/>
    <n v="1357157965"/>
    <b v="0"/>
    <n v="28"/>
    <n v="15.04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x v="2201"/>
    <n v="1349209368"/>
    <b v="0"/>
    <n v="721"/>
    <n v="39.07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x v="2202"/>
    <n v="1440535082"/>
    <b v="0"/>
    <n v="50"/>
    <n v="43.82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x v="2203"/>
    <n v="1360222119"/>
    <b v="0"/>
    <n v="73"/>
    <n v="27.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x v="2204"/>
    <n v="1335987789"/>
    <b v="0"/>
    <n v="27"/>
    <n v="42.22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x v="2205"/>
    <n v="1333001424"/>
    <b v="0"/>
    <n v="34"/>
    <n v="33.2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x v="2206"/>
    <n v="1381984773"/>
    <b v="0"/>
    <n v="7"/>
    <n v="285.70999999999998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x v="2207"/>
    <n v="1328649026"/>
    <b v="0"/>
    <n v="24"/>
    <n v="42.33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x v="2208"/>
    <n v="1396524644"/>
    <b v="0"/>
    <n v="15"/>
    <n v="50.27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x v="2209"/>
    <n v="1329442510"/>
    <b v="0"/>
    <n v="72"/>
    <n v="61.9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x v="2210"/>
    <n v="1395168625"/>
    <b v="0"/>
    <n v="120"/>
    <n v="40.75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x v="2211"/>
    <n v="1380650177"/>
    <b v="0"/>
    <n v="123"/>
    <n v="55.8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x v="2212"/>
    <n v="1429127379"/>
    <b v="0"/>
    <n v="1"/>
    <n v="10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x v="2213"/>
    <n v="1389121248"/>
    <b v="0"/>
    <n v="24"/>
    <n v="73.13"/>
    <b v="1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x v="2214"/>
    <n v="1329671572"/>
    <b v="0"/>
    <n v="33"/>
    <n v="26.06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x v="2215"/>
    <n v="1436464945"/>
    <b v="0"/>
    <n v="14"/>
    <n v="22.6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x v="2216"/>
    <n v="1445539113"/>
    <b v="0"/>
    <n v="9"/>
    <n v="47.22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x v="2217"/>
    <n v="1344281383"/>
    <b v="0"/>
    <n v="76"/>
    <n v="32.32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x v="2218"/>
    <n v="1437412512"/>
    <b v="0"/>
    <n v="19"/>
    <n v="53.42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x v="2219"/>
    <n v="1372296436"/>
    <b v="0"/>
    <n v="69"/>
    <n v="51.3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x v="2220"/>
    <n v="1458748809"/>
    <b v="0"/>
    <n v="218"/>
    <n v="37.200000000000003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x v="2221"/>
    <n v="1325184847"/>
    <b v="0"/>
    <n v="30"/>
    <n v="27.1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x v="2222"/>
    <n v="1432826568"/>
    <b v="0"/>
    <n v="100"/>
    <n v="206.31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x v="2223"/>
    <n v="1475337675"/>
    <b v="0"/>
    <n v="296"/>
    <n v="82.15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x v="2224"/>
    <n v="1408734015"/>
    <b v="0"/>
    <n v="1204"/>
    <n v="164.8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x v="2225"/>
    <n v="1452625822"/>
    <b v="0"/>
    <n v="321"/>
    <n v="60.82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x v="2226"/>
    <n v="1381778555"/>
    <b v="0"/>
    <n v="301"/>
    <n v="67.97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x v="2227"/>
    <n v="1437115236"/>
    <b v="0"/>
    <n v="144"/>
    <n v="81.56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x v="2228"/>
    <n v="1375113391"/>
    <b v="0"/>
    <n v="539"/>
    <n v="25.43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x v="2229"/>
    <n v="1395868127"/>
    <b v="0"/>
    <n v="498"/>
    <n v="21.5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x v="2230"/>
    <n v="1369864301"/>
    <b v="0"/>
    <n v="1113"/>
    <n v="27.2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x v="2231"/>
    <n v="1402945408"/>
    <b v="0"/>
    <n v="988"/>
    <n v="25.09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x v="2232"/>
    <n v="1448269539"/>
    <b v="0"/>
    <n v="391"/>
    <n v="21.23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x v="2233"/>
    <n v="1481053647"/>
    <b v="0"/>
    <n v="28"/>
    <n v="41.61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x v="2234"/>
    <n v="1424997111"/>
    <b v="0"/>
    <n v="147"/>
    <n v="135.59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x v="2235"/>
    <n v="1451746123"/>
    <b v="0"/>
    <n v="680"/>
    <n v="22.12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x v="2236"/>
    <n v="1412294683"/>
    <b v="0"/>
    <n v="983"/>
    <n v="64.63"/>
    <b v="1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x v="2237"/>
    <n v="1486565716"/>
    <b v="0"/>
    <n v="79"/>
    <n v="69.569999999999993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x v="2238"/>
    <n v="1382742014"/>
    <b v="0"/>
    <n v="426"/>
    <n v="75.13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x v="2239"/>
    <n v="1458762544"/>
    <b v="0"/>
    <n v="96"/>
    <n v="140.97999999999999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x v="2240"/>
    <n v="1485892300"/>
    <b v="0"/>
    <n v="163"/>
    <n v="49.47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x v="2241"/>
    <n v="1382449733"/>
    <b v="0"/>
    <n v="2525"/>
    <n v="53.87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x v="2242"/>
    <n v="1488823290"/>
    <b v="0"/>
    <n v="2035"/>
    <n v="4.57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x v="2243"/>
    <n v="1475609946"/>
    <b v="0"/>
    <n v="290"/>
    <n v="65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x v="2244"/>
    <n v="1390323617"/>
    <b v="0"/>
    <n v="1980"/>
    <n v="53.48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x v="2245"/>
    <n v="1438801210"/>
    <b v="0"/>
    <n v="57"/>
    <n v="43.91"/>
    <b v="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x v="2246"/>
    <n v="1436975965"/>
    <b v="0"/>
    <n v="380"/>
    <n v="50.85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x v="2247"/>
    <n v="1479157278"/>
    <b v="0"/>
    <n v="128"/>
    <n v="58.63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x v="2248"/>
    <n v="1362329565"/>
    <b v="0"/>
    <n v="180"/>
    <n v="32.82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x v="2249"/>
    <n v="1478131673"/>
    <b v="0"/>
    <n v="571"/>
    <n v="426.93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x v="2250"/>
    <n v="1406362677"/>
    <b v="0"/>
    <n v="480"/>
    <n v="23.81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x v="2251"/>
    <n v="1469173938"/>
    <b v="0"/>
    <n v="249"/>
    <n v="98.41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x v="2252"/>
    <n v="1445267347"/>
    <b v="0"/>
    <n v="84"/>
    <n v="107.32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x v="2253"/>
    <n v="1484667168"/>
    <b v="0"/>
    <n v="197"/>
    <n v="11.67"/>
    <b v="1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x v="2254"/>
    <n v="1460069451"/>
    <b v="0"/>
    <n v="271"/>
    <n v="41.78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x v="2255"/>
    <n v="1478602246"/>
    <b v="0"/>
    <n v="50"/>
    <n v="21.38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x v="2256"/>
    <n v="1463351329"/>
    <b v="0"/>
    <n v="169"/>
    <n v="94.1"/>
    <b v="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x v="2257"/>
    <n v="1431453687"/>
    <b v="0"/>
    <n v="205"/>
    <n v="15.72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x v="2258"/>
    <n v="1480360736"/>
    <b v="0"/>
    <n v="206"/>
    <n v="90.64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x v="2259"/>
    <n v="1393287850"/>
    <b v="0"/>
    <n v="84"/>
    <n v="97.3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x v="2260"/>
    <n v="1485278620"/>
    <b v="0"/>
    <n v="210"/>
    <n v="37.119999999999997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x v="2261"/>
    <n v="1413295358"/>
    <b v="0"/>
    <n v="181"/>
    <n v="28.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x v="2262"/>
    <n v="1420919913"/>
    <b v="0"/>
    <n v="60"/>
    <n v="144.43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x v="2263"/>
    <n v="1462543114"/>
    <b v="0"/>
    <n v="445"/>
    <n v="24.27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x v="2264"/>
    <n v="1479241707"/>
    <b v="0"/>
    <n v="17"/>
    <n v="35.119999999999997"/>
    <b v="1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x v="2265"/>
    <n v="1460235592"/>
    <b v="0"/>
    <n v="194"/>
    <n v="24.76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x v="2266"/>
    <n v="1416945297"/>
    <b v="0"/>
    <n v="404"/>
    <n v="188.38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x v="2267"/>
    <n v="1486691915"/>
    <b v="0"/>
    <n v="194"/>
    <n v="148.08000000000001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x v="2268"/>
    <n v="1486745663"/>
    <b v="0"/>
    <n v="902"/>
    <n v="49.93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x v="2269"/>
    <n v="1482353513"/>
    <b v="0"/>
    <n v="1670"/>
    <n v="107.82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x v="2270"/>
    <n v="1478736004"/>
    <b v="0"/>
    <n v="1328"/>
    <n v="42.63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x v="2271"/>
    <n v="1446914836"/>
    <b v="0"/>
    <n v="944"/>
    <n v="14.37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x v="2272"/>
    <n v="1487164242"/>
    <b v="0"/>
    <n v="147"/>
    <n v="37.47999999999999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x v="2273"/>
    <n v="1390564857"/>
    <b v="0"/>
    <n v="99"/>
    <n v="30.2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x v="2274"/>
    <n v="1416667679"/>
    <b v="0"/>
    <n v="79"/>
    <n v="33.549999999999997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x v="2275"/>
    <n v="1386344289"/>
    <b v="0"/>
    <n v="75"/>
    <n v="64.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x v="2276"/>
    <n v="1327767423"/>
    <b v="0"/>
    <n v="207"/>
    <n v="57.93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x v="2277"/>
    <n v="1448902867"/>
    <b v="0"/>
    <n v="102"/>
    <n v="53.08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x v="2278"/>
    <n v="1421436099"/>
    <b v="0"/>
    <n v="32"/>
    <n v="48.06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x v="2279"/>
    <n v="1439909991"/>
    <b v="0"/>
    <n v="480"/>
    <n v="82.4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x v="2280"/>
    <n v="1306219897"/>
    <b v="0"/>
    <n v="11"/>
    <n v="50.45"/>
    <b v="1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x v="2281"/>
    <n v="1447560686"/>
    <b v="0"/>
    <n v="12"/>
    <n v="115.83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x v="2282"/>
    <n v="1331348404"/>
    <b v="0"/>
    <n v="48"/>
    <n v="63.03"/>
    <b v="1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x v="2283"/>
    <n v="1297451245"/>
    <b v="0"/>
    <n v="59"/>
    <n v="108.02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x v="2284"/>
    <n v="1338352043"/>
    <b v="0"/>
    <n v="79"/>
    <n v="46.0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x v="2285"/>
    <n v="1376003254"/>
    <b v="0"/>
    <n v="14"/>
    <n v="107.21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x v="2286"/>
    <n v="1401724860"/>
    <b v="0"/>
    <n v="106"/>
    <n v="50.93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x v="2287"/>
    <n v="1339098689"/>
    <b v="0"/>
    <n v="25"/>
    <n v="40.04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x v="2288"/>
    <n v="1382659060"/>
    <b v="0"/>
    <n v="25"/>
    <n v="64.44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x v="2289"/>
    <n v="1252908330"/>
    <b v="0"/>
    <n v="29"/>
    <n v="53.83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x v="2290"/>
    <n v="1332199618"/>
    <b v="0"/>
    <n v="43"/>
    <n v="100.47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x v="2291"/>
    <n v="1332175476"/>
    <b v="0"/>
    <n v="46"/>
    <n v="46.63"/>
    <b v="1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x v="2292"/>
    <n v="1346345999"/>
    <b v="0"/>
    <n v="27"/>
    <n v="34.0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x v="2293"/>
    <n v="1356110480"/>
    <b v="0"/>
    <n v="112"/>
    <n v="65.209999999999994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x v="2294"/>
    <n v="1356648856"/>
    <b v="0"/>
    <n v="34"/>
    <n v="44.21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x v="2295"/>
    <n v="1326994426"/>
    <b v="0"/>
    <n v="145"/>
    <n v="71.97"/>
    <b v="1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x v="2296"/>
    <n v="1328749249"/>
    <b v="0"/>
    <n v="19"/>
    <n v="52.95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x v="2297"/>
    <n v="1393272633"/>
    <b v="0"/>
    <n v="288"/>
    <n v="109.45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x v="2298"/>
    <n v="1295657209"/>
    <b v="0"/>
    <n v="14"/>
    <n v="75.040000000000006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x v="2299"/>
    <n v="1339694816"/>
    <b v="0"/>
    <n v="7"/>
    <n v="115.71"/>
    <b v="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x v="2300"/>
    <n v="1369193496"/>
    <b v="1"/>
    <n v="211"/>
    <n v="31.66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x v="2301"/>
    <n v="1385585434"/>
    <b v="1"/>
    <n v="85"/>
    <n v="46.18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x v="2302"/>
    <n v="1320287996"/>
    <b v="1"/>
    <n v="103"/>
    <n v="68.48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x v="1254"/>
    <n v="1290281691"/>
    <b v="1"/>
    <n v="113"/>
    <n v="53.47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x v="2303"/>
    <n v="1405356072"/>
    <b v="1"/>
    <n v="167"/>
    <n v="109.11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x v="2304"/>
    <n v="1328760129"/>
    <b v="1"/>
    <n v="73"/>
    <n v="51.19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x v="2305"/>
    <n v="1333653333"/>
    <b v="1"/>
    <n v="75"/>
    <n v="27.94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x v="2306"/>
    <n v="1406847996"/>
    <b v="1"/>
    <n v="614"/>
    <n v="82.5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x v="2307"/>
    <n v="1359848537"/>
    <b v="1"/>
    <n v="107"/>
    <n v="59.82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x v="2308"/>
    <n v="1361300615"/>
    <b v="1"/>
    <n v="1224"/>
    <n v="64.819999999999993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x v="2309"/>
    <n v="1396829189"/>
    <b v="1"/>
    <n v="104"/>
    <n v="90.1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x v="2310"/>
    <n v="1395155478"/>
    <b v="1"/>
    <n v="79"/>
    <n v="40.96"/>
    <b v="1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x v="2311"/>
    <n v="1333494026"/>
    <b v="1"/>
    <n v="157"/>
    <n v="56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x v="2312"/>
    <n v="1336482857"/>
    <b v="1"/>
    <n v="50"/>
    <n v="37.67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x v="2313"/>
    <n v="1333646743"/>
    <b v="1"/>
    <n v="64"/>
    <n v="40.08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x v="2314"/>
    <n v="1253726650"/>
    <b v="1"/>
    <n v="200"/>
    <n v="78.03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x v="2315"/>
    <n v="1263474049"/>
    <b v="1"/>
    <n v="22"/>
    <n v="18.91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x v="2316"/>
    <n v="1251214014"/>
    <b v="1"/>
    <n v="163"/>
    <n v="37.13000000000000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x v="2317"/>
    <n v="1384480685"/>
    <b v="1"/>
    <n v="77"/>
    <n v="41.96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x v="2318"/>
    <n v="1393443400"/>
    <b v="1"/>
    <n v="89"/>
    <n v="61.04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x v="2319"/>
    <n v="1488694501"/>
    <b v="0"/>
    <n v="64"/>
    <n v="64.53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x v="2320"/>
    <n v="1489181369"/>
    <b v="0"/>
    <n v="4"/>
    <n v="21.25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x v="2321"/>
    <n v="1489428447"/>
    <b v="0"/>
    <n v="4"/>
    <n v="30"/>
    <b v="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x v="2322"/>
    <n v="1487970885"/>
    <b v="0"/>
    <n v="61"/>
    <n v="25.49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x v="2323"/>
    <n v="1488241931"/>
    <b v="0"/>
    <n v="7"/>
    <n v="11.43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x v="2324"/>
    <n v="1489106948"/>
    <b v="0"/>
    <n v="1"/>
    <n v="108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x v="2325"/>
    <n v="1406066440"/>
    <b v="1"/>
    <n v="3355"/>
    <n v="54.88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x v="2326"/>
    <n v="1431715537"/>
    <b v="1"/>
    <n v="537"/>
    <n v="47.38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x v="2327"/>
    <n v="1403017146"/>
    <b v="1"/>
    <n v="125"/>
    <n v="211.84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x v="2328"/>
    <n v="1448400943"/>
    <b v="1"/>
    <n v="163"/>
    <n v="219.9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x v="2329"/>
    <n v="1405728490"/>
    <b v="1"/>
    <n v="283"/>
    <n v="40.799999999999997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x v="2330"/>
    <n v="1420643071"/>
    <b v="1"/>
    <n v="352"/>
    <n v="75.5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x v="2331"/>
    <n v="1399563390"/>
    <b v="1"/>
    <n v="94"/>
    <n v="13.5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x v="2332"/>
    <n v="1412611498"/>
    <b v="1"/>
    <n v="67"/>
    <n v="60.8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x v="2333"/>
    <n v="1399902243"/>
    <b v="1"/>
    <n v="221"/>
    <n v="115.69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x v="2334"/>
    <n v="1390860695"/>
    <b v="1"/>
    <n v="2165"/>
    <n v="48.1"/>
    <b v="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x v="2335"/>
    <n v="1401204143"/>
    <b v="1"/>
    <n v="179"/>
    <n v="74.180000000000007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x v="2336"/>
    <n v="1401485484"/>
    <b v="1"/>
    <n v="123"/>
    <n v="123.35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x v="2337"/>
    <n v="1479496309"/>
    <b v="1"/>
    <n v="1104"/>
    <n v="66.62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x v="2338"/>
    <n v="1475249138"/>
    <b v="1"/>
    <n v="403"/>
    <n v="104.99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x v="2339"/>
    <n v="1434137504"/>
    <b v="0"/>
    <n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x v="2340"/>
    <n v="1410799870"/>
    <b v="0"/>
    <n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x v="2341"/>
    <n v="1447962505"/>
    <b v="0"/>
    <n v="1"/>
    <n v="300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x v="2342"/>
    <n v="1464197269"/>
    <b v="0"/>
    <n v="1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x v="2343"/>
    <n v="1424822556"/>
    <b v="0"/>
    <n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x v="2344"/>
    <n v="1472843431"/>
    <b v="0"/>
    <n v="3"/>
    <n v="1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x v="2345"/>
    <n v="1469543676"/>
    <b v="0"/>
    <n v="1"/>
    <n v="15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x v="2346"/>
    <n v="1450822938"/>
    <b v="0"/>
    <n v="5"/>
    <n v="54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x v="2347"/>
    <n v="1436812628"/>
    <b v="0"/>
    <n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x v="2348"/>
    <n v="1480882370"/>
    <b v="0"/>
    <n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x v="2349"/>
    <n v="1427768739"/>
    <b v="0"/>
    <n v="7"/>
    <n v="15.43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x v="2350"/>
    <n v="1428419552"/>
    <b v="0"/>
    <n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x v="2351"/>
    <n v="1428596022"/>
    <b v="0"/>
    <n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x v="2352"/>
    <n v="1415726460"/>
    <b v="0"/>
    <n v="1"/>
    <n v="25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x v="2353"/>
    <n v="1428012136"/>
    <b v="0"/>
    <n v="2"/>
    <n v="27.5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x v="2354"/>
    <n v="1430938104"/>
    <b v="0"/>
    <n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x v="2355"/>
    <n v="1442501578"/>
    <b v="0"/>
    <n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x v="2356"/>
    <n v="1417818036"/>
    <b v="0"/>
    <n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x v="2357"/>
    <n v="1433432124"/>
    <b v="0"/>
    <n v="3"/>
    <n v="367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x v="2358"/>
    <n v="1452272280"/>
    <b v="0"/>
    <n v="1"/>
    <n v="2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x v="2359"/>
    <n v="1459975008"/>
    <b v="0"/>
    <n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x v="2360"/>
    <n v="1415723470"/>
    <b v="0"/>
    <n v="2"/>
    <n v="60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x v="2361"/>
    <n v="1447460200"/>
    <b v="0"/>
    <n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x v="2362"/>
    <n v="1441146356"/>
    <b v="0"/>
    <n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x v="2363"/>
    <n v="1449596425"/>
    <b v="0"/>
    <n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x v="2364"/>
    <n v="1442839533"/>
    <b v="0"/>
    <n v="27"/>
    <n v="97.41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x v="2365"/>
    <n v="1456442216"/>
    <b v="0"/>
    <n v="14"/>
    <n v="47.86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x v="2366"/>
    <n v="1425143965"/>
    <b v="0"/>
    <n v="2"/>
    <n v="50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x v="2367"/>
    <n v="1452540611"/>
    <b v="0"/>
    <n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x v="2368"/>
    <n v="1416285141"/>
    <b v="0"/>
    <n v="4"/>
    <n v="20.5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x v="2369"/>
    <n v="1432665596"/>
    <b v="0"/>
    <n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x v="2370"/>
    <n v="1427247571"/>
    <b v="0"/>
    <n v="6"/>
    <n v="30"/>
    <b v="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x v="2371"/>
    <n v="1438271624"/>
    <b v="0"/>
    <n v="1"/>
    <n v="50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x v="2372"/>
    <n v="1421180060"/>
    <b v="0"/>
    <n v="1"/>
    <n v="10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x v="2373"/>
    <n v="1470859437"/>
    <b v="0"/>
    <n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x v="2374"/>
    <n v="1447193566"/>
    <b v="0"/>
    <n v="4"/>
    <n v="81.58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x v="2375"/>
    <n v="1477515183"/>
    <b v="0"/>
    <n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x v="2376"/>
    <n v="1438042730"/>
    <b v="0"/>
    <n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x v="2377"/>
    <n v="1440116616"/>
    <b v="0"/>
    <n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x v="2378"/>
    <n v="1441134142"/>
    <b v="0"/>
    <n v="3"/>
    <n v="18.329999999999998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x v="2379"/>
    <n v="1426112848"/>
    <b v="0"/>
    <n v="7"/>
    <n v="224.43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x v="2380"/>
    <n v="1436502603"/>
    <b v="0"/>
    <n v="2"/>
    <n v="37.5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x v="2381"/>
    <n v="1421976107"/>
    <b v="0"/>
    <n v="3"/>
    <n v="145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x v="2382"/>
    <n v="1413337043"/>
    <b v="0"/>
    <n v="8"/>
    <n v="1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x v="2383"/>
    <n v="1436201432"/>
    <b v="0"/>
    <n v="7"/>
    <n v="112.5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x v="2384"/>
    <n v="1415736424"/>
    <b v="0"/>
    <n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x v="2385"/>
    <n v="1465311740"/>
    <b v="0"/>
    <n v="3"/>
    <n v="342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x v="2386"/>
    <n v="1418761759"/>
    <b v="0"/>
    <n v="8"/>
    <n v="57.8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x v="2387"/>
    <n v="1435160452"/>
    <b v="0"/>
    <n v="1"/>
    <n v="30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x v="2388"/>
    <n v="1416896264"/>
    <b v="0"/>
    <n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x v="2389"/>
    <n v="1425236644"/>
    <b v="0"/>
    <n v="1"/>
    <n v="25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x v="2390"/>
    <n v="1443495223"/>
    <b v="0"/>
    <n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x v="2391"/>
    <n v="1436456017"/>
    <b v="0"/>
    <n v="1"/>
    <n v="50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x v="2392"/>
    <n v="1422348093"/>
    <b v="0"/>
    <n v="2"/>
    <n v="1.5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x v="2393"/>
    <n v="1481597687"/>
    <b v="0"/>
    <n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x v="2394"/>
    <n v="1442348558"/>
    <b v="0"/>
    <n v="1"/>
    <n v="10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x v="2395"/>
    <n v="1417641256"/>
    <b v="0"/>
    <n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x v="2396"/>
    <n v="1433282384"/>
    <b v="0"/>
    <n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x v="2397"/>
    <n v="1415910506"/>
    <b v="0"/>
    <n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x v="2398"/>
    <n v="1458023164"/>
    <b v="0"/>
    <n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x v="2399"/>
    <n v="1452023096"/>
    <b v="0"/>
    <n v="9"/>
    <n v="22.33"/>
    <b v="0"/>
    <x v="7"/>
    <x v="19"/>
  </r>
  <r>
    <n v="2402"/>
    <s v="Cupcake Truck Unite"/>
    <s v="Small town, delicious treats, and a mobile truck"/>
    <n v="12000"/>
    <n v="52"/>
    <n v="0"/>
    <x v="2"/>
    <x v="0"/>
    <s v="USD"/>
    <x v="2400"/>
    <n v="1428941931"/>
    <b v="0"/>
    <n v="1"/>
    <n v="52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x v="2401"/>
    <n v="1454188258"/>
    <b v="0"/>
    <n v="12"/>
    <n v="16.829999999999998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x v="2402"/>
    <n v="1449190607"/>
    <b v="0"/>
    <n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x v="2403"/>
    <n v="1471096975"/>
    <b v="0"/>
    <n v="20"/>
    <n v="56.3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x v="2404"/>
    <n v="1418179190"/>
    <b v="0"/>
    <n v="16"/>
    <n v="84.0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x v="2405"/>
    <n v="1426772928"/>
    <b v="0"/>
    <n v="33"/>
    <n v="168.39"/>
    <b v="0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x v="2406"/>
    <n v="1412652157"/>
    <b v="0"/>
    <n v="2"/>
    <n v="15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x v="2407"/>
    <n v="1437339675"/>
    <b v="0"/>
    <n v="6"/>
    <n v="76.67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x v="2408"/>
    <n v="1439027275"/>
    <b v="0"/>
    <n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x v="2409"/>
    <n v="1437932082"/>
    <b v="0"/>
    <n v="3"/>
    <n v="50.3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x v="2410"/>
    <n v="1476294073"/>
    <b v="0"/>
    <n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x v="2411"/>
    <n v="1398911882"/>
    <b v="0"/>
    <n v="3"/>
    <n v="8.3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x v="2412"/>
    <n v="1436805660"/>
    <b v="0"/>
    <n v="13"/>
    <n v="35.38000000000000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x v="2413"/>
    <n v="1466023346"/>
    <b v="0"/>
    <n v="6"/>
    <n v="55.83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x v="2414"/>
    <n v="1421343743"/>
    <b v="0"/>
    <n v="1"/>
    <n v="5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x v="2415"/>
    <n v="1405113187"/>
    <b v="0"/>
    <n v="0"/>
    <n v="0"/>
    <b v="0"/>
    <x v="7"/>
    <x v="19"/>
  </r>
  <r>
    <n v="2418"/>
    <s v="Mexican food truck"/>
    <s v="I want to start my food truck business."/>
    <n v="25000"/>
    <n v="5"/>
    <n v="0"/>
    <x v="2"/>
    <x v="0"/>
    <s v="USD"/>
    <x v="2416"/>
    <n v="1422045244"/>
    <b v="0"/>
    <n v="5"/>
    <n v="1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x v="2417"/>
    <n v="1419097389"/>
    <b v="0"/>
    <n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x v="2418"/>
    <n v="1410396095"/>
    <b v="0"/>
    <n v="36"/>
    <n v="69.47"/>
    <b v="0"/>
    <x v="7"/>
    <x v="19"/>
  </r>
  <r>
    <n v="2421"/>
    <s v="hot dog cart"/>
    <s v="help me start Merrill's first hot dog cart in this empty lot"/>
    <n v="6000"/>
    <n v="1"/>
    <n v="0"/>
    <x v="2"/>
    <x v="0"/>
    <s v="USD"/>
    <x v="2419"/>
    <n v="1421944196"/>
    <b v="0"/>
    <n v="1"/>
    <n v="1"/>
    <b v="0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x v="2420"/>
    <n v="1423502636"/>
    <b v="0"/>
    <n v="1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x v="2421"/>
    <n v="1417452890"/>
    <b v="0"/>
    <n v="1"/>
    <n v="8"/>
    <b v="0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x v="2422"/>
    <n v="1411853108"/>
    <b v="0"/>
    <n v="9"/>
    <n v="34.44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x v="2423"/>
    <n v="1463090149"/>
    <b v="0"/>
    <n v="1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x v="2424"/>
    <n v="1433822692"/>
    <b v="0"/>
    <n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x v="2425"/>
    <n v="1455262733"/>
    <b v="0"/>
    <n v="1"/>
    <n v="1"/>
    <b v="0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x v="2426"/>
    <n v="1423594151"/>
    <b v="0"/>
    <n v="1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x v="2427"/>
    <n v="1483131966"/>
    <b v="0"/>
    <n v="4"/>
    <n v="501.25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x v="2428"/>
    <n v="1452654504"/>
    <b v="0"/>
    <n v="2"/>
    <n v="10.5"/>
    <b v="0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x v="2429"/>
    <n v="1461896613"/>
    <b v="0"/>
    <n v="2"/>
    <n v="1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x v="2430"/>
    <n v="1423199697"/>
    <b v="0"/>
    <n v="2"/>
    <n v="1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x v="2431"/>
    <n v="1454016943"/>
    <b v="0"/>
    <n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x v="2432"/>
    <n v="1435206474"/>
    <b v="0"/>
    <n v="2"/>
    <n v="13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x v="2433"/>
    <n v="1441435186"/>
    <b v="0"/>
    <n v="4"/>
    <n v="306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x v="2434"/>
    <n v="1448894770"/>
    <b v="0"/>
    <n v="2"/>
    <n v="22.5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x v="2435"/>
    <n v="1422400188"/>
    <b v="0"/>
    <n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x v="2436"/>
    <n v="1444341462"/>
    <b v="0"/>
    <n v="1"/>
    <n v="50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x v="2437"/>
    <n v="1442605129"/>
    <b v="0"/>
    <n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x v="2438"/>
    <n v="1452807313"/>
    <b v="0"/>
    <n v="2"/>
    <n v="5"/>
    <b v="0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x v="2439"/>
    <n v="1435806054"/>
    <b v="0"/>
    <n v="109"/>
    <n v="74.23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x v="2440"/>
    <n v="1424188828"/>
    <b v="0"/>
    <n v="372"/>
    <n v="81.25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x v="2441"/>
    <n v="1405522822"/>
    <b v="0"/>
    <n v="311"/>
    <n v="130.22999999999999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x v="2442"/>
    <n v="1461607591"/>
    <b v="0"/>
    <n v="61"/>
    <n v="53.4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x v="2443"/>
    <n v="1440650021"/>
    <b v="0"/>
    <n v="115"/>
    <n v="75.13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x v="2444"/>
    <n v="1477578471"/>
    <b v="0"/>
    <n v="111"/>
    <n v="75.67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x v="2445"/>
    <n v="1476184593"/>
    <b v="0"/>
    <n v="337"/>
    <n v="31.69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x v="2446"/>
    <n v="1472110513"/>
    <b v="0"/>
    <n v="9"/>
    <n v="47.78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x v="2447"/>
    <n v="1414725915"/>
    <b v="0"/>
    <n v="120"/>
    <n v="9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x v="2448"/>
    <n v="1411177456"/>
    <b v="0"/>
    <n v="102"/>
    <n v="149.31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x v="2449"/>
    <n v="1487022490"/>
    <b v="0"/>
    <n v="186"/>
    <n v="62.07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x v="2450"/>
    <n v="1448914500"/>
    <b v="0"/>
    <n v="15"/>
    <n v="53.4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x v="2451"/>
    <n v="1483461409"/>
    <b v="0"/>
    <n v="67"/>
    <n v="69.2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x v="2452"/>
    <n v="1486183808"/>
    <b v="0"/>
    <n v="130"/>
    <n v="271.51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x v="2453"/>
    <n v="1458758750"/>
    <b v="0"/>
    <n v="16"/>
    <n v="34.130000000000003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x v="2454"/>
    <n v="1485471839"/>
    <b v="0"/>
    <n v="67"/>
    <n v="40.49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x v="2455"/>
    <n v="1456237656"/>
    <b v="0"/>
    <n v="124"/>
    <n v="189.76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x v="2456"/>
    <n v="1462481718"/>
    <b v="0"/>
    <n v="80"/>
    <n v="68.86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x v="2457"/>
    <n v="1454858285"/>
    <b v="0"/>
    <n v="282"/>
    <n v="108.78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x v="2458"/>
    <n v="1480480167"/>
    <b v="0"/>
    <n v="68"/>
    <n v="125.99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x v="1837"/>
    <n v="1314577097"/>
    <b v="0"/>
    <n v="86"/>
    <n v="90.52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x v="2459"/>
    <n v="1340944096"/>
    <b v="0"/>
    <n v="115"/>
    <n v="28.88"/>
    <b v="1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x v="2460"/>
    <n v="1362710425"/>
    <b v="0"/>
    <n v="75"/>
    <n v="31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x v="2461"/>
    <n v="1441143397"/>
    <b v="0"/>
    <n v="43"/>
    <n v="51.67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x v="2462"/>
    <n v="1345828548"/>
    <b v="0"/>
    <n v="48"/>
    <n v="26.27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x v="2463"/>
    <n v="1365474453"/>
    <b v="0"/>
    <n v="52"/>
    <n v="48.08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x v="2464"/>
    <n v="1335473931"/>
    <b v="0"/>
    <n v="43"/>
    <n v="27.56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x v="2465"/>
    <n v="1348285321"/>
    <b v="0"/>
    <n v="58"/>
    <n v="36.97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x v="2466"/>
    <n v="1295000329"/>
    <b v="0"/>
    <n v="47"/>
    <n v="29.02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x v="2467"/>
    <n v="1335232055"/>
    <b v="0"/>
    <n v="36"/>
    <n v="28.6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x v="2468"/>
    <n v="1324079392"/>
    <b v="0"/>
    <n v="17"/>
    <n v="37.65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x v="2469"/>
    <n v="1277433980"/>
    <b v="0"/>
    <n v="104"/>
    <n v="97.9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x v="2470"/>
    <n v="1349978269"/>
    <b v="0"/>
    <n v="47"/>
    <n v="42.55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x v="2471"/>
    <n v="1282868176"/>
    <b v="0"/>
    <n v="38"/>
    <n v="131.58000000000001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x v="2472"/>
    <n v="1273647255"/>
    <b v="0"/>
    <n v="81"/>
    <n v="32.32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x v="2473"/>
    <n v="1412149970"/>
    <b v="0"/>
    <n v="55"/>
    <n v="61.1"/>
    <b v="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x v="2474"/>
    <n v="1340901345"/>
    <b v="0"/>
    <n v="41"/>
    <n v="31.34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x v="2475"/>
    <n v="1355525313"/>
    <b v="0"/>
    <n v="79"/>
    <n v="129.11000000000001"/>
    <b v="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x v="2476"/>
    <n v="1342545994"/>
    <b v="0"/>
    <n v="16"/>
    <n v="25.02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x v="2477"/>
    <n v="1439332084"/>
    <b v="0"/>
    <n v="8"/>
    <n v="250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x v="2478"/>
    <n v="1333207808"/>
    <b v="0"/>
    <n v="95"/>
    <n v="47.54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x v="2479"/>
    <n v="1308336383"/>
    <b v="0"/>
    <n v="25"/>
    <n v="40.04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x v="2480"/>
    <n v="1330711203"/>
    <b v="0"/>
    <n v="19"/>
    <n v="65.84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x v="2481"/>
    <n v="1313532003"/>
    <b v="0"/>
    <n v="90"/>
    <n v="46.4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x v="2482"/>
    <n v="1315439879"/>
    <b v="0"/>
    <n v="41"/>
    <n v="50.37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x v="2483"/>
    <n v="1332521976"/>
    <b v="0"/>
    <n v="30"/>
    <n v="26.57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x v="2484"/>
    <n v="1335491997"/>
    <b v="0"/>
    <n v="38"/>
    <n v="39.49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x v="2485"/>
    <n v="1318864308"/>
    <b v="0"/>
    <n v="65"/>
    <n v="49.2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x v="2486"/>
    <n v="1365525239"/>
    <b v="0"/>
    <n v="75"/>
    <n v="62.38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x v="2487"/>
    <n v="1335245276"/>
    <b v="0"/>
    <n v="16"/>
    <n v="37.94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x v="2488"/>
    <n v="1293739714"/>
    <b v="0"/>
    <n v="10"/>
    <n v="51.6"/>
    <b v="1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x v="2489"/>
    <n v="1335397188"/>
    <b v="0"/>
    <n v="27"/>
    <n v="27.78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x v="2490"/>
    <n v="1363320140"/>
    <b v="0"/>
    <n v="259"/>
    <n v="99.38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x v="2491"/>
    <n v="1335194944"/>
    <b v="0"/>
    <n v="39"/>
    <n v="38.85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x v="2492"/>
    <n v="1336430575"/>
    <b v="0"/>
    <n v="42"/>
    <n v="45.55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x v="2493"/>
    <n v="1361577292"/>
    <b v="0"/>
    <n v="10"/>
    <n v="60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x v="2494"/>
    <n v="1309986338"/>
    <b v="0"/>
    <n v="56"/>
    <n v="80.55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x v="2495"/>
    <n v="1421190787"/>
    <b v="0"/>
    <n v="20"/>
    <n v="52.8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x v="2496"/>
    <n v="1352820837"/>
    <b v="0"/>
    <n v="170"/>
    <n v="47.68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x v="2497"/>
    <n v="1337884375"/>
    <b v="0"/>
    <n v="29"/>
    <n v="23.45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x v="2498"/>
    <n v="1440787104"/>
    <b v="0"/>
    <n v="7"/>
    <n v="40.14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x v="2499"/>
    <n v="1407440918"/>
    <b v="0"/>
    <n v="5"/>
    <n v="17.2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x v="2500"/>
    <n v="1462743308"/>
    <b v="0"/>
    <n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x v="2501"/>
    <n v="1413418934"/>
    <b v="0"/>
    <n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x v="2502"/>
    <n v="1423704016"/>
    <b v="0"/>
    <n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x v="2503"/>
    <n v="1441955269"/>
    <b v="0"/>
    <n v="2"/>
    <n v="15"/>
    <b v="0"/>
    <x v="7"/>
    <x v="34"/>
  </r>
  <r>
    <n v="2507"/>
    <s v="Help Cafe Talavera get a New Kitchen!"/>
    <s v="Unique dishes for a unique city!."/>
    <n v="42850"/>
    <n v="0"/>
    <n v="0"/>
    <x v="2"/>
    <x v="0"/>
    <s v="USD"/>
    <x v="2504"/>
    <n v="1428716704"/>
    <b v="0"/>
    <n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x v="2505"/>
    <n v="1405464634"/>
    <b v="0"/>
    <n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x v="2506"/>
    <n v="1424719549"/>
    <b v="0"/>
    <n v="28"/>
    <n v="35.71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x v="2507"/>
    <n v="1426463772"/>
    <b v="0"/>
    <n v="2"/>
    <n v="37.5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x v="2508"/>
    <n v="1451731413"/>
    <b v="0"/>
    <n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x v="2509"/>
    <n v="1417208561"/>
    <b v="0"/>
    <n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x v="2510"/>
    <n v="1482883789"/>
    <b v="0"/>
    <n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x v="2511"/>
    <n v="1407057677"/>
    <b v="0"/>
    <n v="4"/>
    <n v="52.5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x v="2512"/>
    <n v="1422043753"/>
    <b v="0"/>
    <n v="12"/>
    <n v="77.5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x v="2513"/>
    <n v="1414683652"/>
    <b v="0"/>
    <n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x v="2514"/>
    <n v="1424200530"/>
    <b v="0"/>
    <n v="33"/>
    <n v="53.55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x v="2515"/>
    <n v="1413303628"/>
    <b v="0"/>
    <n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x v="2516"/>
    <n v="1403149404"/>
    <b v="0"/>
    <n v="4"/>
    <n v="16.25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x v="2517"/>
    <n v="1472567085"/>
    <b v="0"/>
    <n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x v="2518"/>
    <n v="1442963621"/>
    <b v="0"/>
    <n v="132"/>
    <n v="103.68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x v="2519"/>
    <n v="1459431960"/>
    <b v="0"/>
    <n v="27"/>
    <n v="185.19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x v="2520"/>
    <n v="1413674692"/>
    <b v="0"/>
    <n v="26"/>
    <n v="54.15"/>
    <b v="1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x v="2521"/>
    <n v="1416338557"/>
    <b v="0"/>
    <n v="43"/>
    <n v="177.21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x v="2522"/>
    <n v="1338322571"/>
    <b v="0"/>
    <n v="80"/>
    <n v="100.33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x v="2523"/>
    <n v="1415585474"/>
    <b v="0"/>
    <n v="33"/>
    <n v="136.91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x v="2524"/>
    <n v="1380477691"/>
    <b v="0"/>
    <n v="71"/>
    <n v="57.54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x v="2525"/>
    <n v="1438459303"/>
    <b v="0"/>
    <n v="81"/>
    <n v="52.96"/>
    <b v="1"/>
    <x v="4"/>
    <x v="35"/>
  </r>
  <r>
    <n v="2529"/>
    <s v="UrbanArias is DC's Contemporary Opera Company"/>
    <s v="Opera. Short. New."/>
    <n v="6000"/>
    <n v="6257"/>
    <n v="104"/>
    <x v="0"/>
    <x v="0"/>
    <s v="USD"/>
    <x v="2526"/>
    <n v="1328752575"/>
    <b v="0"/>
    <n v="76"/>
    <n v="82.33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x v="2527"/>
    <n v="1426711505"/>
    <b v="0"/>
    <n v="48"/>
    <n v="135.41999999999999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x v="2528"/>
    <n v="1437668354"/>
    <b v="0"/>
    <n v="61"/>
    <n v="74.069999999999993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x v="2529"/>
    <n v="1342556566"/>
    <b v="0"/>
    <n v="60"/>
    <n v="84.08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x v="2530"/>
    <n v="1359568911"/>
    <b v="0"/>
    <n v="136"/>
    <n v="61.03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x v="2531"/>
    <n v="1257871712"/>
    <b v="0"/>
    <n v="14"/>
    <n v="150"/>
    <b v="1"/>
    <x v="4"/>
    <x v="35"/>
  </r>
  <r>
    <n v="2535"/>
    <s v="Mark Hayes Requiem Recording"/>
    <s v="Mark Hayes: Requiem Recording"/>
    <n v="20000"/>
    <n v="20755"/>
    <n v="104"/>
    <x v="0"/>
    <x v="0"/>
    <s v="USD"/>
    <x v="2532"/>
    <n v="1414781945"/>
    <b v="0"/>
    <n v="78"/>
    <n v="266.08999999999997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x v="2533"/>
    <n v="1373337166"/>
    <b v="0"/>
    <n v="4"/>
    <n v="7.25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x v="2534"/>
    <n v="1307028855"/>
    <b v="0"/>
    <n v="11"/>
    <n v="100"/>
    <b v="1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x v="2535"/>
    <n v="1359029661"/>
    <b v="0"/>
    <n v="185"/>
    <n v="109.96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x v="2536"/>
    <n v="1417729152"/>
    <b v="0"/>
    <n v="59"/>
    <n v="169.92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x v="2537"/>
    <n v="1314720721"/>
    <b v="0"/>
    <n v="27"/>
    <n v="95.74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x v="2538"/>
    <n v="1375008418"/>
    <b v="0"/>
    <n v="63"/>
    <n v="59.46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x v="2539"/>
    <n v="1377252857"/>
    <b v="0"/>
    <n v="13"/>
    <n v="55.77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x v="2540"/>
    <n v="1291257298"/>
    <b v="0"/>
    <n v="13"/>
    <n v="30.08"/>
    <b v="1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x v="2541"/>
    <n v="1339158569"/>
    <b v="0"/>
    <n v="57"/>
    <n v="88.44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x v="2542"/>
    <n v="1421983138"/>
    <b v="0"/>
    <n v="61"/>
    <n v="64.03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x v="2543"/>
    <n v="1378586179"/>
    <b v="0"/>
    <n v="65"/>
    <n v="60.1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x v="2544"/>
    <n v="1330972403"/>
    <b v="0"/>
    <n v="134"/>
    <n v="49.19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x v="2545"/>
    <n v="1473087637"/>
    <b v="0"/>
    <n v="37"/>
    <n v="165.16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x v="2546"/>
    <n v="1366999870"/>
    <b v="0"/>
    <n v="37"/>
    <n v="43.62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x v="2547"/>
    <n v="1439392406"/>
    <b v="0"/>
    <n v="150"/>
    <n v="43.7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x v="2548"/>
    <n v="1329890585"/>
    <b v="0"/>
    <n v="56"/>
    <n v="67.42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x v="2549"/>
    <n v="1486149981"/>
    <b v="0"/>
    <n v="18"/>
    <n v="177.5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x v="2550"/>
    <n v="1343018807"/>
    <b v="0"/>
    <n v="60"/>
    <n v="38.880000000000003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x v="2551"/>
    <n v="1430445163"/>
    <b v="0"/>
    <n v="67"/>
    <n v="54.99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x v="2552"/>
    <n v="1335541393"/>
    <b v="0"/>
    <n v="35"/>
    <n v="61.34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x v="2553"/>
    <n v="1352504857"/>
    <b v="0"/>
    <n v="34"/>
    <n v="23.12"/>
    <b v="1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x v="2554"/>
    <n v="1397584386"/>
    <b v="0"/>
    <n v="36"/>
    <n v="29.61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x v="2555"/>
    <n v="1427747906"/>
    <b v="0"/>
    <n v="18"/>
    <n v="75.61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x v="2556"/>
    <n v="1318539484"/>
    <b v="0"/>
    <n v="25"/>
    <n v="35.6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x v="2557"/>
    <n v="1423090174"/>
    <b v="0"/>
    <n v="21"/>
    <n v="143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x v="2558"/>
    <n v="1442148089"/>
    <b v="0"/>
    <n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x v="2559"/>
    <n v="1471005339"/>
    <b v="0"/>
    <n v="3"/>
    <n v="25"/>
    <b v="0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x v="2560"/>
    <n v="1433042451"/>
    <b v="0"/>
    <n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x v="2561"/>
    <n v="1404262699"/>
    <b v="0"/>
    <n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x v="2562"/>
    <n v="1457710589"/>
    <b v="0"/>
    <n v="1"/>
    <n v="100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x v="2563"/>
    <n v="1406071948"/>
    <b v="0"/>
    <n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x v="2564"/>
    <n v="1427231138"/>
    <b v="0"/>
    <n v="2"/>
    <n v="60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x v="2565"/>
    <n v="1470153594"/>
    <b v="0"/>
    <n v="1"/>
    <n v="50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x v="2566"/>
    <n v="1439865112"/>
    <b v="0"/>
    <n v="2"/>
    <n v="72.5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x v="2567"/>
    <n v="1483998035"/>
    <b v="0"/>
    <n v="2"/>
    <n v="29.5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x v="2568"/>
    <n v="1458461521"/>
    <b v="0"/>
    <n v="4"/>
    <n v="62.5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x v="2569"/>
    <n v="1426301517"/>
    <b v="0"/>
    <n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x v="2570"/>
    <n v="1404915149"/>
    <b v="0"/>
    <n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x v="2571"/>
    <n v="1461786545"/>
    <b v="0"/>
    <n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x v="2572"/>
    <n v="1418438194"/>
    <b v="0"/>
    <n v="0"/>
    <n v="0"/>
    <b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x v="2573"/>
    <n v="1424823247"/>
    <b v="0"/>
    <n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x v="2574"/>
    <n v="1405021297"/>
    <b v="0"/>
    <n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x v="2575"/>
    <n v="1440203579"/>
    <b v="0"/>
    <n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x v="2576"/>
    <n v="1405626903"/>
    <b v="0"/>
    <n v="12"/>
    <n v="23.08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x v="2577"/>
    <n v="1429170603"/>
    <b v="0"/>
    <n v="2"/>
    <n v="25.5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x v="2578"/>
    <n v="1445094298"/>
    <b v="0"/>
    <n v="11"/>
    <n v="48.18"/>
    <b v="0"/>
    <x v="7"/>
    <x v="19"/>
  </r>
  <r>
    <n v="2582"/>
    <s v="Drunken Wings"/>
    <s v="The place where chicken meets liquor for the first time!"/>
    <n v="90000"/>
    <n v="1"/>
    <n v="0"/>
    <x v="2"/>
    <x v="0"/>
    <s v="USD"/>
    <x v="2579"/>
    <n v="1475192634"/>
    <b v="0"/>
    <n v="1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x v="2580"/>
    <n v="1421346480"/>
    <b v="0"/>
    <n v="5"/>
    <n v="1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x v="2581"/>
    <n v="1431749369"/>
    <b v="0"/>
    <n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x v="2582"/>
    <n v="1402009632"/>
    <b v="0"/>
    <n v="1"/>
    <n v="50"/>
    <b v="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x v="2583"/>
    <n v="1448438136"/>
    <b v="0"/>
    <n v="1"/>
    <n v="5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x v="2584"/>
    <n v="1448899953"/>
    <b v="0"/>
    <n v="6"/>
    <n v="202.83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x v="2585"/>
    <n v="1423325626"/>
    <b v="0"/>
    <n v="8"/>
    <n v="29.13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x v="2586"/>
    <n v="1456145527"/>
    <b v="0"/>
    <n v="1"/>
    <n v="5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x v="2587"/>
    <n v="1453212497"/>
    <b v="0"/>
    <n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x v="2588"/>
    <n v="1452721524"/>
    <b v="0"/>
    <n v="2"/>
    <n v="13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x v="2589"/>
    <n v="1409944421"/>
    <b v="0"/>
    <n v="1"/>
    <n v="50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x v="2590"/>
    <n v="1427401026"/>
    <b v="0"/>
    <n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x v="2591"/>
    <n v="1404861228"/>
    <b v="0"/>
    <n v="1"/>
    <n v="1"/>
    <b v="0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x v="2592"/>
    <n v="1485323500"/>
    <b v="0"/>
    <n v="19"/>
    <n v="96.05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x v="2593"/>
    <n v="1404835009"/>
    <b v="0"/>
    <n v="27"/>
    <n v="305.7799999999999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x v="2594"/>
    <n v="1463731917"/>
    <b v="0"/>
    <n v="7"/>
    <n v="12.14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x v="2595"/>
    <n v="1440447001"/>
    <b v="0"/>
    <n v="14"/>
    <n v="83.57"/>
    <b v="0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x v="2596"/>
    <n v="1403201147"/>
    <b v="0"/>
    <n v="5"/>
    <n v="18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x v="2597"/>
    <n v="1453757800"/>
    <b v="0"/>
    <n v="30"/>
    <n v="115.53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x v="2598"/>
    <n v="1346276349"/>
    <b v="1"/>
    <n v="151"/>
    <n v="21.9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x v="2599"/>
    <n v="1412358968"/>
    <b v="1"/>
    <n v="489"/>
    <n v="80.02"/>
    <b v="1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x v="2600"/>
    <n v="1386626054"/>
    <b v="1"/>
    <n v="50"/>
    <n v="35.520000000000003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x v="2601"/>
    <n v="1333070023"/>
    <b v="1"/>
    <n v="321"/>
    <n v="64.930000000000007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x v="2602"/>
    <n v="1463576390"/>
    <b v="1"/>
    <n v="1762"/>
    <n v="60.97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x v="2603"/>
    <n v="1396026382"/>
    <b v="1"/>
    <n v="385"/>
    <n v="31.44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x v="2604"/>
    <n v="1435611572"/>
    <b v="1"/>
    <n v="398"/>
    <n v="81.95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x v="2605"/>
    <n v="1485976468"/>
    <b v="1"/>
    <n v="304"/>
    <n v="58.93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x v="2606"/>
    <n v="1339738951"/>
    <b v="1"/>
    <n v="676"/>
    <n v="157.29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x v="2607"/>
    <n v="1468444125"/>
    <b v="1"/>
    <n v="577"/>
    <n v="55.76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x v="2608"/>
    <n v="1480493014"/>
    <b v="1"/>
    <n v="3663"/>
    <n v="83.8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x v="2609"/>
    <n v="1418095570"/>
    <b v="1"/>
    <n v="294"/>
    <n v="58.42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x v="2610"/>
    <n v="1345664294"/>
    <b v="1"/>
    <n v="28"/>
    <n v="270.57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x v="2611"/>
    <n v="1396371612"/>
    <b v="1"/>
    <n v="100"/>
    <n v="107.1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x v="2612"/>
    <n v="1458820564"/>
    <b v="0"/>
    <n v="72"/>
    <n v="47.18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x v="2613"/>
    <n v="1437954729"/>
    <b v="1"/>
    <n v="238"/>
    <n v="120.31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x v="2614"/>
    <n v="1411246751"/>
    <b v="1"/>
    <n v="159"/>
    <n v="27.6"/>
    <b v="1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x v="2615"/>
    <n v="1443812461"/>
    <b v="1"/>
    <n v="77"/>
    <n v="205.3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x v="2616"/>
    <n v="1443302004"/>
    <b v="1"/>
    <n v="53"/>
    <n v="35.549999999999997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x v="2617"/>
    <n v="1441339242"/>
    <b v="1"/>
    <n v="1251"/>
    <n v="74.64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x v="2618"/>
    <n v="1429638988"/>
    <b v="1"/>
    <n v="465"/>
    <n v="47.06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x v="2619"/>
    <n v="1479232216"/>
    <b v="0"/>
    <n v="74"/>
    <n v="26.59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x v="2620"/>
    <n v="1479449366"/>
    <b v="0"/>
    <n v="62"/>
    <n v="36.770000000000003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x v="2621"/>
    <n v="1345716422"/>
    <b v="0"/>
    <n v="3468"/>
    <n v="31.82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x v="2622"/>
    <n v="1476559608"/>
    <b v="0"/>
    <n v="52"/>
    <n v="27.58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x v="2623"/>
    <n v="1430751869"/>
    <b v="0"/>
    <n v="50"/>
    <n v="56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x v="2624"/>
    <n v="1445975661"/>
    <b v="0"/>
    <n v="45"/>
    <n v="21.56"/>
    <b v="1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x v="2625"/>
    <n v="1415661067"/>
    <b v="0"/>
    <n v="21"/>
    <n v="44.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x v="2626"/>
    <n v="1429016122"/>
    <b v="0"/>
    <n v="100"/>
    <n v="63.87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x v="2627"/>
    <n v="1464921112"/>
    <b v="0"/>
    <n v="81"/>
    <n v="38.99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x v="2628"/>
    <n v="1438488227"/>
    <b v="0"/>
    <n v="286"/>
    <n v="80.19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x v="2629"/>
    <n v="1462325339"/>
    <b v="0"/>
    <n v="42"/>
    <n v="34.9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x v="2630"/>
    <n v="1390938332"/>
    <b v="0"/>
    <n v="199"/>
    <n v="89.1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x v="2631"/>
    <n v="1472571921"/>
    <b v="0"/>
    <n v="25"/>
    <n v="39.44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x v="2632"/>
    <n v="1422917361"/>
    <b v="0"/>
    <n v="84"/>
    <n v="136.9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x v="2633"/>
    <n v="1474641914"/>
    <b v="0"/>
    <n v="50"/>
    <n v="37.46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x v="2634"/>
    <n v="1474895475"/>
    <b v="0"/>
    <n v="26"/>
    <n v="31.9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x v="2635"/>
    <n v="1418766895"/>
    <b v="0"/>
    <n v="14"/>
    <n v="25.21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x v="2636"/>
    <n v="1421786748"/>
    <b v="0"/>
    <n v="49"/>
    <n v="10.03999999999999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x v="2637"/>
    <n v="1428551474"/>
    <b v="0"/>
    <n v="69"/>
    <n v="45.94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x v="2638"/>
    <n v="1409341863"/>
    <b v="0"/>
    <n v="1"/>
    <n v="15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x v="2639"/>
    <n v="1465970108"/>
    <b v="0"/>
    <n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x v="323"/>
    <n v="1479218315"/>
    <b v="1"/>
    <n v="1501"/>
    <n v="223.58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x v="2640"/>
    <n v="1486580435"/>
    <b v="1"/>
    <n v="52"/>
    <n v="39.479999999999997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x v="2641"/>
    <n v="1412885603"/>
    <b v="1"/>
    <n v="23"/>
    <n v="91.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x v="2642"/>
    <n v="1439191869"/>
    <b v="1"/>
    <n v="535"/>
    <n v="78.67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x v="2643"/>
    <n v="1436941019"/>
    <b v="0"/>
    <n v="3"/>
    <n v="12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x v="2644"/>
    <n v="1454951360"/>
    <b v="0"/>
    <n v="6"/>
    <n v="17.670000000000002"/>
    <b v="0"/>
    <x v="2"/>
    <x v="36"/>
  </r>
  <r>
    <n v="2649"/>
    <s v="The Mission - Please Check Back Soon (Canceled)"/>
    <s v="They have launched a Kickstarter."/>
    <n v="125000"/>
    <n v="124"/>
    <n v="0"/>
    <x v="1"/>
    <x v="0"/>
    <s v="USD"/>
    <x v="2645"/>
    <n v="1449186941"/>
    <b v="0"/>
    <n v="3"/>
    <n v="41.3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x v="2646"/>
    <n v="1479740343"/>
    <b v="0"/>
    <n v="5"/>
    <n v="71.599999999999994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x v="2647"/>
    <n v="1447960809"/>
    <b v="0"/>
    <n v="17"/>
    <n v="307.82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x v="2648"/>
    <n v="1415591325"/>
    <b v="0"/>
    <n v="11"/>
    <n v="80.45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x v="2649"/>
    <n v="1399909127"/>
    <b v="0"/>
    <n v="70"/>
    <n v="83.94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x v="2650"/>
    <n v="1424442326"/>
    <b v="0"/>
    <n v="6"/>
    <n v="8.5"/>
    <b v="0"/>
    <x v="2"/>
    <x v="36"/>
  </r>
  <r>
    <n v="2655"/>
    <s v="Balloons (Canceled)"/>
    <s v="Thank you for your support!"/>
    <n v="15000"/>
    <n v="3155"/>
    <n v="21"/>
    <x v="1"/>
    <x v="0"/>
    <s v="USD"/>
    <x v="2651"/>
    <n v="1452631647"/>
    <b v="0"/>
    <n v="43"/>
    <n v="73.37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x v="2652"/>
    <n v="1485966688"/>
    <b v="0"/>
    <n v="152"/>
    <n v="112.86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x v="2653"/>
    <n v="1467325053"/>
    <b v="0"/>
    <n v="59"/>
    <n v="95.28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x v="2654"/>
    <n v="1467321194"/>
    <b v="0"/>
    <n v="4"/>
    <n v="22.75"/>
    <b v="0"/>
    <x v="2"/>
    <x v="36"/>
  </r>
  <r>
    <n v="2659"/>
    <s v="test (Canceled)"/>
    <s v="test"/>
    <n v="49000"/>
    <n v="1333"/>
    <n v="3"/>
    <x v="1"/>
    <x v="0"/>
    <s v="USD"/>
    <x v="2655"/>
    <n v="1426729210"/>
    <b v="0"/>
    <n v="10"/>
    <n v="133.30000000000001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x v="2656"/>
    <n v="1443200818"/>
    <b v="0"/>
    <n v="5"/>
    <n v="3.8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x v="2657"/>
    <n v="1380150010"/>
    <b v="0"/>
    <n v="60"/>
    <n v="85.75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x v="2658"/>
    <n v="1437587713"/>
    <b v="0"/>
    <n v="80"/>
    <n v="267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x v="2659"/>
    <n v="1438873007"/>
    <b v="0"/>
    <n v="56"/>
    <n v="373.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x v="2660"/>
    <n v="1446683797"/>
    <b v="0"/>
    <n v="104"/>
    <n v="174.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x v="2661"/>
    <n v="1426886974"/>
    <b v="0"/>
    <n v="46"/>
    <n v="93.7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x v="2662"/>
    <n v="1440008439"/>
    <b v="0"/>
    <n v="206"/>
    <n v="77.33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x v="2663"/>
    <n v="1452550416"/>
    <b v="0"/>
    <n v="18"/>
    <n v="92.22"/>
    <b v="1"/>
    <x v="2"/>
    <x v="37"/>
  </r>
  <r>
    <n v="2668"/>
    <s v="UOttawa Makermobile"/>
    <s v="Creativity on the go! |_x000a_CrÃ©ativitÃ© en mouvement !"/>
    <n v="1000"/>
    <n v="1707"/>
    <n v="171"/>
    <x v="0"/>
    <x v="5"/>
    <s v="CAD"/>
    <x v="2664"/>
    <n v="1443449265"/>
    <b v="0"/>
    <n v="28"/>
    <n v="60.96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x v="2665"/>
    <n v="1447203096"/>
    <b v="0"/>
    <n v="11"/>
    <n v="9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x v="2666"/>
    <n v="1404174580"/>
    <b v="1"/>
    <n v="60"/>
    <n v="41.58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x v="2667"/>
    <n v="1416419916"/>
    <b v="1"/>
    <n v="84"/>
    <n v="33.76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x v="2668"/>
    <n v="1449436390"/>
    <b v="1"/>
    <n v="47"/>
    <n v="70.62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x v="2669"/>
    <n v="1412081999"/>
    <b v="1"/>
    <n v="66"/>
    <n v="167.15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x v="2670"/>
    <n v="1465398670"/>
    <b v="1"/>
    <n v="171"/>
    <n v="128.62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x v="2671"/>
    <n v="1413059689"/>
    <b v="1"/>
    <n v="29"/>
    <n v="65.41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x v="2672"/>
    <n v="1461337174"/>
    <b v="0"/>
    <n v="9"/>
    <n v="117.56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x v="2673"/>
    <n v="1401756143"/>
    <b v="0"/>
    <n v="27"/>
    <n v="126.48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x v="2674"/>
    <n v="1440529765"/>
    <b v="0"/>
    <n v="2"/>
    <n v="550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x v="2675"/>
    <n v="1422489694"/>
    <b v="0"/>
    <n v="3"/>
    <n v="44"/>
    <b v="0"/>
    <x v="2"/>
    <x v="37"/>
  </r>
  <r>
    <n v="2680"/>
    <s v="iHeart Pillow"/>
    <s v="iHeartPillow, Connecting loved ones"/>
    <n v="32000"/>
    <n v="276"/>
    <n v="1"/>
    <x v="2"/>
    <x v="3"/>
    <s v="EUR"/>
    <x v="2676"/>
    <n v="1457327091"/>
    <b v="0"/>
    <n v="4"/>
    <n v="69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x v="2677"/>
    <n v="1402867750"/>
    <b v="0"/>
    <n v="2"/>
    <n v="27.5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x v="2678"/>
    <n v="1413838540"/>
    <b v="0"/>
    <n v="20"/>
    <n v="84.9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x v="2679"/>
    <n v="1422641240"/>
    <b v="0"/>
    <n v="3"/>
    <n v="12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x v="2680"/>
    <n v="1404165425"/>
    <b v="0"/>
    <n v="4"/>
    <n v="200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x v="2681"/>
    <n v="1424968930"/>
    <b v="0"/>
    <n v="1"/>
    <n v="10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x v="2682"/>
    <n v="1410391423"/>
    <b v="0"/>
    <n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x v="2683"/>
    <n v="1432999318"/>
    <b v="0"/>
    <n v="0"/>
    <n v="0"/>
    <b v="0"/>
    <x v="7"/>
    <x v="19"/>
  </r>
  <r>
    <n v="2688"/>
    <s v="Mac N Cheez Food Truck"/>
    <s v="The amazing gourmet Mac N Cheez Food Truck Campaigne!"/>
    <n v="50000"/>
    <n v="74"/>
    <n v="0"/>
    <x v="2"/>
    <x v="0"/>
    <s v="USD"/>
    <x v="2684"/>
    <n v="1422067870"/>
    <b v="0"/>
    <n v="14"/>
    <n v="5.29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x v="2685"/>
    <n v="1467327890"/>
    <b v="0"/>
    <n v="1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x v="2686"/>
    <n v="1429410676"/>
    <b v="0"/>
    <n v="118"/>
    <n v="72.760000000000005"/>
    <b v="0"/>
    <x v="7"/>
    <x v="19"/>
  </r>
  <r>
    <n v="2691"/>
    <s v="Cook"/>
    <s v="A Great New local Food Truck serving up ethnic fusion inspired eats in Ottawa."/>
    <n v="65000"/>
    <n v="35"/>
    <n v="0"/>
    <x v="2"/>
    <x v="5"/>
    <s v="CAD"/>
    <x v="2687"/>
    <n v="1427390557"/>
    <b v="0"/>
    <n v="2"/>
    <n v="17.5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x v="2688"/>
    <n v="1424678460"/>
    <b v="0"/>
    <n v="1"/>
    <n v="25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x v="2689"/>
    <n v="1405307966"/>
    <b v="0"/>
    <n v="3"/>
    <n v="13.3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x v="2690"/>
    <n v="1409109739"/>
    <b v="0"/>
    <n v="1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x v="2691"/>
    <n v="1423801318"/>
    <b v="0"/>
    <n v="3"/>
    <n v="23.67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x v="2692"/>
    <n v="1416600960"/>
    <b v="0"/>
    <n v="38"/>
    <n v="89.21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x v="2693"/>
    <n v="1435876423"/>
    <b v="0"/>
    <n v="52"/>
    <n v="116.56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x v="2694"/>
    <n v="1401312808"/>
    <b v="0"/>
    <n v="2"/>
    <n v="13.01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x v="2695"/>
    <n v="1404941463"/>
    <b v="0"/>
    <n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x v="2696"/>
    <n v="1408481972"/>
    <b v="0"/>
    <n v="4"/>
    <n v="17.5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x v="2697"/>
    <n v="1488911734"/>
    <b v="0"/>
    <n v="46"/>
    <n v="34.130000000000003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x v="2698"/>
    <n v="1488827677"/>
    <b v="1"/>
    <n v="26"/>
    <n v="132.35"/>
    <b v="0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x v="2699"/>
    <n v="1485016430"/>
    <b v="0"/>
    <n v="45"/>
    <n v="922.22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x v="2700"/>
    <n v="1487709714"/>
    <b v="0"/>
    <n v="7"/>
    <n v="163.57"/>
    <b v="0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x v="2701"/>
    <n v="1486504758"/>
    <b v="0"/>
    <n v="8"/>
    <n v="217.3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x v="2702"/>
    <n v="1410937483"/>
    <b v="1"/>
    <n v="263"/>
    <n v="149.44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x v="2703"/>
    <n v="1367088443"/>
    <b v="1"/>
    <n v="394"/>
    <n v="71.239999999999995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x v="2704"/>
    <n v="1463935526"/>
    <b v="1"/>
    <n v="1049"/>
    <n v="44.46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x v="2705"/>
    <n v="1472528141"/>
    <b v="1"/>
    <n v="308"/>
    <n v="164.94"/>
    <b v="1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x v="2706"/>
    <n v="1404797428"/>
    <b v="1"/>
    <n v="1088"/>
    <n v="84.87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x v="2707"/>
    <n v="1400694790"/>
    <b v="1"/>
    <n v="73"/>
    <n v="53.95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x v="2708"/>
    <n v="1370568560"/>
    <b v="1"/>
    <n v="143"/>
    <n v="50.5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x v="2709"/>
    <n v="1447515684"/>
    <b v="1"/>
    <n v="1420"/>
    <n v="108"/>
    <b v="1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x v="2710"/>
    <n v="1474040596"/>
    <b v="1"/>
    <n v="305"/>
    <n v="95.37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x v="2711"/>
    <n v="1453109628"/>
    <b v="1"/>
    <n v="551"/>
    <n v="57.63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x v="2712"/>
    <n v="1441699193"/>
    <b v="1"/>
    <n v="187"/>
    <n v="64.16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x v="2713"/>
    <n v="1414015049"/>
    <b v="1"/>
    <n v="325"/>
    <n v="92.39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x v="2714"/>
    <n v="1459865945"/>
    <b v="1"/>
    <n v="148"/>
    <n v="125.9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x v="2715"/>
    <n v="1455756294"/>
    <b v="0"/>
    <n v="69"/>
    <n v="94.64"/>
    <b v="1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x v="2716"/>
    <n v="1476270653"/>
    <b v="0"/>
    <n v="173"/>
    <n v="170.7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x v="2717"/>
    <n v="1375880598"/>
    <b v="0"/>
    <n v="269"/>
    <n v="40.76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x v="2718"/>
    <n v="1480538053"/>
    <b v="0"/>
    <n v="185"/>
    <n v="68.2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x v="2719"/>
    <n v="1414872488"/>
    <b v="0"/>
    <n v="176"/>
    <n v="95.49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x v="2720"/>
    <n v="1436860259"/>
    <b v="0"/>
    <n v="1019"/>
    <n v="7.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x v="2721"/>
    <n v="1484070735"/>
    <b v="0"/>
    <n v="113"/>
    <n v="511.65"/>
    <b v="1"/>
    <x v="2"/>
    <x v="30"/>
  </r>
  <r>
    <n v="2726"/>
    <s v="Krimston TWO - Dual SIM case for iPhone"/>
    <s v="Krimston TWO: iPhone Dual SIM Case"/>
    <n v="100000"/>
    <n v="105745"/>
    <n v="106"/>
    <x v="0"/>
    <x v="0"/>
    <s v="USD"/>
    <x v="2722"/>
    <n v="1458741311"/>
    <b v="0"/>
    <n v="404"/>
    <n v="261.75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x v="2723"/>
    <n v="1436804063"/>
    <b v="0"/>
    <n v="707"/>
    <n v="69.760000000000005"/>
    <b v="1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x v="2724"/>
    <n v="1448461434"/>
    <b v="0"/>
    <n v="392"/>
    <n v="77.23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x v="2725"/>
    <n v="1427867197"/>
    <b v="0"/>
    <n v="23"/>
    <n v="340.57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x v="2726"/>
    <n v="1363611575"/>
    <b v="0"/>
    <n v="682"/>
    <n v="67.4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x v="2727"/>
    <n v="1408624622"/>
    <b v="0"/>
    <n v="37"/>
    <n v="845.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x v="2728"/>
    <n v="1366917828"/>
    <b v="0"/>
    <n v="146"/>
    <n v="97.19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x v="2729"/>
    <n v="1423463574"/>
    <b v="0"/>
    <n v="119"/>
    <n v="451.84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x v="2730"/>
    <n v="1473782592"/>
    <b v="0"/>
    <n v="163"/>
    <n v="138.66999999999999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x v="2731"/>
    <n v="1360551250"/>
    <b v="0"/>
    <n v="339"/>
    <n v="21.64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x v="2732"/>
    <n v="1395676773"/>
    <b v="0"/>
    <n v="58"/>
    <n v="169.52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x v="2733"/>
    <n v="1386108087"/>
    <b v="0"/>
    <n v="456"/>
    <n v="161.88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x v="2734"/>
    <n v="1473218804"/>
    <b v="0"/>
    <n v="15"/>
    <n v="493.13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x v="2735"/>
    <n v="1395436717"/>
    <b v="0"/>
    <n v="191"/>
    <n v="22.12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x v="2736"/>
    <n v="1423529152"/>
    <b v="0"/>
    <n v="17"/>
    <n v="18.239999999999998"/>
    <b v="1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x v="2737"/>
    <n v="1412005602"/>
    <b v="0"/>
    <n v="4"/>
    <n v="8.75"/>
    <b v="0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x v="2738"/>
    <n v="1335892587"/>
    <b v="0"/>
    <n v="18"/>
    <n v="40.61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x v="2739"/>
    <n v="1474271607"/>
    <b v="0"/>
    <n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x v="2740"/>
    <n v="1327886998"/>
    <b v="0"/>
    <n v="22"/>
    <n v="37.950000000000003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x v="2741"/>
    <n v="1337125368"/>
    <b v="0"/>
    <n v="49"/>
    <n v="35.729999999999997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x v="2742"/>
    <n v="1406745911"/>
    <b v="0"/>
    <n v="19"/>
    <n v="42.16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x v="2743"/>
    <n v="1337095997"/>
    <b v="0"/>
    <n v="4"/>
    <n v="35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x v="2744"/>
    <n v="1470243802"/>
    <b v="0"/>
    <n v="4"/>
    <n v="13.25"/>
    <b v="0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x v="2745"/>
    <n v="1425582637"/>
    <b v="0"/>
    <n v="2"/>
    <n v="55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x v="2746"/>
    <n v="1340055345"/>
    <b v="0"/>
    <n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x v="2747"/>
    <n v="1397855842"/>
    <b v="0"/>
    <n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x v="2748"/>
    <n v="1320776504"/>
    <b v="0"/>
    <n v="14"/>
    <n v="39.29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x v="2749"/>
    <n v="1343425023"/>
    <b v="0"/>
    <n v="8"/>
    <n v="47.5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x v="2750"/>
    <n v="1407856551"/>
    <b v="0"/>
    <n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x v="2751"/>
    <n v="1425927527"/>
    <b v="0"/>
    <n v="15"/>
    <n v="17.329999999999998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x v="2752"/>
    <n v="1386884201"/>
    <b v="0"/>
    <n v="33"/>
    <n v="31.76"/>
    <b v="0"/>
    <x v="3"/>
    <x v="39"/>
  </r>
  <r>
    <n v="2757"/>
    <s v="C is for Crooked"/>
    <s v="A children's letter book that Lampoons Hillary Clinton"/>
    <n v="1500"/>
    <n v="10"/>
    <n v="1"/>
    <x v="2"/>
    <x v="0"/>
    <s v="USD"/>
    <x v="2753"/>
    <n v="1469202332"/>
    <b v="0"/>
    <n v="2"/>
    <n v="5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x v="2754"/>
    <n v="1474886183"/>
    <b v="0"/>
    <n v="6"/>
    <n v="39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x v="2755"/>
    <n v="1464943666"/>
    <b v="0"/>
    <n v="2"/>
    <n v="52.5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x v="2756"/>
    <n v="1369134258"/>
    <b v="0"/>
    <n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x v="2757"/>
    <n v="1354584693"/>
    <b v="0"/>
    <n v="4"/>
    <n v="9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x v="2758"/>
    <n v="1326934395"/>
    <b v="0"/>
    <n v="1"/>
    <n v="25"/>
    <b v="0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x v="2759"/>
    <n v="1365515684"/>
    <b v="0"/>
    <n v="3"/>
    <n v="30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x v="2760"/>
    <n v="1335855631"/>
    <b v="0"/>
    <n v="4"/>
    <n v="11.25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x v="2761"/>
    <n v="1350050028"/>
    <b v="0"/>
    <n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x v="2762"/>
    <n v="1310486518"/>
    <b v="0"/>
    <n v="4"/>
    <n v="25"/>
    <b v="0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x v="2763"/>
    <n v="1434582050"/>
    <b v="0"/>
    <n v="3"/>
    <n v="11.3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x v="2764"/>
    <n v="1330440323"/>
    <b v="0"/>
    <n v="34"/>
    <n v="29.47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x v="2765"/>
    <n v="1397677790"/>
    <b v="0"/>
    <n v="2"/>
    <n v="1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x v="2766"/>
    <n v="1392569730"/>
    <b v="0"/>
    <n v="33"/>
    <n v="63.1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x v="2767"/>
    <n v="1355489140"/>
    <b v="0"/>
    <n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x v="2768"/>
    <n v="1379710294"/>
    <b v="0"/>
    <n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x v="2769"/>
    <n v="1460666721"/>
    <b v="0"/>
    <n v="1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x v="2770"/>
    <n v="1360119728"/>
    <b v="0"/>
    <n v="13"/>
    <n v="43.85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x v="2771"/>
    <n v="1321402754"/>
    <b v="0"/>
    <n v="2"/>
    <n v="75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x v="2772"/>
    <n v="1431414476"/>
    <b v="0"/>
    <n v="36"/>
    <n v="45.97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x v="2773"/>
    <n v="1434557004"/>
    <b v="0"/>
    <n v="1"/>
    <n v="10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x v="2774"/>
    <n v="1406417306"/>
    <b v="0"/>
    <n v="15"/>
    <n v="93.67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x v="2775"/>
    <n v="1445609021"/>
    <b v="0"/>
    <n v="1"/>
    <n v="53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x v="2776"/>
    <n v="1486550688"/>
    <b v="0"/>
    <n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x v="2777"/>
    <n v="1421274954"/>
    <b v="0"/>
    <n v="28"/>
    <n v="47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x v="2778"/>
    <n v="1421964718"/>
    <b v="0"/>
    <n v="18"/>
    <n v="66.67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x v="2779"/>
    <n v="1428583846"/>
    <b v="0"/>
    <n v="61"/>
    <n v="18.77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x v="2780"/>
    <n v="1412794443"/>
    <b v="0"/>
    <n v="108"/>
    <n v="66.11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x v="2781"/>
    <n v="1467865967"/>
    <b v="0"/>
    <n v="142"/>
    <n v="36.86"/>
    <b v="1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x v="2782"/>
    <n v="1403703580"/>
    <b v="0"/>
    <n v="74"/>
    <n v="39.81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x v="2783"/>
    <n v="1403066752"/>
    <b v="0"/>
    <n v="38"/>
    <n v="31.5"/>
    <b v="1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x v="2784"/>
    <n v="1467219043"/>
    <b v="0"/>
    <n v="20"/>
    <n v="102.5"/>
    <b v="1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x v="2785"/>
    <n v="1424477934"/>
    <b v="0"/>
    <n v="24"/>
    <n v="126.46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x v="2786"/>
    <n v="1421101903"/>
    <b v="0"/>
    <n v="66"/>
    <n v="47.88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x v="2787"/>
    <n v="1470778559"/>
    <b v="0"/>
    <n v="28"/>
    <n v="73.209999999999994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x v="2788"/>
    <n v="1435469559"/>
    <b v="0"/>
    <n v="24"/>
    <n v="89.67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x v="2789"/>
    <n v="1434881005"/>
    <b v="0"/>
    <n v="73"/>
    <n v="151.46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x v="2790"/>
    <n v="1455640559"/>
    <b v="0"/>
    <n v="3"/>
    <n v="25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x v="2791"/>
    <n v="1400675841"/>
    <b v="0"/>
    <n v="20"/>
    <n v="36.5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x v="2792"/>
    <n v="1401972028"/>
    <b v="0"/>
    <n v="21"/>
    <n v="44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x v="2793"/>
    <n v="1402266840"/>
    <b v="0"/>
    <n v="94"/>
    <n v="87.36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x v="2794"/>
    <n v="1437063121"/>
    <b v="0"/>
    <n v="139"/>
    <n v="36.47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x v="2795"/>
    <n v="1463466070"/>
    <b v="0"/>
    <n v="130"/>
    <n v="44.86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x v="2796"/>
    <n v="1415193366"/>
    <b v="0"/>
    <n v="31"/>
    <n v="42.9"/>
    <b v="1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x v="2797"/>
    <n v="1411019409"/>
    <b v="0"/>
    <n v="13"/>
    <n v="51.2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x v="2798"/>
    <n v="1436283107"/>
    <b v="0"/>
    <n v="90"/>
    <n v="33.94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x v="2799"/>
    <n v="1433295276"/>
    <b v="0"/>
    <n v="141"/>
    <n v="90.74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x v="2800"/>
    <n v="1409395990"/>
    <b v="0"/>
    <n v="23"/>
    <n v="50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x v="2801"/>
    <n v="1438085273"/>
    <b v="0"/>
    <n v="18"/>
    <n v="24.44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x v="2802"/>
    <n v="1435645490"/>
    <b v="0"/>
    <n v="76"/>
    <n v="44.25"/>
    <b v="1"/>
    <x v="1"/>
    <x v="6"/>
  </r>
  <r>
    <n v="2807"/>
    <s v="The Commission Theatre Co."/>
    <s v="Bringing Shakespeare back to the Playwrights"/>
    <n v="5000"/>
    <n v="6300"/>
    <n v="126"/>
    <x v="0"/>
    <x v="0"/>
    <s v="USD"/>
    <x v="2803"/>
    <n v="1433019438"/>
    <b v="0"/>
    <n v="93"/>
    <n v="67.739999999999995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x v="2804"/>
    <n v="1437682735"/>
    <b v="0"/>
    <n v="69"/>
    <n v="65.38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x v="2805"/>
    <n v="1458647725"/>
    <b v="0"/>
    <n v="21"/>
    <n v="121.9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x v="2806"/>
    <n v="1398828064"/>
    <b v="0"/>
    <n v="57"/>
    <n v="47.46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x v="2807"/>
    <n v="1422100503"/>
    <b v="0"/>
    <n v="108"/>
    <n v="92.84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x v="2808"/>
    <n v="1424368298"/>
    <b v="0"/>
    <n v="83"/>
    <n v="68.25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x v="2809"/>
    <n v="1479577761"/>
    <b v="0"/>
    <n v="96"/>
    <n v="37.21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x v="2810"/>
    <n v="1428572115"/>
    <b v="0"/>
    <n v="64"/>
    <n v="25.25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x v="2811"/>
    <n v="1468003109"/>
    <b v="0"/>
    <n v="14"/>
    <n v="43.21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x v="2812"/>
    <n v="1435921992"/>
    <b v="0"/>
    <n v="169"/>
    <n v="25.13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x v="2813"/>
    <n v="1421680462"/>
    <b v="0"/>
    <n v="33"/>
    <n v="23.64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x v="2814"/>
    <n v="1441290086"/>
    <b v="0"/>
    <n v="102"/>
    <n v="103.95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x v="2815"/>
    <n v="1431693409"/>
    <b v="0"/>
    <n v="104"/>
    <n v="50.38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x v="2816"/>
    <n v="1454337589"/>
    <b v="0"/>
    <n v="20"/>
    <n v="13.6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x v="2817"/>
    <n v="1408918135"/>
    <b v="0"/>
    <n v="35"/>
    <n v="28.57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x v="2818"/>
    <n v="1424881492"/>
    <b v="0"/>
    <n v="94"/>
    <n v="63.83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x v="2819"/>
    <n v="1425428206"/>
    <b v="0"/>
    <n v="14"/>
    <n v="8.86"/>
    <b v="1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x v="2820"/>
    <n v="1431412196"/>
    <b v="0"/>
    <n v="15"/>
    <n v="50.67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x v="2821"/>
    <n v="1446663686"/>
    <b v="0"/>
    <n v="51"/>
    <n v="60.78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x v="2822"/>
    <n v="1434415812"/>
    <b v="0"/>
    <n v="19"/>
    <n v="113.42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x v="2823"/>
    <n v="1462379066"/>
    <b v="0"/>
    <n v="23"/>
    <n v="104.57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x v="2824"/>
    <n v="1441606869"/>
    <b v="0"/>
    <n v="97"/>
    <n v="98.31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x v="2825"/>
    <n v="1462443918"/>
    <b v="0"/>
    <n v="76"/>
    <n v="35.04"/>
    <b v="1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x v="2826"/>
    <n v="1398802148"/>
    <b v="0"/>
    <n v="11"/>
    <n v="272.73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x v="2827"/>
    <n v="1434484070"/>
    <b v="0"/>
    <n v="52"/>
    <n v="63.85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x v="2828"/>
    <n v="1414342894"/>
    <b v="0"/>
    <n v="95"/>
    <n v="30.19"/>
    <b v="1"/>
    <x v="1"/>
    <x v="6"/>
  </r>
  <r>
    <n v="2833"/>
    <s v="Star Man Rocket Man"/>
    <s v="A new play about exploring outer space"/>
    <n v="2700"/>
    <n v="2923"/>
    <n v="108"/>
    <x v="0"/>
    <x v="0"/>
    <s v="USD"/>
    <x v="2829"/>
    <n v="1442804633"/>
    <b v="0"/>
    <n v="35"/>
    <n v="83.51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x v="2830"/>
    <n v="1421362930"/>
    <b v="0"/>
    <n v="21"/>
    <n v="64.760000000000005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x v="2831"/>
    <n v="1446742417"/>
    <b v="0"/>
    <n v="93"/>
    <n v="20.12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x v="2832"/>
    <n v="1484115418"/>
    <b v="0"/>
    <n v="11"/>
    <n v="44.09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x v="2833"/>
    <n v="1446241684"/>
    <b v="0"/>
    <n v="21"/>
    <n v="40.479999999999997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x v="2834"/>
    <n v="1406039696"/>
    <b v="0"/>
    <n v="54"/>
    <n v="44.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x v="2835"/>
    <n v="1406958354"/>
    <b v="0"/>
    <n v="31"/>
    <n v="125.8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x v="2836"/>
    <n v="1424825479"/>
    <b v="0"/>
    <n v="132"/>
    <n v="19.7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x v="2837"/>
    <n v="1444844697"/>
    <b v="0"/>
    <n v="1"/>
    <n v="10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x v="2838"/>
    <n v="1401058295"/>
    <b v="0"/>
    <n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x v="2839"/>
    <n v="1462210950"/>
    <b v="0"/>
    <n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x v="2840"/>
    <n v="1480943180"/>
    <b v="0"/>
    <n v="1"/>
    <n v="30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x v="2841"/>
    <n v="1428539033"/>
    <b v="0"/>
    <n v="39"/>
    <n v="60.67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x v="2842"/>
    <n v="1429029394"/>
    <b v="0"/>
    <n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x v="2843"/>
    <n v="1458847265"/>
    <b v="0"/>
    <n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x v="2844"/>
    <n v="1430321659"/>
    <b v="0"/>
    <n v="3"/>
    <n v="23.3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x v="2845"/>
    <n v="1458814600"/>
    <b v="0"/>
    <n v="1"/>
    <n v="5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x v="2846"/>
    <n v="1407370211"/>
    <b v="0"/>
    <n v="13"/>
    <n v="23.92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x v="2847"/>
    <n v="1453334629"/>
    <b v="0"/>
    <n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x v="2848"/>
    <n v="1400720703"/>
    <b v="0"/>
    <n v="6"/>
    <n v="15.83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x v="2849"/>
    <n v="1405485297"/>
    <b v="0"/>
    <n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x v="2850"/>
    <n v="1429290719"/>
    <b v="0"/>
    <n v="14"/>
    <n v="29.79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x v="2851"/>
    <n v="1451607071"/>
    <b v="0"/>
    <n v="5"/>
    <n v="60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x v="2852"/>
    <n v="1433897647"/>
    <b v="0"/>
    <n v="6"/>
    <n v="24.33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x v="2853"/>
    <n v="1482444295"/>
    <b v="0"/>
    <n v="15"/>
    <n v="500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x v="2854"/>
    <n v="1415711095"/>
    <b v="0"/>
    <n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x v="2855"/>
    <n v="1439800904"/>
    <b v="0"/>
    <n v="1"/>
    <n v="35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x v="2856"/>
    <n v="1461179576"/>
    <b v="0"/>
    <n v="9"/>
    <n v="29.56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x v="2857"/>
    <n v="1441894248"/>
    <b v="0"/>
    <n v="3"/>
    <n v="26.67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x v="2858"/>
    <n v="1401044229"/>
    <b v="0"/>
    <n v="3"/>
    <n v="18.329999999999998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x v="2859"/>
    <n v="1405095123"/>
    <b v="0"/>
    <n v="1"/>
    <n v="20"/>
    <b v="0"/>
    <x v="1"/>
    <x v="6"/>
  </r>
  <r>
    <n v="2864"/>
    <s v="'Haunting Julia' by Alan Ayckbourn"/>
    <s v="Accessible, original theatre for all!"/>
    <n v="2500"/>
    <n v="40"/>
    <n v="2"/>
    <x v="2"/>
    <x v="1"/>
    <s v="GBP"/>
    <x v="2860"/>
    <n v="1434552207"/>
    <b v="0"/>
    <n v="3"/>
    <n v="13.3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x v="2861"/>
    <n v="1415328259"/>
    <b v="0"/>
    <n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x v="2862"/>
    <n v="1473893721"/>
    <b v="0"/>
    <n v="2"/>
    <n v="22.5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x v="2863"/>
    <n v="1465533672"/>
    <b v="0"/>
    <n v="10"/>
    <n v="50.4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x v="2864"/>
    <n v="1473105054"/>
    <b v="0"/>
    <n v="60"/>
    <n v="105.03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x v="2865"/>
    <n v="1466345681"/>
    <b v="0"/>
    <n v="5"/>
    <n v="35.4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x v="2866"/>
    <n v="1397709165"/>
    <b v="0"/>
    <n v="9"/>
    <n v="83.33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x v="2867"/>
    <n v="1417455813"/>
    <b v="0"/>
    <n v="13"/>
    <n v="35.92"/>
    <b v="0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x v="2868"/>
    <n v="1429584438"/>
    <b v="0"/>
    <n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x v="2869"/>
    <n v="1419881831"/>
    <b v="0"/>
    <n v="8"/>
    <n v="119.13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x v="2870"/>
    <n v="1482092186"/>
    <b v="0"/>
    <n v="3"/>
    <n v="90.3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x v="2871"/>
    <n v="1459825493"/>
    <b v="0"/>
    <n v="3"/>
    <n v="2.3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x v="2872"/>
    <n v="1434477079"/>
    <b v="0"/>
    <n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x v="2873"/>
    <n v="1477781724"/>
    <b v="0"/>
    <n v="6"/>
    <n v="108.33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x v="2874"/>
    <n v="1430750795"/>
    <b v="0"/>
    <n v="4"/>
    <n v="15.75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x v="2875"/>
    <n v="1450718661"/>
    <b v="0"/>
    <n v="1"/>
    <n v="29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x v="2876"/>
    <n v="1436305452"/>
    <b v="0"/>
    <n v="29"/>
    <n v="96.55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x v="2877"/>
    <n v="1412432436"/>
    <b v="0"/>
    <n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x v="2878"/>
    <n v="1459520318"/>
    <b v="0"/>
    <n v="4"/>
    <n v="63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x v="2879"/>
    <n v="1451684437"/>
    <b v="0"/>
    <n v="5"/>
    <n v="381.6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x v="2880"/>
    <n v="1415208435"/>
    <b v="0"/>
    <n v="4"/>
    <n v="46.25"/>
    <b v="0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x v="2881"/>
    <n v="1423705801"/>
    <b v="0"/>
    <n v="5"/>
    <n v="26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x v="2882"/>
    <n v="1442243484"/>
    <b v="0"/>
    <n v="1"/>
    <n v="10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x v="2883"/>
    <n v="1418379324"/>
    <b v="0"/>
    <n v="1"/>
    <n v="5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x v="2884"/>
    <n v="1412945440"/>
    <b v="0"/>
    <n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x v="2885"/>
    <n v="1406752985"/>
    <b v="0"/>
    <n v="14"/>
    <n v="81.569999999999993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x v="2886"/>
    <n v="1405100992"/>
    <b v="0"/>
    <n v="3"/>
    <n v="7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x v="2887"/>
    <n v="1455570728"/>
    <b v="0"/>
    <n v="10"/>
    <n v="27.3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x v="2888"/>
    <n v="1408381704"/>
    <b v="0"/>
    <n v="17"/>
    <n v="29.41"/>
    <b v="0"/>
    <x v="1"/>
    <x v="6"/>
  </r>
  <r>
    <n v="2893"/>
    <s v="REDISCOVERING KIA THE PLAY"/>
    <s v="Fundraising for REDISCOVERING KIA THE PLAY"/>
    <n v="5000"/>
    <n v="25"/>
    <n v="1"/>
    <x v="2"/>
    <x v="0"/>
    <s v="USD"/>
    <x v="2889"/>
    <n v="1415644395"/>
    <b v="0"/>
    <n v="2"/>
    <n v="12.5"/>
    <b v="0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x v="2890"/>
    <n v="1422920415"/>
    <b v="0"/>
    <n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x v="2891"/>
    <n v="1403356792"/>
    <b v="0"/>
    <n v="4"/>
    <n v="5.75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x v="2892"/>
    <n v="1480283321"/>
    <b v="0"/>
    <n v="12"/>
    <n v="52.08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x v="2893"/>
    <n v="1441985458"/>
    <b v="0"/>
    <n v="3"/>
    <n v="183.3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x v="2894"/>
    <n v="1443715053"/>
    <b v="0"/>
    <n v="12"/>
    <n v="26.33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x v="2895"/>
    <n v="1464141158"/>
    <b v="0"/>
    <n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x v="2896"/>
    <n v="1404970632"/>
    <b v="0"/>
    <n v="7"/>
    <n v="486.43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x v="2897"/>
    <n v="1418161339"/>
    <b v="0"/>
    <n v="2"/>
    <n v="3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x v="2898"/>
    <n v="1437820396"/>
    <b v="0"/>
    <n v="1"/>
    <n v="25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x v="2899"/>
    <n v="1436587218"/>
    <b v="0"/>
    <n v="4"/>
    <n v="9.75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x v="2900"/>
    <n v="1414538031"/>
    <b v="0"/>
    <n v="4"/>
    <n v="18.75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x v="2901"/>
    <n v="1472001713"/>
    <b v="0"/>
    <n v="17"/>
    <n v="36.590000000000003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x v="2902"/>
    <n v="1436888066"/>
    <b v="0"/>
    <n v="7"/>
    <n v="80.709999999999994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x v="2903"/>
    <n v="1458075837"/>
    <b v="0"/>
    <n v="2"/>
    <n v="1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x v="2904"/>
    <n v="1462815219"/>
    <b v="0"/>
    <n v="5"/>
    <n v="52.8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x v="2905"/>
    <n v="1413527001"/>
    <b v="0"/>
    <n v="1"/>
    <n v="20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x v="2906"/>
    <n v="1428955887"/>
    <b v="0"/>
    <n v="1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x v="2907"/>
    <n v="1431973626"/>
    <b v="0"/>
    <n v="14"/>
    <n v="46.93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x v="2908"/>
    <n v="1450235374"/>
    <b v="0"/>
    <n v="26"/>
    <n v="78.08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x v="2909"/>
    <n v="1404857339"/>
    <b v="0"/>
    <n v="2"/>
    <n v="1"/>
    <b v="0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x v="2910"/>
    <n v="1421185594"/>
    <b v="0"/>
    <n v="1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x v="2911"/>
    <n v="1455528790"/>
    <b v="0"/>
    <n v="3"/>
    <n v="203.67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x v="2912"/>
    <n v="1398511589"/>
    <b v="0"/>
    <n v="7"/>
    <n v="20.71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x v="2913"/>
    <n v="1440826647"/>
    <b v="0"/>
    <n v="9"/>
    <n v="48.56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x v="2914"/>
    <n v="1443712007"/>
    <b v="0"/>
    <n v="20"/>
    <n v="68.099999999999994"/>
    <b v="0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x v="2915"/>
    <n v="1404658329"/>
    <b v="0"/>
    <n v="6"/>
    <n v="8.5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x v="2916"/>
    <n v="1424718070"/>
    <b v="0"/>
    <n v="13"/>
    <n v="51.62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x v="2917"/>
    <n v="1409087804"/>
    <b v="0"/>
    <n v="3"/>
    <n v="4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x v="2918"/>
    <n v="1428094727"/>
    <b v="0"/>
    <n v="6"/>
    <n v="83.33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x v="2919"/>
    <n v="1420774779"/>
    <b v="0"/>
    <n v="10"/>
    <n v="3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x v="2920"/>
    <n v="1428585710"/>
    <b v="0"/>
    <n v="147"/>
    <n v="175.51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x v="2921"/>
    <n v="1407852068"/>
    <b v="0"/>
    <n v="199"/>
    <n v="231.66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x v="2922"/>
    <n v="1423506179"/>
    <b v="0"/>
    <n v="50"/>
    <n v="75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x v="2923"/>
    <n v="1402934629"/>
    <b v="0"/>
    <n v="21"/>
    <n v="112.14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x v="2924"/>
    <n v="1454543846"/>
    <b v="0"/>
    <n v="24"/>
    <n v="41.67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x v="2925"/>
    <n v="1398432758"/>
    <b v="0"/>
    <n v="32"/>
    <n v="255.17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x v="2926"/>
    <n v="1428415264"/>
    <b v="0"/>
    <n v="62"/>
    <n v="162.77000000000001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x v="2927"/>
    <n v="1408604363"/>
    <b v="0"/>
    <n v="9"/>
    <n v="88.33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x v="2928"/>
    <n v="1421812637"/>
    <b v="0"/>
    <n v="38"/>
    <n v="85.74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x v="2929"/>
    <n v="1462489053"/>
    <b v="0"/>
    <n v="54"/>
    <n v="47.57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x v="2930"/>
    <n v="1400253364"/>
    <b v="0"/>
    <n v="37"/>
    <n v="72.9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x v="2931"/>
    <n v="1467468008"/>
    <b v="0"/>
    <n v="39"/>
    <n v="90.54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x v="2932"/>
    <n v="1412091423"/>
    <b v="0"/>
    <n v="34"/>
    <n v="37.65"/>
    <b v="1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x v="2933"/>
    <n v="1402657113"/>
    <b v="0"/>
    <n v="55"/>
    <n v="36.36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x v="2934"/>
    <n v="1420044814"/>
    <b v="0"/>
    <n v="32"/>
    <n v="126.7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x v="2935"/>
    <n v="1406316312"/>
    <b v="0"/>
    <n v="25"/>
    <n v="329.2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x v="2936"/>
    <n v="1418150018"/>
    <b v="0"/>
    <n v="33"/>
    <n v="81.239999999999995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x v="2937"/>
    <n v="1422658955"/>
    <b v="0"/>
    <n v="1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x v="2938"/>
    <n v="1448565459"/>
    <b v="0"/>
    <n v="202"/>
    <n v="202.23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x v="2939"/>
    <n v="1426302380"/>
    <b v="0"/>
    <n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x v="2940"/>
    <n v="1431122198"/>
    <b v="0"/>
    <n v="1"/>
    <n v="100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x v="2941"/>
    <n v="1429845660"/>
    <b v="0"/>
    <n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x v="2942"/>
    <n v="1468673092"/>
    <b v="0"/>
    <n v="2"/>
    <n v="1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x v="2943"/>
    <n v="1475760567"/>
    <b v="0"/>
    <n v="13"/>
    <n v="82.46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x v="2944"/>
    <n v="1428075293"/>
    <b v="0"/>
    <n v="9"/>
    <n v="2.67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x v="2945"/>
    <n v="1445370317"/>
    <b v="0"/>
    <n v="2"/>
    <n v="12.5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x v="2946"/>
    <n v="1450946752"/>
    <b v="0"/>
    <n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x v="2947"/>
    <n v="1408648573"/>
    <b v="0"/>
    <n v="58"/>
    <n v="18.899999999999999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x v="2948"/>
    <n v="1473957239"/>
    <b v="0"/>
    <n v="8"/>
    <n v="200.63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x v="2949"/>
    <n v="1441738821"/>
    <b v="0"/>
    <n v="3"/>
    <n v="201.67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x v="2950"/>
    <n v="1487944803"/>
    <b v="0"/>
    <n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x v="2951"/>
    <n v="1431884849"/>
    <b v="0"/>
    <n v="11"/>
    <n v="65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x v="2952"/>
    <n v="1459810850"/>
    <b v="0"/>
    <n v="20"/>
    <n v="66.099999999999994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x v="2953"/>
    <n v="1422317772"/>
    <b v="0"/>
    <n v="3"/>
    <n v="93.3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x v="2954"/>
    <n v="1457548917"/>
    <b v="0"/>
    <n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x v="2955"/>
    <n v="1462666325"/>
    <b v="0"/>
    <n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x v="2956"/>
    <n v="1407867023"/>
    <b v="0"/>
    <n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x v="2957"/>
    <n v="1424927159"/>
    <b v="0"/>
    <n v="108"/>
    <n v="50.75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x v="2958"/>
    <n v="1422769906"/>
    <b v="0"/>
    <n v="20"/>
    <n v="60.9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x v="2959"/>
    <n v="1433243824"/>
    <b v="0"/>
    <n v="98"/>
    <n v="109.03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x v="2960"/>
    <n v="1404769819"/>
    <b v="0"/>
    <n v="196"/>
    <n v="25.69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x v="2961"/>
    <n v="1433698233"/>
    <b v="0"/>
    <n v="39"/>
    <n v="41.92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x v="2962"/>
    <n v="1439833412"/>
    <b v="0"/>
    <n v="128"/>
    <n v="88.77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x v="2963"/>
    <n v="1423284292"/>
    <b v="0"/>
    <n v="71"/>
    <n v="80.23"/>
    <b v="1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x v="2964"/>
    <n v="1470227660"/>
    <b v="0"/>
    <n v="47"/>
    <n v="78.94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x v="2965"/>
    <n v="1428087153"/>
    <b v="0"/>
    <n v="17"/>
    <n v="95.59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x v="2966"/>
    <n v="1403107451"/>
    <b v="0"/>
    <n v="91"/>
    <n v="69.89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x v="2967"/>
    <n v="1406908078"/>
    <b v="0"/>
    <n v="43"/>
    <n v="74.53"/>
    <b v="1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x v="2968"/>
    <n v="1479609520"/>
    <b v="0"/>
    <n v="17"/>
    <n v="123.94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x v="2969"/>
    <n v="1449171508"/>
    <b v="0"/>
    <n v="33"/>
    <n v="264.85000000000002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x v="2970"/>
    <n v="1409275671"/>
    <b v="0"/>
    <n v="87"/>
    <n v="58.62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x v="2971"/>
    <n v="1414599886"/>
    <b v="0"/>
    <n v="113"/>
    <n v="70.88"/>
    <b v="1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x v="2972"/>
    <n v="1456421530"/>
    <b v="0"/>
    <n v="14"/>
    <n v="8.57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x v="2973"/>
    <n v="1421960934"/>
    <b v="0"/>
    <n v="30"/>
    <n v="113.57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x v="2974"/>
    <n v="1412954547"/>
    <b v="0"/>
    <n v="16"/>
    <n v="60.69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x v="2975"/>
    <n v="1419104823"/>
    <b v="0"/>
    <n v="46"/>
    <n v="110.22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x v="2976"/>
    <n v="1438639130"/>
    <b v="0"/>
    <n v="24"/>
    <n v="136.46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x v="2977"/>
    <n v="1439126756"/>
    <b v="1"/>
    <n v="97"/>
    <n v="53.16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x v="2978"/>
    <n v="1452616143"/>
    <b v="1"/>
    <n v="59"/>
    <n v="86.4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x v="2979"/>
    <n v="1410534636"/>
    <b v="1"/>
    <n v="1095"/>
    <n v="155.24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x v="2980"/>
    <n v="1469428881"/>
    <b v="1"/>
    <n v="218"/>
    <n v="115.0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x v="2981"/>
    <n v="1476228128"/>
    <b v="0"/>
    <n v="111"/>
    <n v="109.59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x v="2982"/>
    <n v="1456920006"/>
    <b v="0"/>
    <n v="56"/>
    <n v="45.21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x v="2983"/>
    <n v="1473837751"/>
    <b v="0"/>
    <n v="265"/>
    <n v="104.1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x v="2984"/>
    <n v="1463820081"/>
    <b v="0"/>
    <n v="28"/>
    <n v="35.71"/>
    <b v="1"/>
    <x v="1"/>
    <x v="38"/>
  </r>
  <r>
    <n v="2989"/>
    <s v="Let's Light Up The Gem!"/>
    <s v="Bring the movies back to Bethel, Maine."/>
    <n v="20000"/>
    <n v="35307"/>
    <n v="177"/>
    <x v="0"/>
    <x v="0"/>
    <s v="USD"/>
    <x v="2985"/>
    <n v="1448756962"/>
    <b v="0"/>
    <n v="364"/>
    <n v="97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x v="2986"/>
    <n v="1449150420"/>
    <b v="0"/>
    <n v="27"/>
    <n v="370.3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x v="2987"/>
    <n v="1483646730"/>
    <b v="0"/>
    <n v="93"/>
    <n v="94.41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x v="2988"/>
    <n v="1473445510"/>
    <b v="0"/>
    <n v="64"/>
    <n v="48.98"/>
    <b v="1"/>
    <x v="1"/>
    <x v="38"/>
  </r>
  <r>
    <n v="2993"/>
    <s v="TRUE WEST: Think, Dog! Productions"/>
    <s v="Help us build the Kitchen from Hell!"/>
    <n v="1000"/>
    <n v="1003"/>
    <n v="100"/>
    <x v="0"/>
    <x v="0"/>
    <s v="USD"/>
    <x v="2989"/>
    <n v="1453406867"/>
    <b v="0"/>
    <n v="22"/>
    <n v="45.59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x v="2990"/>
    <n v="1409743772"/>
    <b v="0"/>
    <n v="59"/>
    <n v="23.28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x v="2991"/>
    <n v="1482249471"/>
    <b v="0"/>
    <n v="249"/>
    <n v="63.23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x v="2992"/>
    <n v="1427493240"/>
    <b v="0"/>
    <n v="392"/>
    <n v="153.52000000000001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x v="2993"/>
    <n v="1486661793"/>
    <b v="0"/>
    <n v="115"/>
    <n v="90.2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x v="2994"/>
    <n v="1400474329"/>
    <b v="0"/>
    <n v="433"/>
    <n v="118.97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x v="807"/>
    <n v="1487094360"/>
    <b v="0"/>
    <n v="20"/>
    <n v="80.25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x v="2995"/>
    <n v="1484682670"/>
    <b v="0"/>
    <n v="8"/>
    <n v="62.5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x v="2996"/>
    <n v="1465853382"/>
    <b v="0"/>
    <n v="175"/>
    <n v="131.38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x v="2997"/>
    <n v="1353960252"/>
    <b v="0"/>
    <n v="104"/>
    <n v="73.03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x v="2998"/>
    <n v="1454098976"/>
    <b v="0"/>
    <n v="17"/>
    <n v="178.53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x v="2999"/>
    <n v="1413493724"/>
    <b v="0"/>
    <n v="277"/>
    <n v="162.91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x v="3000"/>
    <n v="1410019905"/>
    <b v="0"/>
    <n v="118"/>
    <n v="108.24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x v="3001"/>
    <n v="1415988591"/>
    <b v="0"/>
    <n v="97"/>
    <n v="88.87"/>
    <b v="1"/>
    <x v="1"/>
    <x v="38"/>
  </r>
  <r>
    <n v="3007"/>
    <s v="Bethlem"/>
    <s v="Consuite for 2015 CoreCon.  An adventure into insanity."/>
    <n v="600"/>
    <n v="1080"/>
    <n v="180"/>
    <x v="0"/>
    <x v="0"/>
    <s v="USD"/>
    <x v="3002"/>
    <n v="1428124283"/>
    <b v="0"/>
    <n v="20"/>
    <n v="54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x v="3003"/>
    <n v="1450760719"/>
    <b v="0"/>
    <n v="26"/>
    <n v="116.73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x v="3004"/>
    <n v="1414417240"/>
    <b v="0"/>
    <n v="128"/>
    <n v="233.9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x v="3005"/>
    <n v="1419364719"/>
    <b v="0"/>
    <n v="15"/>
    <n v="158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x v="3006"/>
    <n v="1448536516"/>
    <b v="0"/>
    <n v="25"/>
    <n v="14.84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x v="3007"/>
    <n v="1421772730"/>
    <b v="0"/>
    <n v="55"/>
    <n v="85.18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x v="3008"/>
    <n v="1432325049"/>
    <b v="0"/>
    <n v="107"/>
    <n v="146.69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x v="3009"/>
    <n v="1412737080"/>
    <b v="0"/>
    <n v="557"/>
    <n v="50.76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x v="3010"/>
    <n v="1401125238"/>
    <b v="0"/>
    <n v="40"/>
    <n v="87.7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x v="3011"/>
    <n v="1400504952"/>
    <b v="0"/>
    <n v="36"/>
    <n v="242.28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x v="3012"/>
    <n v="1405974243"/>
    <b v="0"/>
    <n v="159"/>
    <n v="146.4499999999999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x v="3013"/>
    <n v="1433747376"/>
    <b v="0"/>
    <n v="41"/>
    <n v="103.17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x v="3014"/>
    <n v="1398801620"/>
    <b v="0"/>
    <n v="226"/>
    <n v="80.459999999999994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x v="3015"/>
    <n v="1434399533"/>
    <b v="0"/>
    <n v="30"/>
    <n v="234.67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x v="3016"/>
    <n v="1476715869"/>
    <b v="0"/>
    <n v="103"/>
    <n v="50.69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x v="3017"/>
    <n v="1468450409"/>
    <b v="0"/>
    <n v="62"/>
    <n v="162.71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x v="3018"/>
    <n v="1430151186"/>
    <b v="0"/>
    <n v="6"/>
    <n v="120.17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x v="3019"/>
    <n v="1346975475"/>
    <b v="0"/>
    <n v="182"/>
    <n v="67.7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x v="3020"/>
    <n v="1399032813"/>
    <b v="0"/>
    <n v="145"/>
    <n v="52.1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x v="3021"/>
    <n v="1487329292"/>
    <b v="0"/>
    <n v="25"/>
    <n v="51.6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x v="3022"/>
    <n v="1424278451"/>
    <b v="0"/>
    <n v="320"/>
    <n v="164.3"/>
    <b v="1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x v="3023"/>
    <n v="1468650025"/>
    <b v="0"/>
    <n v="99"/>
    <n v="84.86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x v="3024"/>
    <n v="1413824447"/>
    <b v="0"/>
    <n v="348"/>
    <n v="94.55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x v="3025"/>
    <n v="1439834171"/>
    <b v="0"/>
    <n v="41"/>
    <n v="45.54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x v="3026"/>
    <n v="1471295447"/>
    <b v="0"/>
    <n v="29"/>
    <n v="51.72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x v="3027"/>
    <n v="1439341459"/>
    <b v="0"/>
    <n v="25"/>
    <n v="50.88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x v="3028"/>
    <n v="1468895925"/>
    <b v="0"/>
    <n v="23"/>
    <n v="191.1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x v="3029"/>
    <n v="1475326255"/>
    <b v="0"/>
    <n v="1260"/>
    <n v="89.31"/>
    <b v="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x v="3030"/>
    <n v="1365082009"/>
    <b v="0"/>
    <n v="307"/>
    <n v="88.59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x v="3031"/>
    <n v="1373568644"/>
    <b v="0"/>
    <n v="329"/>
    <n v="96.3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x v="3032"/>
    <n v="1279574773"/>
    <b v="0"/>
    <n v="32"/>
    <n v="33.31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x v="3033"/>
    <n v="1451887397"/>
    <b v="0"/>
    <n v="27"/>
    <n v="37.22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x v="3034"/>
    <n v="1386011038"/>
    <b v="0"/>
    <n v="236"/>
    <n v="92.13"/>
    <b v="1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x v="3035"/>
    <n v="1434999621"/>
    <b v="0"/>
    <n v="42"/>
    <n v="76.790000000000006"/>
    <b v="1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x v="3036"/>
    <n v="1450731048"/>
    <b v="0"/>
    <n v="95"/>
    <n v="96.53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x v="3037"/>
    <n v="1441557047"/>
    <b v="0"/>
    <n v="37"/>
    <n v="51.89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x v="3038"/>
    <n v="1426815699"/>
    <b v="0"/>
    <n v="128"/>
    <n v="128.91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x v="3039"/>
    <n v="1453137998"/>
    <b v="0"/>
    <n v="156"/>
    <n v="84.11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x v="3040"/>
    <n v="1406087055"/>
    <b v="0"/>
    <n v="64"/>
    <n v="82.9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x v="3041"/>
    <n v="1407784586"/>
    <b v="0"/>
    <n v="58"/>
    <n v="259.95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x v="3042"/>
    <n v="1457999054"/>
    <b v="0"/>
    <n v="20"/>
    <n v="37.25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x v="3043"/>
    <n v="1417556262"/>
    <b v="0"/>
    <n v="47"/>
    <n v="177.02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x v="3044"/>
    <n v="1431649255"/>
    <b v="0"/>
    <n v="54"/>
    <n v="74.069999999999993"/>
    <b v="1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x v="3045"/>
    <n v="1459828960"/>
    <b v="0"/>
    <n v="9"/>
    <n v="70.67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x v="3046"/>
    <n v="1483955945"/>
    <b v="1"/>
    <n v="35"/>
    <n v="23.63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x v="3047"/>
    <n v="1430237094"/>
    <b v="0"/>
    <n v="2"/>
    <n v="37.5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x v="3048"/>
    <n v="1407781013"/>
    <b v="0"/>
    <n v="3"/>
    <n v="13.3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x v="3049"/>
    <n v="1422043154"/>
    <b v="0"/>
    <n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x v="3050"/>
    <n v="1415660390"/>
    <b v="0"/>
    <n v="1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x v="3051"/>
    <n v="1406819784"/>
    <b v="0"/>
    <n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x v="3052"/>
    <n v="1457105811"/>
    <b v="0"/>
    <n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x v="3053"/>
    <n v="1459414740"/>
    <b v="0"/>
    <n v="3"/>
    <n v="1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x v="3054"/>
    <n v="1404944846"/>
    <b v="0"/>
    <n v="11"/>
    <n v="4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x v="3055"/>
    <n v="1440830134"/>
    <b v="0"/>
    <n v="6"/>
    <n v="55.83"/>
    <b v="0"/>
    <x v="1"/>
    <x v="38"/>
  </r>
  <r>
    <n v="3061"/>
    <s v="Help Save Parkway Cinemas!"/>
    <s v="Save a historic Local theater."/>
    <n v="1000000"/>
    <n v="0"/>
    <n v="0"/>
    <x v="2"/>
    <x v="0"/>
    <s v="USD"/>
    <x v="3056"/>
    <n v="1405363748"/>
    <b v="0"/>
    <n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x v="3057"/>
    <n v="1441111892"/>
    <b v="0"/>
    <n v="67"/>
    <n v="99.76"/>
    <b v="0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x v="3058"/>
    <n v="1474150138"/>
    <b v="0"/>
    <n v="23"/>
    <n v="25.52"/>
    <b v="0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x v="3059"/>
    <n v="1445483246"/>
    <b v="0"/>
    <n v="72"/>
    <n v="117.65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x v="3060"/>
    <n v="1404523172"/>
    <b v="0"/>
    <n v="2"/>
    <n v="5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x v="3061"/>
    <n v="1465536537"/>
    <b v="0"/>
    <n v="15"/>
    <n v="2796.67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x v="3062"/>
    <n v="1439245879"/>
    <b v="0"/>
    <n v="1"/>
    <n v="200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x v="3063"/>
    <n v="1442421352"/>
    <b v="0"/>
    <n v="2"/>
    <n v="87.5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x v="3064"/>
    <n v="1415995234"/>
    <b v="0"/>
    <n v="7"/>
    <n v="20.14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x v="3065"/>
    <n v="1479317769"/>
    <b v="0"/>
    <n v="16"/>
    <n v="20.88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x v="3066"/>
    <n v="1428082481"/>
    <b v="0"/>
    <n v="117"/>
    <n v="61.31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x v="3067"/>
    <n v="1476549262"/>
    <b v="0"/>
    <n v="2"/>
    <n v="1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x v="3068"/>
    <n v="1429287900"/>
    <b v="0"/>
    <n v="7"/>
    <n v="92.14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x v="3069"/>
    <n v="1455025359"/>
    <b v="0"/>
    <n v="3"/>
    <n v="7.3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x v="3070"/>
    <n v="1467253640"/>
    <b v="0"/>
    <n v="20"/>
    <n v="64.8"/>
    <b v="0"/>
    <x v="1"/>
    <x v="38"/>
  </r>
  <r>
    <n v="3076"/>
    <s v="10,000 Hours"/>
    <s v="Helping female comedians get in their 10,000 Hours of practice!"/>
    <n v="10000"/>
    <n v="1506"/>
    <n v="15"/>
    <x v="2"/>
    <x v="0"/>
    <s v="USD"/>
    <x v="3071"/>
    <n v="1439221123"/>
    <b v="0"/>
    <n v="50"/>
    <n v="30.12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x v="3072"/>
    <n v="1485903478"/>
    <b v="0"/>
    <n v="2"/>
    <n v="52.5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x v="3073"/>
    <n v="1422328795"/>
    <b v="0"/>
    <n v="3"/>
    <n v="23.67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x v="3074"/>
    <n v="1424452035"/>
    <b v="0"/>
    <n v="27"/>
    <n v="415.78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x v="3075"/>
    <n v="1414456844"/>
    <b v="0"/>
    <n v="7"/>
    <n v="53.71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x v="3076"/>
    <n v="1440130891"/>
    <b v="0"/>
    <n v="5"/>
    <n v="420.6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x v="3077"/>
    <n v="1445033346"/>
    <b v="0"/>
    <n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x v="3078"/>
    <n v="1406986278"/>
    <b v="0"/>
    <n v="3"/>
    <n v="18.670000000000002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x v="3079"/>
    <n v="1428340931"/>
    <b v="0"/>
    <n v="6"/>
    <n v="78.33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x v="3080"/>
    <n v="1440969159"/>
    <b v="0"/>
    <n v="9"/>
    <n v="67.78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x v="3081"/>
    <n v="1434643559"/>
    <b v="0"/>
    <n v="3"/>
    <n v="16.670000000000002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x v="3082"/>
    <n v="1477107390"/>
    <b v="0"/>
    <n v="2"/>
    <n v="62.5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x v="3083"/>
    <n v="1418046247"/>
    <b v="0"/>
    <n v="3"/>
    <n v="42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x v="3084"/>
    <n v="1465304483"/>
    <b v="0"/>
    <n v="45"/>
    <n v="130.09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x v="3085"/>
    <n v="1425325145"/>
    <b v="0"/>
    <n v="9"/>
    <n v="1270.22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x v="3086"/>
    <n v="1468622743"/>
    <b v="0"/>
    <n v="9"/>
    <n v="88.44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x v="3087"/>
    <n v="1441723912"/>
    <b v="0"/>
    <n v="21"/>
    <n v="56.34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x v="2806"/>
    <n v="1398980941"/>
    <b v="0"/>
    <n v="17"/>
    <n v="53.53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x v="3088"/>
    <n v="1437591956"/>
    <b v="0"/>
    <n v="1"/>
    <n v="25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x v="3089"/>
    <n v="1464827780"/>
    <b v="0"/>
    <n v="1"/>
    <n v="50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x v="3090"/>
    <n v="1429559326"/>
    <b v="0"/>
    <n v="14"/>
    <n v="56.79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x v="3091"/>
    <n v="1474027501"/>
    <b v="0"/>
    <n v="42"/>
    <n v="40.83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x v="3092"/>
    <n v="1450724449"/>
    <b v="0"/>
    <n v="27"/>
    <n v="65.11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x v="3093"/>
    <n v="1452659591"/>
    <b v="0"/>
    <n v="5"/>
    <n v="55.6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x v="3094"/>
    <n v="1411224975"/>
    <b v="0"/>
    <n v="13"/>
    <n v="140.54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x v="3095"/>
    <n v="1434445937"/>
    <b v="0"/>
    <n v="12"/>
    <n v="25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x v="3096"/>
    <n v="1467619818"/>
    <b v="0"/>
    <n v="90"/>
    <n v="69.53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x v="3097"/>
    <n v="1428896706"/>
    <b v="0"/>
    <n v="2"/>
    <n v="5.5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x v="3098"/>
    <n v="1420235311"/>
    <b v="0"/>
    <n v="5"/>
    <n v="237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x v="3099"/>
    <n v="1408986916"/>
    <b v="0"/>
    <n v="31"/>
    <n v="79.87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x v="3100"/>
    <n v="1440497876"/>
    <b v="0"/>
    <n v="4"/>
    <n v="10.25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x v="3101"/>
    <n v="1430767951"/>
    <b v="0"/>
    <n v="29"/>
    <n v="272.58999999999997"/>
    <b v="0"/>
    <x v="1"/>
    <x v="38"/>
  </r>
  <r>
    <n v="3108"/>
    <s v="Funding a home for our Children's Theater"/>
    <s v="We need a permanent home for the theater!"/>
    <n v="50000"/>
    <n v="26"/>
    <n v="0"/>
    <x v="2"/>
    <x v="0"/>
    <s v="USD"/>
    <x v="3102"/>
    <n v="1425053994"/>
    <b v="0"/>
    <n v="2"/>
    <n v="13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x v="3103"/>
    <n v="1406170810"/>
    <b v="0"/>
    <n v="114"/>
    <n v="58.18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x v="3104"/>
    <n v="1484009119"/>
    <b v="0"/>
    <n v="1"/>
    <n v="10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x v="3105"/>
    <n v="1409753820"/>
    <b v="0"/>
    <n v="76"/>
    <n v="70.11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x v="3106"/>
    <n v="1472784934"/>
    <b v="0"/>
    <n v="9"/>
    <n v="57.8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x v="3107"/>
    <n v="1426699982"/>
    <b v="0"/>
    <n v="37"/>
    <n v="125.2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x v="3108"/>
    <n v="1406128250"/>
    <b v="0"/>
    <n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x v="3109"/>
    <n v="1462531427"/>
    <b v="0"/>
    <n v="1"/>
    <n v="300"/>
    <b v="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x v="3110"/>
    <n v="1426681325"/>
    <b v="0"/>
    <n v="10"/>
    <n v="43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x v="3111"/>
    <n v="1463648360"/>
    <b v="0"/>
    <n v="1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x v="3112"/>
    <n v="1465832123"/>
    <b v="0"/>
    <n v="2"/>
    <n v="775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x v="3113"/>
    <n v="1424826332"/>
    <b v="0"/>
    <n v="1"/>
    <n v="5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x v="3114"/>
    <n v="1457303796"/>
    <b v="0"/>
    <n v="10"/>
    <n v="12.8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x v="3115"/>
    <n v="1406564335"/>
    <b v="0"/>
    <n v="1"/>
    <n v="10"/>
    <b v="0"/>
    <x v="1"/>
    <x v="38"/>
  </r>
  <r>
    <n v="3122"/>
    <s v="be back soon (Canceled)"/>
    <s v="cancelled until further notice"/>
    <n v="199"/>
    <n v="116"/>
    <n v="58"/>
    <x v="1"/>
    <x v="0"/>
    <s v="USD"/>
    <x v="3116"/>
    <n v="1478298132"/>
    <b v="0"/>
    <n v="2"/>
    <n v="58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x v="3117"/>
    <n v="1465516198"/>
    <b v="0"/>
    <n v="348"/>
    <n v="244.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x v="3118"/>
    <n v="1417718601"/>
    <b v="0"/>
    <n v="4"/>
    <n v="6.5"/>
    <b v="0"/>
    <x v="1"/>
    <x v="38"/>
  </r>
  <r>
    <n v="3125"/>
    <s v="N/A (Canceled)"/>
    <s v="N/A"/>
    <n v="1500000"/>
    <n v="0"/>
    <n v="0"/>
    <x v="1"/>
    <x v="0"/>
    <s v="USD"/>
    <x v="3119"/>
    <n v="1449550672"/>
    <b v="0"/>
    <n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x v="3120"/>
    <n v="1456532762"/>
    <b v="0"/>
    <n v="17"/>
    <n v="61.18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x v="3121"/>
    <n v="1422650029"/>
    <b v="0"/>
    <n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x v="3122"/>
    <n v="1487101741"/>
    <b v="0"/>
    <n v="117"/>
    <n v="139.24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x v="3123"/>
    <n v="1489090419"/>
    <b v="0"/>
    <n v="1"/>
    <n v="10"/>
    <b v="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x v="3124"/>
    <n v="1489504916"/>
    <b v="0"/>
    <n v="4"/>
    <n v="93.75"/>
    <b v="0"/>
    <x v="1"/>
    <x v="6"/>
  </r>
  <r>
    <n v="3131"/>
    <s v="SNAKE EYES"/>
    <s v="A Staged Reading of &quot;Snake Eyes,&quot; a new play by Alex Rafala"/>
    <n v="4100"/>
    <n v="645"/>
    <n v="16"/>
    <x v="3"/>
    <x v="0"/>
    <s v="USD"/>
    <x v="3125"/>
    <n v="1489067645"/>
    <b v="0"/>
    <n v="12"/>
    <n v="53.75"/>
    <b v="0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x v="3126"/>
    <n v="1487579060"/>
    <b v="0"/>
    <n v="1"/>
    <n v="10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x v="3127"/>
    <n v="1487770434"/>
    <b v="0"/>
    <n v="16"/>
    <n v="33.75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x v="3128"/>
    <n v="1488820619"/>
    <b v="0"/>
    <n v="12"/>
    <n v="18.75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x v="3129"/>
    <n v="1489376321"/>
    <b v="0"/>
    <n v="7"/>
    <n v="23.14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x v="3130"/>
    <n v="1487847954"/>
    <b v="0"/>
    <n v="22"/>
    <n v="29.05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x v="3131"/>
    <n v="1489439669"/>
    <b v="0"/>
    <n v="1"/>
    <n v="50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x v="3132"/>
    <n v="1489591807"/>
    <b v="0"/>
    <n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x v="3133"/>
    <n v="1487485760"/>
    <b v="0"/>
    <n v="6"/>
    <n v="450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x v="3134"/>
    <n v="1488993303"/>
    <b v="0"/>
    <n v="4"/>
    <n v="2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x v="3135"/>
    <n v="1488823488"/>
    <b v="0"/>
    <n v="8"/>
    <n v="32.25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x v="3136"/>
    <n v="1487333939"/>
    <b v="0"/>
    <n v="3"/>
    <n v="15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x v="3137"/>
    <n v="1489480556"/>
    <b v="0"/>
    <n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x v="3138"/>
    <n v="1488459307"/>
    <b v="0"/>
    <n v="30"/>
    <n v="251.33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x v="3139"/>
    <n v="1485478734"/>
    <b v="0"/>
    <n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x v="3140"/>
    <n v="1488471766"/>
    <b v="0"/>
    <n v="12"/>
    <n v="437.5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x v="3141"/>
    <n v="1411859755"/>
    <b v="1"/>
    <n v="213"/>
    <n v="110.35"/>
    <b v="1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x v="3142"/>
    <n v="1410278284"/>
    <b v="1"/>
    <n v="57"/>
    <n v="41.42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x v="3143"/>
    <n v="1352766300"/>
    <b v="1"/>
    <n v="25"/>
    <n v="52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x v="3144"/>
    <n v="1288160403"/>
    <b v="1"/>
    <n v="104"/>
    <n v="33.99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x v="3145"/>
    <n v="1407787774"/>
    <b v="1"/>
    <n v="34"/>
    <n v="103.35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x v="3146"/>
    <n v="1380833367"/>
    <b v="1"/>
    <n v="67"/>
    <n v="34.79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x v="3147"/>
    <n v="1301542937"/>
    <b v="1"/>
    <n v="241"/>
    <n v="41.77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x v="3148"/>
    <n v="1330722058"/>
    <b v="1"/>
    <n v="123"/>
    <n v="64.27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x v="3149"/>
    <n v="1353412725"/>
    <b v="1"/>
    <n v="302"/>
    <n v="31.21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x v="3150"/>
    <n v="1335567144"/>
    <b v="1"/>
    <n v="89"/>
    <n v="62.92"/>
    <b v="1"/>
    <x v="1"/>
    <x v="6"/>
  </r>
  <r>
    <n v="3157"/>
    <s v="Summer FourPlay"/>
    <s v="Four Directors.  Four One Acts.  Four Genres.  For You."/>
    <n v="4000"/>
    <n v="4040"/>
    <n v="101"/>
    <x v="0"/>
    <x v="0"/>
    <s v="USD"/>
    <x v="3151"/>
    <n v="1404932105"/>
    <b v="1"/>
    <n v="41"/>
    <n v="98.54"/>
    <b v="1"/>
    <x v="1"/>
    <x v="6"/>
  </r>
  <r>
    <n v="3158"/>
    <s v="Nursery Crimes"/>
    <s v="A 40s crime-noir play using nursery rhyme characters."/>
    <n v="5000"/>
    <n v="5700"/>
    <n v="114"/>
    <x v="0"/>
    <x v="0"/>
    <s v="USD"/>
    <x v="3152"/>
    <n v="1371931752"/>
    <b v="1"/>
    <n v="69"/>
    <n v="82.61"/>
    <b v="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x v="3153"/>
    <n v="1323221761"/>
    <b v="1"/>
    <n v="52"/>
    <n v="38.5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x v="3154"/>
    <n v="1405923687"/>
    <b v="1"/>
    <n v="57"/>
    <n v="80.16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x v="3155"/>
    <n v="1410785522"/>
    <b v="1"/>
    <n v="74"/>
    <n v="28.41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x v="3156"/>
    <n v="1402331262"/>
    <b v="1"/>
    <n v="63"/>
    <n v="80.7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x v="3157"/>
    <n v="1400263525"/>
    <b v="1"/>
    <n v="72"/>
    <n v="200.69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x v="3158"/>
    <n v="1399490415"/>
    <b v="1"/>
    <n v="71"/>
    <n v="37.590000000000003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x v="73"/>
    <n v="1302493760"/>
    <b v="1"/>
    <n v="21"/>
    <n v="58.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x v="3159"/>
    <n v="1414514153"/>
    <b v="1"/>
    <n v="930"/>
    <n v="60.3"/>
    <b v="1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x v="3160"/>
    <n v="1405743181"/>
    <b v="1"/>
    <n v="55"/>
    <n v="63.36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x v="3161"/>
    <n v="1399948353"/>
    <b v="1"/>
    <n v="61"/>
    <n v="50.9"/>
    <b v="1"/>
    <x v="1"/>
    <x v="6"/>
  </r>
  <r>
    <n v="3169"/>
    <s v="The Window"/>
    <s v="We're bringing The Window to the Cherry Lane Theater in January 2014."/>
    <n v="8000"/>
    <n v="8241"/>
    <n v="103"/>
    <x v="0"/>
    <x v="0"/>
    <s v="USD"/>
    <x v="3162"/>
    <n v="1384364561"/>
    <b v="1"/>
    <n v="82"/>
    <n v="100.5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x v="3163"/>
    <n v="1401414944"/>
    <b v="1"/>
    <n v="71"/>
    <n v="31.62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x v="3164"/>
    <n v="1459953358"/>
    <b v="1"/>
    <n v="117"/>
    <n v="65.099999999999994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x v="3165"/>
    <n v="1326648668"/>
    <b v="1"/>
    <n v="29"/>
    <n v="79.31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x v="3166"/>
    <n v="1409173492"/>
    <b v="1"/>
    <n v="74"/>
    <n v="139.19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x v="3167"/>
    <n v="1407789908"/>
    <b v="1"/>
    <n v="23"/>
    <n v="131.91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x v="3168"/>
    <n v="1292793427"/>
    <b v="1"/>
    <n v="60"/>
    <n v="91.3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x v="3169"/>
    <n v="1374531631"/>
    <b v="1"/>
    <n v="55"/>
    <n v="39.67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x v="3170"/>
    <n v="1400774409"/>
    <b v="1"/>
    <n v="51"/>
    <n v="57.55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x v="3171"/>
    <n v="1402929075"/>
    <b v="1"/>
    <n v="78"/>
    <n v="33.03"/>
    <b v="1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x v="3172"/>
    <n v="1365699071"/>
    <b v="1"/>
    <n v="62"/>
    <n v="77.34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x v="3173"/>
    <n v="1400666049"/>
    <b v="1"/>
    <n v="45"/>
    <n v="31.93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x v="3174"/>
    <n v="1400570787"/>
    <b v="1"/>
    <n v="15"/>
    <n v="36.33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x v="3175"/>
    <n v="1323211621"/>
    <b v="1"/>
    <n v="151"/>
    <n v="46.77"/>
    <b v="1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x v="3176"/>
    <n v="1375729469"/>
    <b v="1"/>
    <n v="68"/>
    <n v="40.07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x v="3177"/>
    <n v="1401666631"/>
    <b v="1"/>
    <n v="46"/>
    <n v="100.22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x v="3178"/>
    <n v="1404948441"/>
    <b v="1"/>
    <n v="24"/>
    <n v="41.67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x v="3179"/>
    <n v="1408313438"/>
    <b v="1"/>
    <n v="70"/>
    <n v="46.71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x v="3180"/>
    <n v="1405439973"/>
    <b v="1"/>
    <n v="244"/>
    <n v="71.489999999999995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x v="3181"/>
    <n v="1432115902"/>
    <b v="0"/>
    <n v="9"/>
    <n v="14.44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x v="3182"/>
    <n v="1429863532"/>
    <b v="0"/>
    <n v="19"/>
    <n v="356.84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x v="3183"/>
    <n v="1478662675"/>
    <b v="0"/>
    <n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x v="3184"/>
    <n v="1466186869"/>
    <b v="0"/>
    <n v="4"/>
    <n v="37.75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x v="3185"/>
    <n v="1421274859"/>
    <b v="0"/>
    <n v="8"/>
    <n v="12.75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x v="3186"/>
    <n v="1420586056"/>
    <b v="0"/>
    <n v="24"/>
    <n v="24.46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x v="3187"/>
    <n v="1435368598"/>
    <b v="0"/>
    <n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x v="3188"/>
    <n v="1421158542"/>
    <b v="0"/>
    <n v="39"/>
    <n v="53.08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x v="3189"/>
    <n v="1433254875"/>
    <b v="0"/>
    <n v="6"/>
    <n v="300"/>
    <b v="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x v="3190"/>
    <n v="1420458618"/>
    <b v="0"/>
    <n v="4"/>
    <n v="286.25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x v="3191"/>
    <n v="1420798277"/>
    <b v="0"/>
    <n v="3"/>
    <n v="36.67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x v="3192"/>
    <n v="1407435418"/>
    <b v="0"/>
    <n v="53"/>
    <n v="49.21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x v="3193"/>
    <n v="1459410101"/>
    <b v="0"/>
    <n v="1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x v="3194"/>
    <n v="1407695077"/>
    <b v="0"/>
    <n v="2"/>
    <n v="12.5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x v="3195"/>
    <n v="1445027346"/>
    <b v="0"/>
    <n v="25"/>
    <n v="109.04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x v="3196"/>
    <n v="1440632622"/>
    <b v="0"/>
    <n v="6"/>
    <n v="41.67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x v="3197"/>
    <n v="1434558479"/>
    <b v="0"/>
    <n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x v="3198"/>
    <n v="1427878772"/>
    <b v="0"/>
    <n v="12"/>
    <n v="22.75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x v="3199"/>
    <n v="1440052651"/>
    <b v="0"/>
    <n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x v="3200"/>
    <n v="1424587207"/>
    <b v="0"/>
    <n v="36"/>
    <n v="70.83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x v="3201"/>
    <n v="1404743477"/>
    <b v="1"/>
    <n v="82"/>
    <n v="63.11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x v="3202"/>
    <n v="1400512658"/>
    <b v="1"/>
    <n v="226"/>
    <n v="50.1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x v="3203"/>
    <n v="1334442519"/>
    <b v="1"/>
    <n v="60"/>
    <n v="62.88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x v="3204"/>
    <n v="1405346680"/>
    <b v="1"/>
    <n v="322"/>
    <n v="85.53"/>
    <b v="1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x v="3205"/>
    <n v="1404932751"/>
    <b v="1"/>
    <n v="94"/>
    <n v="53.72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x v="3206"/>
    <n v="1434478759"/>
    <b v="1"/>
    <n v="47"/>
    <n v="127.81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x v="3207"/>
    <n v="1448823673"/>
    <b v="1"/>
    <n v="115"/>
    <n v="106.57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x v="3208"/>
    <n v="1438617471"/>
    <b v="1"/>
    <n v="134"/>
    <n v="262.11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x v="3209"/>
    <n v="1433934371"/>
    <b v="1"/>
    <n v="35"/>
    <n v="57.17"/>
    <b v="1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x v="3210"/>
    <n v="1475672784"/>
    <b v="1"/>
    <n v="104"/>
    <n v="50.2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x v="3211"/>
    <n v="1417132986"/>
    <b v="1"/>
    <n v="184"/>
    <n v="66.59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x v="3212"/>
    <n v="1424043347"/>
    <b v="1"/>
    <n v="119"/>
    <n v="168.25"/>
    <b v="1"/>
    <x v="1"/>
    <x v="6"/>
  </r>
  <r>
    <n v="3220"/>
    <s v="Burners"/>
    <s v="A sci-fi thriller for the stage opening March 10 in Los Angeles."/>
    <n v="15000"/>
    <n v="15126"/>
    <n v="101"/>
    <x v="0"/>
    <x v="0"/>
    <s v="USD"/>
    <x v="3213"/>
    <n v="1486411204"/>
    <b v="1"/>
    <n v="59"/>
    <n v="256.37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x v="3214"/>
    <n v="1433090603"/>
    <b v="1"/>
    <n v="113"/>
    <n v="36.61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x v="3215"/>
    <n v="1443016697"/>
    <b v="1"/>
    <n v="84"/>
    <n v="37.1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x v="3216"/>
    <n v="1437508976"/>
    <b v="1"/>
    <n v="74"/>
    <n v="45.88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x v="3217"/>
    <n v="1479932713"/>
    <b v="1"/>
    <n v="216"/>
    <n v="141.71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x v="3218"/>
    <n v="1463145938"/>
    <b v="1"/>
    <n v="39"/>
    <n v="52.4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x v="3219"/>
    <n v="1443621612"/>
    <b v="1"/>
    <n v="21"/>
    <n v="59.52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x v="3220"/>
    <n v="1482095436"/>
    <b v="0"/>
    <n v="30"/>
    <n v="50"/>
    <b v="1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x v="3221"/>
    <n v="1447606884"/>
    <b v="1"/>
    <n v="37"/>
    <n v="193.62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x v="3222"/>
    <n v="1413874798"/>
    <b v="1"/>
    <n v="202"/>
    <n v="106.8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x v="341"/>
    <n v="1410840126"/>
    <b v="1"/>
    <n v="37"/>
    <n v="77.22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x v="3223"/>
    <n v="1458254347"/>
    <b v="0"/>
    <n v="28"/>
    <n v="57.5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x v="3224"/>
    <n v="1459711917"/>
    <b v="1"/>
    <n v="26"/>
    <n v="50.4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x v="3225"/>
    <n v="1485890355"/>
    <b v="0"/>
    <n v="61"/>
    <n v="97.38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x v="3226"/>
    <n v="1483124208"/>
    <b v="0"/>
    <n v="115"/>
    <n v="34.92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x v="3227"/>
    <n v="1464769251"/>
    <b v="1"/>
    <n v="181"/>
    <n v="85.53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x v="3228"/>
    <n v="1480370433"/>
    <b v="0"/>
    <n v="110"/>
    <n v="182.91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x v="3229"/>
    <n v="1441452184"/>
    <b v="1"/>
    <n v="269"/>
    <n v="131.1399999999999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x v="3230"/>
    <n v="1433160898"/>
    <b v="1"/>
    <n v="79"/>
    <n v="39.81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x v="3231"/>
    <n v="1443665293"/>
    <b v="1"/>
    <n v="104"/>
    <n v="59.7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x v="3232"/>
    <n v="1484843948"/>
    <b v="0"/>
    <n v="34"/>
    <n v="88.7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x v="3233"/>
    <n v="1410421670"/>
    <b v="1"/>
    <n v="167"/>
    <n v="58.69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x v="3234"/>
    <n v="1408558092"/>
    <b v="1"/>
    <n v="183"/>
    <n v="69.56999999999999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x v="3235"/>
    <n v="1442283562"/>
    <b v="1"/>
    <n v="71"/>
    <n v="115.87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x v="3236"/>
    <n v="1478018382"/>
    <b v="0"/>
    <n v="69"/>
    <n v="23.87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x v="3237"/>
    <n v="1431354258"/>
    <b v="0"/>
    <n v="270"/>
    <n v="81.13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x v="3238"/>
    <n v="1439551200"/>
    <b v="1"/>
    <n v="193"/>
    <n v="57.6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x v="3239"/>
    <n v="1434104712"/>
    <b v="1"/>
    <n v="57"/>
    <n v="46.43"/>
    <b v="1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x v="3240"/>
    <n v="1425590357"/>
    <b v="1"/>
    <n v="200"/>
    <n v="60.48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x v="3241"/>
    <n v="1432230914"/>
    <b v="1"/>
    <n v="88"/>
    <n v="65.5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x v="3242"/>
    <n v="1412617724"/>
    <b v="1"/>
    <n v="213"/>
    <n v="119.19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x v="3243"/>
    <n v="1432315966"/>
    <b v="1"/>
    <n v="20"/>
    <n v="83.05"/>
    <b v="1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x v="3244"/>
    <n v="1470655240"/>
    <b v="1"/>
    <n v="50"/>
    <n v="57.52"/>
    <b v="1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x v="3245"/>
    <n v="1471701028"/>
    <b v="1"/>
    <n v="115"/>
    <n v="177.09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x v="3246"/>
    <n v="1424743409"/>
    <b v="1"/>
    <n v="186"/>
    <n v="70.77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x v="3247"/>
    <n v="1410114375"/>
    <b v="1"/>
    <n v="18"/>
    <n v="29.17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x v="3248"/>
    <n v="1432129577"/>
    <b v="1"/>
    <n v="176"/>
    <n v="72.760000000000005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x v="3249"/>
    <n v="1485177952"/>
    <b v="0"/>
    <n v="41"/>
    <n v="51.85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x v="3250"/>
    <n v="1418159861"/>
    <b v="1"/>
    <n v="75"/>
    <n v="98.2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x v="3251"/>
    <n v="1472753745"/>
    <b v="1"/>
    <n v="97"/>
    <n v="251.74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x v="3252"/>
    <n v="1445875718"/>
    <b v="1"/>
    <n v="73"/>
    <n v="74.81999999999999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x v="3253"/>
    <n v="1434475476"/>
    <b v="1"/>
    <n v="49"/>
    <n v="67.650000000000006"/>
    <b v="1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x v="3254"/>
    <n v="1416555262"/>
    <b v="1"/>
    <n v="134"/>
    <n v="93.81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x v="3255"/>
    <n v="1444220588"/>
    <b v="1"/>
    <n v="68"/>
    <n v="41.24"/>
    <b v="1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x v="3256"/>
    <n v="1421089938"/>
    <b v="1"/>
    <n v="49"/>
    <n v="52.55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x v="3257"/>
    <n v="1446570315"/>
    <b v="1"/>
    <n v="63"/>
    <n v="70.290000000000006"/>
    <b v="1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x v="3258"/>
    <n v="1431435122"/>
    <b v="1"/>
    <n v="163"/>
    <n v="48.3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x v="3259"/>
    <n v="1434564660"/>
    <b v="1"/>
    <n v="288"/>
    <n v="53.1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x v="3260"/>
    <n v="1470692528"/>
    <b v="1"/>
    <n v="42"/>
    <n v="60.95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x v="3261"/>
    <n v="1431509397"/>
    <b v="1"/>
    <n v="70"/>
    <n v="116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x v="3262"/>
    <n v="1434113265"/>
    <b v="1"/>
    <n v="30"/>
    <n v="61"/>
    <b v="1"/>
    <x v="1"/>
    <x v="6"/>
  </r>
  <r>
    <n v="3271"/>
    <s v="Saxon Court at Southwark Playhouse"/>
    <s v="A razor sharp satire to darken your Christmas."/>
    <n v="1500"/>
    <n v="1950"/>
    <n v="130"/>
    <x v="0"/>
    <x v="1"/>
    <s v="GBP"/>
    <x v="3263"/>
    <n v="1412332175"/>
    <b v="1"/>
    <n v="51"/>
    <n v="38.24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x v="3264"/>
    <n v="1444219209"/>
    <b v="1"/>
    <n v="145"/>
    <n v="106.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x v="3265"/>
    <n v="1472498042"/>
    <b v="1"/>
    <n v="21"/>
    <n v="204.57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x v="3266"/>
    <n v="1454259272"/>
    <b v="1"/>
    <n v="286"/>
    <n v="54.91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x v="3267"/>
    <n v="1421183271"/>
    <b v="1"/>
    <n v="12"/>
    <n v="150.41999999999999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x v="3268"/>
    <n v="1456526879"/>
    <b v="1"/>
    <n v="100"/>
    <n v="52.58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x v="3269"/>
    <n v="1413735806"/>
    <b v="1"/>
    <n v="100"/>
    <n v="54.3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x v="3270"/>
    <n v="1430425303"/>
    <b v="1"/>
    <n v="34"/>
    <n v="76.03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x v="3271"/>
    <n v="1456885659"/>
    <b v="0"/>
    <n v="63"/>
    <n v="105.21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x v="3272"/>
    <n v="1430158198"/>
    <b v="0"/>
    <n v="30"/>
    <n v="68.67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x v="3273"/>
    <n v="1438561705"/>
    <b v="0"/>
    <n v="47"/>
    <n v="129.36000000000001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x v="3274"/>
    <n v="1458103188"/>
    <b v="0"/>
    <n v="237"/>
    <n v="134.26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x v="3275"/>
    <n v="1452448298"/>
    <b v="0"/>
    <n v="47"/>
    <n v="17.829999999999998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x v="3276"/>
    <n v="1452546853"/>
    <b v="0"/>
    <n v="15"/>
    <n v="203.2"/>
    <b v="1"/>
    <x v="1"/>
    <x v="6"/>
  </r>
  <r>
    <n v="3285"/>
    <s v="By Morning"/>
    <s v="A new play by Matthew Gasda"/>
    <n v="4999"/>
    <n v="5604"/>
    <n v="112"/>
    <x v="0"/>
    <x v="0"/>
    <s v="USD"/>
    <x v="3277"/>
    <n v="1485556626"/>
    <b v="0"/>
    <n v="81"/>
    <n v="69.19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x v="3278"/>
    <n v="1468699782"/>
    <b v="0"/>
    <n v="122"/>
    <n v="125.12"/>
    <b v="1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x v="3279"/>
    <n v="1446573628"/>
    <b v="0"/>
    <n v="34"/>
    <n v="73.53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x v="3280"/>
    <n v="1463337315"/>
    <b v="0"/>
    <n v="207"/>
    <n v="48.44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x v="3281"/>
    <n v="1485161402"/>
    <b v="0"/>
    <n v="25"/>
    <n v="26.61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x v="3282"/>
    <n v="1486642891"/>
    <b v="0"/>
    <n v="72"/>
    <n v="33.67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x v="3283"/>
    <n v="1439743900"/>
    <b v="0"/>
    <n v="14"/>
    <n v="40.71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x v="3284"/>
    <n v="1444069748"/>
    <b v="0"/>
    <n v="15"/>
    <n v="19.27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x v="3285"/>
    <n v="1486030352"/>
    <b v="0"/>
    <n v="91"/>
    <n v="84.29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x v="3286"/>
    <n v="1431867554"/>
    <b v="0"/>
    <n v="24"/>
    <n v="29.58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x v="3287"/>
    <n v="1472294229"/>
    <b v="0"/>
    <n v="27"/>
    <n v="26.6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x v="3288"/>
    <n v="1446401372"/>
    <b v="0"/>
    <n v="47"/>
    <n v="45.98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x v="3289"/>
    <n v="1436380256"/>
    <b v="0"/>
    <n v="44"/>
    <n v="125.09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x v="3290"/>
    <n v="1440370768"/>
    <b v="0"/>
    <n v="72"/>
    <n v="141.29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x v="3291"/>
    <n v="1442268063"/>
    <b v="0"/>
    <n v="63"/>
    <n v="55.3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x v="3292"/>
    <n v="1428515462"/>
    <b v="0"/>
    <n v="88"/>
    <n v="46.42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x v="3293"/>
    <n v="1466185176"/>
    <b v="0"/>
    <n v="70"/>
    <n v="57.2"/>
    <b v="1"/>
    <x v="1"/>
    <x v="6"/>
  </r>
  <r>
    <n v="3302"/>
    <s v="El muro de BorÃ­s KiÃ©n"/>
    <s v="FilosofÃ­a de los anÃ³nimos"/>
    <n v="8400"/>
    <n v="8685"/>
    <n v="103"/>
    <x v="0"/>
    <x v="3"/>
    <s v="EUR"/>
    <x v="3294"/>
    <n v="1478507176"/>
    <b v="0"/>
    <n v="50"/>
    <n v="173.7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x v="3295"/>
    <n v="1424533084"/>
    <b v="0"/>
    <n v="35"/>
    <n v="59.6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x v="3296"/>
    <n v="1479826752"/>
    <b v="0"/>
    <n v="175"/>
    <n v="89.59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x v="3297"/>
    <n v="1435782748"/>
    <b v="0"/>
    <n v="20"/>
    <n v="204.05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x v="3298"/>
    <n v="1462252542"/>
    <b v="0"/>
    <n v="54"/>
    <n v="48.7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x v="3299"/>
    <n v="1460683339"/>
    <b v="0"/>
    <n v="20"/>
    <n v="53.34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x v="3300"/>
    <n v="1458766965"/>
    <b v="0"/>
    <n v="57"/>
    <n v="75.09"/>
    <b v="1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x v="3301"/>
    <n v="1473953778"/>
    <b v="0"/>
    <n v="31"/>
    <n v="18"/>
    <b v="1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x v="3302"/>
    <n v="1441577825"/>
    <b v="0"/>
    <n v="31"/>
    <n v="209.84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x v="3303"/>
    <n v="1442473210"/>
    <b v="0"/>
    <n v="45"/>
    <n v="61.02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x v="3304"/>
    <n v="1477077946"/>
    <b v="0"/>
    <n v="41"/>
    <n v="6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x v="3305"/>
    <n v="1452664317"/>
    <b v="0"/>
    <n v="29"/>
    <n v="80.03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x v="3306"/>
    <n v="1428733511"/>
    <b v="0"/>
    <n v="58"/>
    <n v="29.07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x v="3307"/>
    <n v="1459927041"/>
    <b v="0"/>
    <n v="89"/>
    <n v="49.44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x v="3308"/>
    <n v="1404680075"/>
    <b v="0"/>
    <n v="125"/>
    <n v="93.98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x v="3309"/>
    <n v="1462755424"/>
    <b v="0"/>
    <n v="18"/>
    <n v="61.94"/>
    <b v="1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x v="3310"/>
    <n v="1456902893"/>
    <b v="0"/>
    <n v="32"/>
    <n v="78.5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x v="3311"/>
    <n v="1418824986"/>
    <b v="0"/>
    <n v="16"/>
    <n v="33.75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x v="3312"/>
    <n v="1463965557"/>
    <b v="0"/>
    <n v="38"/>
    <n v="66.45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x v="3313"/>
    <n v="1412216665"/>
    <b v="0"/>
    <n v="15"/>
    <n v="35.799999999999997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x v="3314"/>
    <n v="1464653696"/>
    <b v="0"/>
    <n v="23"/>
    <n v="145.65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x v="3315"/>
    <n v="1472201208"/>
    <b v="0"/>
    <n v="49"/>
    <n v="25.69"/>
    <b v="1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x v="3316"/>
    <n v="1463925590"/>
    <b v="0"/>
    <n v="10"/>
    <n v="152.5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x v="3317"/>
    <n v="1425235877"/>
    <b v="0"/>
    <n v="15"/>
    <n v="30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x v="3318"/>
    <n v="1423242505"/>
    <b v="0"/>
    <n v="57"/>
    <n v="142.28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x v="3319"/>
    <n v="1460105966"/>
    <b v="0"/>
    <n v="33"/>
    <n v="24.55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x v="3320"/>
    <n v="1404308883"/>
    <b v="0"/>
    <n v="9"/>
    <n v="292.77999999999997"/>
    <b v="1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x v="3321"/>
    <n v="1405583108"/>
    <b v="0"/>
    <n v="26"/>
    <n v="44.92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x v="3322"/>
    <n v="1425331068"/>
    <b v="0"/>
    <n v="69"/>
    <n v="23.1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x v="3323"/>
    <n v="1441125886"/>
    <b v="0"/>
    <n v="65"/>
    <n v="80.400000000000006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x v="3324"/>
    <n v="1403210330"/>
    <b v="0"/>
    <n v="83"/>
    <n v="72.290000000000006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x v="3325"/>
    <n v="1432484080"/>
    <b v="0"/>
    <n v="111"/>
    <n v="32.97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x v="3326"/>
    <n v="1435667422"/>
    <b v="0"/>
    <n v="46"/>
    <n v="116.65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x v="3327"/>
    <n v="1404749446"/>
    <b v="0"/>
    <n v="63"/>
    <n v="79.62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x v="3328"/>
    <n v="1457429646"/>
    <b v="0"/>
    <n v="9"/>
    <n v="27.78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x v="3329"/>
    <n v="1411109167"/>
    <b v="0"/>
    <n v="34"/>
    <n v="81.03"/>
    <b v="1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x v="3330"/>
    <n v="1486129680"/>
    <b v="0"/>
    <n v="112"/>
    <n v="136.85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x v="3331"/>
    <n v="1467129518"/>
    <b v="0"/>
    <n v="47"/>
    <n v="177.62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x v="3332"/>
    <n v="1478906554"/>
    <b v="0"/>
    <n v="38"/>
    <n v="109.0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x v="3333"/>
    <n v="1463771421"/>
    <b v="0"/>
    <n v="28"/>
    <n v="119.64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x v="3334"/>
    <n v="1425020810"/>
    <b v="0"/>
    <n v="78"/>
    <n v="78.209999999999994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x v="3335"/>
    <n v="1458770384"/>
    <b v="0"/>
    <n v="23"/>
    <n v="52.17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x v="3336"/>
    <n v="1406782093"/>
    <b v="0"/>
    <n v="40"/>
    <n v="114.13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x v="3337"/>
    <n v="1424226768"/>
    <b v="0"/>
    <n v="13"/>
    <n v="50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x v="3338"/>
    <n v="1424306110"/>
    <b v="0"/>
    <n v="18"/>
    <n v="91.67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x v="3339"/>
    <n v="1461503654"/>
    <b v="0"/>
    <n v="22"/>
    <n v="108.59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x v="3340"/>
    <n v="1459949080"/>
    <b v="0"/>
    <n v="79"/>
    <n v="69.819999999999993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x v="3341"/>
    <n v="1463971172"/>
    <b v="0"/>
    <n v="14"/>
    <n v="109.57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x v="3342"/>
    <n v="1445791811"/>
    <b v="0"/>
    <n v="51"/>
    <n v="71.67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x v="3343"/>
    <n v="1402910965"/>
    <b v="0"/>
    <n v="54"/>
    <n v="93.61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x v="3344"/>
    <n v="1462492178"/>
    <b v="0"/>
    <n v="70"/>
    <n v="76.8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x v="3345"/>
    <n v="1461061350"/>
    <b v="0"/>
    <n v="44"/>
    <n v="35.799999999999997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x v="3346"/>
    <n v="1443029206"/>
    <b v="0"/>
    <n v="55"/>
    <n v="55.6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x v="3347"/>
    <n v="1461941527"/>
    <b v="0"/>
    <n v="15"/>
    <n v="147.33000000000001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x v="3348"/>
    <n v="1466019272"/>
    <b v="0"/>
    <n v="27"/>
    <n v="56.33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x v="3349"/>
    <n v="1404295310"/>
    <b v="0"/>
    <n v="21"/>
    <n v="96.19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x v="3350"/>
    <n v="1413790079"/>
    <b v="0"/>
    <n v="162"/>
    <n v="63.57"/>
    <b v="1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x v="3351"/>
    <n v="1484097734"/>
    <b v="0"/>
    <n v="23"/>
    <n v="184.78"/>
    <b v="1"/>
    <x v="1"/>
    <x v="6"/>
  </r>
  <r>
    <n v="3360"/>
    <s v="Pretty Butch"/>
    <s v="World Premiere, an M1 Singapore Fringe Festival 2017 commission."/>
    <n v="9000"/>
    <n v="9124"/>
    <n v="101"/>
    <x v="0"/>
    <x v="20"/>
    <s v="SGD"/>
    <x v="3352"/>
    <n v="1479866343"/>
    <b v="0"/>
    <n v="72"/>
    <n v="126.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x v="3353"/>
    <n v="1408062990"/>
    <b v="0"/>
    <n v="68"/>
    <n v="83.43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x v="3354"/>
    <n v="1424484717"/>
    <b v="0"/>
    <n v="20"/>
    <n v="54.5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x v="3355"/>
    <n v="1406831445"/>
    <b v="0"/>
    <n v="26"/>
    <n v="302.31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x v="3266"/>
    <n v="1456183649"/>
    <b v="0"/>
    <n v="72"/>
    <n v="44.14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x v="3356"/>
    <n v="1447381592"/>
    <b v="0"/>
    <n v="3"/>
    <n v="866.67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x v="3357"/>
    <n v="1428889037"/>
    <b v="0"/>
    <n v="18"/>
    <n v="61.39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x v="3358"/>
    <n v="1436307894"/>
    <b v="0"/>
    <n v="30"/>
    <n v="29.67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x v="3359"/>
    <n v="1416977259"/>
    <b v="0"/>
    <n v="23"/>
    <n v="45.48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x v="3360"/>
    <n v="1479257980"/>
    <b v="0"/>
    <n v="54"/>
    <n v="96.2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x v="3361"/>
    <n v="1479283285"/>
    <b v="0"/>
    <n v="26"/>
    <n v="67.92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x v="3362"/>
    <n v="1446670765"/>
    <b v="0"/>
    <n v="9"/>
    <n v="30.78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x v="2835"/>
    <n v="1407157756"/>
    <b v="0"/>
    <n v="27"/>
    <n v="38.33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x v="3363"/>
    <n v="1435177840"/>
    <b v="0"/>
    <n v="30"/>
    <n v="66.83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x v="3364"/>
    <n v="1443461616"/>
    <b v="0"/>
    <n v="52"/>
    <n v="71.73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x v="3365"/>
    <n v="1399387173"/>
    <b v="0"/>
    <n v="17"/>
    <n v="176.4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x v="3366"/>
    <n v="1424796594"/>
    <b v="0"/>
    <n v="19"/>
    <n v="421.11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x v="3367"/>
    <n v="1424280899"/>
    <b v="0"/>
    <n v="77"/>
    <n v="104.99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x v="3368"/>
    <n v="1407400306"/>
    <b v="0"/>
    <n v="21"/>
    <n v="28.19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x v="3369"/>
    <n v="1439122800"/>
    <b v="0"/>
    <n v="38"/>
    <n v="54.55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x v="3370"/>
    <n v="1414277578"/>
    <b v="0"/>
    <n v="28"/>
    <n v="111.89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x v="3371"/>
    <n v="1423455983"/>
    <b v="0"/>
    <n v="48"/>
    <n v="85.21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x v="3372"/>
    <n v="1467973256"/>
    <b v="0"/>
    <n v="46"/>
    <n v="76.65000000000000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x v="3373"/>
    <n v="1464979620"/>
    <b v="0"/>
    <n v="30"/>
    <n v="65.17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x v="3374"/>
    <n v="1444874768"/>
    <b v="0"/>
    <n v="64"/>
    <n v="93.76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x v="3375"/>
    <n v="1415652552"/>
    <b v="0"/>
    <n v="15"/>
    <n v="133.33000000000001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x v="3376"/>
    <n v="1415028506"/>
    <b v="0"/>
    <n v="41"/>
    <n v="51.22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x v="3377"/>
    <n v="1415125088"/>
    <b v="0"/>
    <n v="35"/>
    <n v="100.17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x v="3378"/>
    <n v="1432033441"/>
    <b v="0"/>
    <n v="45"/>
    <n v="34.6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x v="3379"/>
    <n v="1462368682"/>
    <b v="0"/>
    <n v="62"/>
    <n v="184.68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x v="3380"/>
    <n v="1403721345"/>
    <b v="0"/>
    <n v="22"/>
    <n v="69.819999999999993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x v="3381"/>
    <n v="1404997548"/>
    <b v="0"/>
    <n v="18"/>
    <n v="61.94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x v="3382"/>
    <n v="1458245855"/>
    <b v="0"/>
    <n v="12"/>
    <n v="41.67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x v="3383"/>
    <n v="1413065230"/>
    <b v="0"/>
    <n v="44"/>
    <n v="36.07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x v="3384"/>
    <n v="1403878645"/>
    <b v="0"/>
    <n v="27"/>
    <n v="29"/>
    <b v="1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x v="3385"/>
    <n v="1431795944"/>
    <b v="0"/>
    <n v="38"/>
    <n v="24.21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x v="2806"/>
    <n v="1399286589"/>
    <b v="0"/>
    <n v="28"/>
    <n v="55.89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x v="3386"/>
    <n v="1452338929"/>
    <b v="0"/>
    <n v="24"/>
    <n v="11.67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x v="3387"/>
    <n v="1414605776"/>
    <b v="0"/>
    <n v="65"/>
    <n v="68.349999999999994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x v="3388"/>
    <n v="1421964325"/>
    <b v="0"/>
    <n v="46"/>
    <n v="27.07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x v="3389"/>
    <n v="1405378414"/>
    <b v="0"/>
    <n v="85"/>
    <n v="118.13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x v="3390"/>
    <n v="1436376146"/>
    <b v="0"/>
    <n v="66"/>
    <n v="44.7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x v="3391"/>
    <n v="1444747843"/>
    <b v="0"/>
    <n v="165"/>
    <n v="99.79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x v="3392"/>
    <n v="1432638324"/>
    <b v="0"/>
    <n v="17"/>
    <n v="117.65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x v="3393"/>
    <n v="1432814702"/>
    <b v="0"/>
    <n v="3"/>
    <n v="203.3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x v="3394"/>
    <n v="1455063886"/>
    <b v="0"/>
    <n v="17"/>
    <n v="28.32"/>
    <b v="1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x v="3395"/>
    <n v="1401623376"/>
    <b v="0"/>
    <n v="91"/>
    <n v="110.23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x v="3396"/>
    <n v="1402049289"/>
    <b v="0"/>
    <n v="67"/>
    <n v="31.9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x v="3397"/>
    <n v="1403135304"/>
    <b v="0"/>
    <n v="18"/>
    <n v="58.61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x v="3398"/>
    <n v="1466710358"/>
    <b v="0"/>
    <n v="21"/>
    <n v="29.43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x v="3399"/>
    <n v="1462841990"/>
    <b v="0"/>
    <n v="40"/>
    <n v="81.38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x v="3400"/>
    <n v="1442536372"/>
    <b v="0"/>
    <n v="78"/>
    <n v="199.17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x v="3401"/>
    <n v="1409266862"/>
    <b v="0"/>
    <n v="26"/>
    <n v="115.38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x v="3402"/>
    <n v="1424280938"/>
    <b v="0"/>
    <n v="14"/>
    <n v="46.43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x v="3403"/>
    <n v="1478030325"/>
    <b v="0"/>
    <n v="44"/>
    <n v="70.569999999999993"/>
    <b v="1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x v="3404"/>
    <n v="1459999656"/>
    <b v="0"/>
    <n v="9"/>
    <n v="22.22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x v="3405"/>
    <n v="1427363645"/>
    <b v="0"/>
    <n v="30"/>
    <n v="159.47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x v="3406"/>
    <n v="1410558948"/>
    <b v="0"/>
    <n v="45"/>
    <n v="37.78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x v="3407"/>
    <n v="1398283307"/>
    <b v="0"/>
    <n v="56"/>
    <n v="72.05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x v="3408"/>
    <n v="1458416585"/>
    <b v="0"/>
    <n v="46"/>
    <n v="63.7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x v="3409"/>
    <n v="1454638202"/>
    <b v="0"/>
    <n v="34"/>
    <n v="28.41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x v="3410"/>
    <n v="1422903563"/>
    <b v="0"/>
    <n v="98"/>
    <n v="103.21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x v="2232"/>
    <n v="1447594176"/>
    <b v="0"/>
    <n v="46"/>
    <n v="71.15000000000000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x v="3411"/>
    <n v="1427320341"/>
    <b v="0"/>
    <n v="10"/>
    <n v="35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x v="3412"/>
    <n v="1421252084"/>
    <b v="0"/>
    <n v="76"/>
    <n v="81.78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x v="3413"/>
    <n v="1409669336"/>
    <b v="0"/>
    <n v="104"/>
    <n v="297.02999999999997"/>
    <b v="1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x v="3414"/>
    <n v="1409620903"/>
    <b v="0"/>
    <n v="87"/>
    <n v="46.61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x v="3415"/>
    <n v="1401722952"/>
    <b v="0"/>
    <n v="29"/>
    <n v="51.72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x v="3416"/>
    <n v="1422983847"/>
    <b v="0"/>
    <n v="51"/>
    <n v="40.29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x v="3417"/>
    <n v="1476837061"/>
    <b v="0"/>
    <n v="12"/>
    <n v="16.25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x v="3418"/>
    <n v="1404168101"/>
    <b v="0"/>
    <n v="72"/>
    <n v="30.15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x v="3419"/>
    <n v="1405791153"/>
    <b v="0"/>
    <n v="21"/>
    <n v="95.24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x v="3420"/>
    <n v="1452520614"/>
    <b v="0"/>
    <n v="42"/>
    <n v="52.21"/>
    <b v="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x v="3421"/>
    <n v="1400290255"/>
    <b v="0"/>
    <n v="71"/>
    <n v="134.15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x v="3422"/>
    <n v="1402391269"/>
    <b v="0"/>
    <n v="168"/>
    <n v="62.83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x v="3423"/>
    <n v="1469112493"/>
    <b v="0"/>
    <n v="19"/>
    <n v="58.95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x v="3424"/>
    <n v="1406811593"/>
    <b v="0"/>
    <n v="37"/>
    <n v="143.11000000000001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x v="3425"/>
    <n v="1437411820"/>
    <b v="0"/>
    <n v="36"/>
    <n v="84.17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x v="3426"/>
    <n v="1428358567"/>
    <b v="0"/>
    <n v="14"/>
    <n v="186.07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x v="3427"/>
    <n v="1452030730"/>
    <b v="0"/>
    <n v="18"/>
    <n v="89.79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x v="3428"/>
    <n v="1403146628"/>
    <b v="0"/>
    <n v="82"/>
    <n v="64.16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x v="3429"/>
    <n v="1445077121"/>
    <b v="0"/>
    <n v="43"/>
    <n v="59.65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x v="3430"/>
    <n v="1430424672"/>
    <b v="0"/>
    <n v="8"/>
    <n v="31.25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x v="3431"/>
    <n v="1407674146"/>
    <b v="0"/>
    <n v="45"/>
    <n v="41.22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x v="3432"/>
    <n v="1464677986"/>
    <b v="0"/>
    <n v="20"/>
    <n v="43.35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x v="3433"/>
    <n v="1443185036"/>
    <b v="0"/>
    <n v="31"/>
    <n v="64.52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x v="3434"/>
    <n v="1421092725"/>
    <b v="0"/>
    <n v="25"/>
    <n v="43.28"/>
    <b v="1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x v="3435"/>
    <n v="1454448012"/>
    <b v="0"/>
    <n v="14"/>
    <n v="77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x v="3436"/>
    <n v="1416192689"/>
    <b v="0"/>
    <n v="45"/>
    <n v="51.22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x v="3437"/>
    <n v="1465607738"/>
    <b v="0"/>
    <n v="20"/>
    <n v="68.25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x v="3438"/>
    <n v="1422809671"/>
    <b v="0"/>
    <n v="39"/>
    <n v="19.489999999999998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x v="3439"/>
    <n v="1427304127"/>
    <b v="0"/>
    <n v="16"/>
    <n v="41.13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x v="3440"/>
    <n v="1404141626"/>
    <b v="0"/>
    <n v="37"/>
    <n v="41.41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x v="3441"/>
    <n v="1465946956"/>
    <b v="0"/>
    <n v="14"/>
    <n v="27.5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x v="3442"/>
    <n v="1404233159"/>
    <b v="0"/>
    <n v="21"/>
    <n v="33.57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x v="3443"/>
    <n v="1473789627"/>
    <b v="0"/>
    <n v="69"/>
    <n v="145.87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x v="3444"/>
    <n v="1404190567"/>
    <b v="0"/>
    <n v="16"/>
    <n v="358.69"/>
    <b v="1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x v="3445"/>
    <n v="1421081857"/>
    <b v="0"/>
    <n v="55"/>
    <n v="50.98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x v="3446"/>
    <n v="1420606303"/>
    <b v="0"/>
    <n v="27"/>
    <n v="45.04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x v="3447"/>
    <n v="1461151860"/>
    <b v="0"/>
    <n v="36"/>
    <n v="17.53"/>
    <b v="1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x v="3448"/>
    <n v="1406896752"/>
    <b v="0"/>
    <n v="19"/>
    <n v="50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x v="3449"/>
    <n v="1475248279"/>
    <b v="0"/>
    <n v="12"/>
    <n v="57.9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x v="3450"/>
    <n v="1435181628"/>
    <b v="0"/>
    <n v="17"/>
    <n v="29.71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x v="3451"/>
    <n v="1472594585"/>
    <b v="0"/>
    <n v="114"/>
    <n v="90.68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x v="3452"/>
    <n v="1469329637"/>
    <b v="0"/>
    <n v="93"/>
    <n v="55.01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x v="3453"/>
    <n v="1436972472"/>
    <b v="0"/>
    <n v="36"/>
    <n v="57.22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x v="3454"/>
    <n v="1455928050"/>
    <b v="0"/>
    <n v="61"/>
    <n v="72.95"/>
    <b v="1"/>
    <x v="1"/>
    <x v="6"/>
  </r>
  <r>
    <n v="3467"/>
    <s v="Venus in Fur, Los Angeles."/>
    <s v="Venus in Fur, By David Ives."/>
    <n v="3000"/>
    <n v="3030"/>
    <n v="101"/>
    <x v="0"/>
    <x v="0"/>
    <s v="USD"/>
    <x v="3455"/>
    <n v="1424275632"/>
    <b v="0"/>
    <n v="47"/>
    <n v="64.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x v="3456"/>
    <n v="1471976529"/>
    <b v="0"/>
    <n v="17"/>
    <n v="716.35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x v="3457"/>
    <n v="1459265045"/>
    <b v="0"/>
    <n v="63"/>
    <n v="50.4"/>
    <b v="1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x v="3458"/>
    <n v="1465345902"/>
    <b v="0"/>
    <n v="9"/>
    <n v="41.67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x v="3459"/>
    <n v="1405971690"/>
    <b v="0"/>
    <n v="30"/>
    <n v="35.770000000000003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x v="3460"/>
    <n v="1413432331"/>
    <b v="0"/>
    <n v="23"/>
    <n v="88.74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x v="3461"/>
    <n v="1425067296"/>
    <b v="0"/>
    <n v="33"/>
    <n v="148.47999999999999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x v="3462"/>
    <n v="1466424131"/>
    <b v="0"/>
    <n v="39"/>
    <n v="51.7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x v="3463"/>
    <n v="1412629704"/>
    <b v="0"/>
    <n v="17"/>
    <n v="20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x v="3464"/>
    <n v="1412836990"/>
    <b v="0"/>
    <n v="6"/>
    <n v="52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x v="3465"/>
    <n v="1430761243"/>
    <b v="0"/>
    <n v="39"/>
    <n v="53.23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x v="3466"/>
    <n v="1424296822"/>
    <b v="0"/>
    <n v="57"/>
    <n v="39.6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x v="3467"/>
    <n v="1400790680"/>
    <b v="0"/>
    <n v="56"/>
    <n v="34.25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x v="3468"/>
    <n v="1434440227"/>
    <b v="0"/>
    <n v="13"/>
    <n v="164.62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x v="3469"/>
    <n v="1418709388"/>
    <b v="0"/>
    <n v="95"/>
    <n v="125.0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x v="3470"/>
    <n v="1402079466"/>
    <b v="0"/>
    <n v="80"/>
    <n v="51.88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x v="3471"/>
    <n v="1401811381"/>
    <b v="0"/>
    <n v="133"/>
    <n v="40.29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x v="3472"/>
    <n v="1463422499"/>
    <b v="0"/>
    <n v="44"/>
    <n v="64.91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x v="3473"/>
    <n v="1451839080"/>
    <b v="0"/>
    <n v="30"/>
    <n v="55.33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x v="3474"/>
    <n v="1430600401"/>
    <b v="0"/>
    <n v="56"/>
    <n v="83.14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x v="3475"/>
    <n v="1432593252"/>
    <b v="0"/>
    <n v="66"/>
    <n v="38.71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x v="3476"/>
    <n v="1427221560"/>
    <b v="0"/>
    <n v="29"/>
    <n v="125.38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x v="3477"/>
    <n v="1398352531"/>
    <b v="0"/>
    <n v="72"/>
    <n v="78.260000000000005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x v="3478"/>
    <n v="1457982924"/>
    <b v="0"/>
    <n v="27"/>
    <n v="47.22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x v="3479"/>
    <n v="1430114384"/>
    <b v="0"/>
    <n v="10"/>
    <n v="79.099999999999994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x v="3480"/>
    <n v="1442794397"/>
    <b v="0"/>
    <n v="35"/>
    <n v="114.29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x v="3481"/>
    <n v="1406580436"/>
    <b v="0"/>
    <n v="29"/>
    <n v="51.72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x v="3482"/>
    <n v="1479186575"/>
    <b v="0"/>
    <n v="13"/>
    <n v="30.77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x v="3483"/>
    <n v="1412360309"/>
    <b v="0"/>
    <n v="72"/>
    <n v="74.209999999999994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x v="3484"/>
    <n v="1470169166"/>
    <b v="0"/>
    <n v="78"/>
    <n v="47.85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x v="3485"/>
    <n v="1463852904"/>
    <b v="0"/>
    <n v="49"/>
    <n v="34.409999999999997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x v="3486"/>
    <n v="1459309704"/>
    <b v="0"/>
    <n v="42"/>
    <n v="40.24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x v="3487"/>
    <n v="1431046325"/>
    <b v="0"/>
    <n v="35"/>
    <n v="60.29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x v="3488"/>
    <n v="1455919438"/>
    <b v="0"/>
    <n v="42"/>
    <n v="25.31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x v="3489"/>
    <n v="1439835595"/>
    <b v="0"/>
    <n v="42"/>
    <n v="35.950000000000003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x v="3490"/>
    <n v="1456862924"/>
    <b v="0"/>
    <n v="31"/>
    <n v="136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x v="3491"/>
    <n v="1466767728"/>
    <b v="0"/>
    <n v="38"/>
    <n v="70.760000000000005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x v="3492"/>
    <n v="1445363891"/>
    <b v="0"/>
    <n v="8"/>
    <n v="125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x v="3493"/>
    <n v="1398983245"/>
    <b v="0"/>
    <n v="39"/>
    <n v="66.510000000000005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x v="3494"/>
    <n v="1404927440"/>
    <b v="0"/>
    <n v="29"/>
    <n v="105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x v="3495"/>
    <n v="1462140537"/>
    <b v="0"/>
    <n v="72"/>
    <n v="145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x v="3496"/>
    <n v="1460914253"/>
    <b v="0"/>
    <n v="15"/>
    <n v="12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x v="3497"/>
    <n v="1415392666"/>
    <b v="0"/>
    <n v="33"/>
    <n v="96.67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x v="3498"/>
    <n v="1402584846"/>
    <b v="0"/>
    <n v="15"/>
    <n v="60.33"/>
    <b v="1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x v="3499"/>
    <n v="1413406695"/>
    <b v="0"/>
    <n v="19"/>
    <n v="79.8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x v="3500"/>
    <n v="1424609592"/>
    <b v="0"/>
    <n v="17"/>
    <n v="58.82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x v="3501"/>
    <n v="1400725112"/>
    <b v="0"/>
    <n v="44"/>
    <n v="75.3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x v="3502"/>
    <n v="1421439552"/>
    <b v="0"/>
    <n v="10"/>
    <n v="55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x v="3503"/>
    <n v="1430505171"/>
    <b v="0"/>
    <n v="46"/>
    <n v="66.959999999999994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x v="3504"/>
    <n v="1407197670"/>
    <b v="0"/>
    <n v="11"/>
    <n v="227.27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x v="3505"/>
    <n v="1401910634"/>
    <b v="0"/>
    <n v="13"/>
    <n v="307.69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x v="3506"/>
    <n v="1410461299"/>
    <b v="0"/>
    <n v="33"/>
    <n v="50.02"/>
    <b v="1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x v="3507"/>
    <n v="1422886950"/>
    <b v="0"/>
    <n v="28"/>
    <n v="72.39"/>
    <b v="1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x v="3508"/>
    <n v="1439322412"/>
    <b v="0"/>
    <n v="21"/>
    <n v="95.95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x v="3509"/>
    <n v="1409388020"/>
    <b v="0"/>
    <n v="13"/>
    <n v="45.62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x v="3510"/>
    <n v="1439924246"/>
    <b v="0"/>
    <n v="34"/>
    <n v="41.03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x v="3511"/>
    <n v="1469871148"/>
    <b v="0"/>
    <n v="80"/>
    <n v="56.83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x v="3512"/>
    <n v="1409336373"/>
    <b v="0"/>
    <n v="74"/>
    <n v="137.2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x v="3453"/>
    <n v="1438188106"/>
    <b v="0"/>
    <n v="7"/>
    <n v="75.709999999999994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x v="3513"/>
    <n v="1459411371"/>
    <b v="0"/>
    <n v="34"/>
    <n v="99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x v="3514"/>
    <n v="1434069205"/>
    <b v="0"/>
    <n v="86"/>
    <n v="81.569999999999993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x v="3515"/>
    <n v="1483012918"/>
    <b v="0"/>
    <n v="37"/>
    <n v="45.11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x v="3516"/>
    <n v="1434997018"/>
    <b v="0"/>
    <n v="18"/>
    <n v="36.67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x v="3517"/>
    <n v="1457881057"/>
    <b v="0"/>
    <n v="22"/>
    <n v="125"/>
    <b v="1"/>
    <x v="1"/>
    <x v="6"/>
  </r>
  <r>
    <n v="3531"/>
    <s v="The Reinvention of Lily Johnson"/>
    <s v="A political comedy for a crazy election year"/>
    <n v="1000"/>
    <n v="1280"/>
    <n v="128"/>
    <x v="0"/>
    <x v="0"/>
    <s v="USD"/>
    <x v="3518"/>
    <n v="1464709334"/>
    <b v="0"/>
    <n v="26"/>
    <n v="49.23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x v="3519"/>
    <n v="1409667827"/>
    <b v="0"/>
    <n v="27"/>
    <n v="42.3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x v="3520"/>
    <n v="1444673767"/>
    <b v="0"/>
    <n v="8"/>
    <n v="78.88"/>
    <b v="1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x v="3521"/>
    <n v="1440687623"/>
    <b v="0"/>
    <n v="204"/>
    <n v="38.28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x v="1804"/>
    <n v="1441120910"/>
    <b v="0"/>
    <n v="46"/>
    <n v="44.85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x v="3522"/>
    <n v="1448040425"/>
    <b v="0"/>
    <n v="17"/>
    <n v="13.53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x v="3523"/>
    <n v="1413016216"/>
    <b v="0"/>
    <n v="28"/>
    <n v="43.5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x v="3524"/>
    <n v="1469009140"/>
    <b v="0"/>
    <n v="83"/>
    <n v="30.95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x v="3525"/>
    <n v="1471543722"/>
    <b v="0"/>
    <n v="13"/>
    <n v="55.2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x v="3526"/>
    <n v="1464307491"/>
    <b v="0"/>
    <n v="8"/>
    <n v="46.13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x v="3527"/>
    <n v="1438882275"/>
    <b v="0"/>
    <n v="32"/>
    <n v="39.380000000000003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x v="3528"/>
    <n v="1404915822"/>
    <b v="0"/>
    <n v="85"/>
    <n v="66.150000000000006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x v="3529"/>
    <n v="1432663659"/>
    <b v="0"/>
    <n v="29"/>
    <n v="54.14"/>
    <b v="1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x v="3530"/>
    <n v="1423166257"/>
    <b v="0"/>
    <n v="24"/>
    <n v="104.17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x v="3531"/>
    <n v="1426188159"/>
    <b v="0"/>
    <n v="8"/>
    <n v="31.3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x v="3532"/>
    <n v="1426002684"/>
    <b v="0"/>
    <n v="19"/>
    <n v="59.21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x v="3533"/>
    <n v="1461117201"/>
    <b v="0"/>
    <n v="336"/>
    <n v="119.18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x v="3534"/>
    <n v="1455230214"/>
    <b v="0"/>
    <n v="13"/>
    <n v="164.62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x v="3535"/>
    <n v="1438939673"/>
    <b v="0"/>
    <n v="42"/>
    <n v="24.29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x v="3536"/>
    <n v="1459632398"/>
    <b v="0"/>
    <n v="64"/>
    <n v="40.9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x v="3537"/>
    <n v="1398342170"/>
    <b v="0"/>
    <n v="25"/>
    <n v="61.1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x v="3538"/>
    <n v="1401372324"/>
    <b v="0"/>
    <n v="20"/>
    <n v="38.65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x v="3539"/>
    <n v="1436575280"/>
    <b v="0"/>
    <n v="104"/>
    <n v="56.2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x v="3540"/>
    <n v="1421025159"/>
    <b v="0"/>
    <n v="53"/>
    <n v="107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x v="3541"/>
    <n v="1476786994"/>
    <b v="0"/>
    <n v="14"/>
    <n v="171.43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x v="3542"/>
    <n v="1403105724"/>
    <b v="0"/>
    <n v="20"/>
    <n v="110.5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x v="3543"/>
    <n v="1396334311"/>
    <b v="0"/>
    <n v="558"/>
    <n v="179.2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x v="3544"/>
    <n v="1431718575"/>
    <b v="0"/>
    <n v="22"/>
    <n v="22.91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x v="3545"/>
    <n v="1436408308"/>
    <b v="0"/>
    <n v="24"/>
    <n v="43.13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x v="3546"/>
    <n v="1429651266"/>
    <b v="0"/>
    <n v="74"/>
    <n v="46.89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x v="3547"/>
    <n v="1437236378"/>
    <b v="0"/>
    <n v="54"/>
    <n v="47.41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x v="3548"/>
    <n v="1457115427"/>
    <b v="0"/>
    <n v="31"/>
    <n v="15.13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x v="3549"/>
    <n v="1467648456"/>
    <b v="0"/>
    <n v="25"/>
    <n v="21.1"/>
    <b v="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x v="3550"/>
    <n v="1440082649"/>
    <b v="0"/>
    <n v="17"/>
    <n v="59.12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x v="3551"/>
    <n v="1417456208"/>
    <b v="0"/>
    <n v="12"/>
    <n v="97.9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x v="3552"/>
    <n v="1419423083"/>
    <b v="0"/>
    <n v="38"/>
    <n v="55.13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x v="3553"/>
    <n v="1431372444"/>
    <b v="0"/>
    <n v="41"/>
    <n v="26.54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x v="3554"/>
    <n v="1408383994"/>
    <b v="0"/>
    <n v="19"/>
    <n v="58.42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x v="3555"/>
    <n v="1418142696"/>
    <b v="0"/>
    <n v="41"/>
    <n v="122.54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x v="3556"/>
    <n v="1417593483"/>
    <b v="0"/>
    <n v="26"/>
    <n v="87.9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x v="3557"/>
    <n v="1412109413"/>
    <b v="0"/>
    <n v="25"/>
    <n v="73.239999999999995"/>
    <b v="1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x v="3558"/>
    <n v="1432302082"/>
    <b v="0"/>
    <n v="9"/>
    <n v="55.56"/>
    <b v="1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x v="3559"/>
    <n v="1412845246"/>
    <b v="0"/>
    <n v="78"/>
    <n v="39.54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x v="3560"/>
    <n v="1413326248"/>
    <b v="0"/>
    <n v="45"/>
    <n v="136.78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x v="3561"/>
    <n v="1468176527"/>
    <b v="0"/>
    <n v="102"/>
    <n v="99.34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x v="3562"/>
    <n v="1475759454"/>
    <b v="0"/>
    <n v="5"/>
    <n v="20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x v="3563"/>
    <n v="1427741583"/>
    <b v="0"/>
    <n v="27"/>
    <n v="28.89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x v="3564"/>
    <n v="1459445777"/>
    <b v="0"/>
    <n v="37"/>
    <n v="40.54999999999999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x v="3565"/>
    <n v="1456856256"/>
    <b v="0"/>
    <n v="14"/>
    <n v="35.71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x v="3566"/>
    <n v="1421900022"/>
    <b v="0"/>
    <n v="27"/>
    <n v="37.96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x v="3567"/>
    <n v="1405509510"/>
    <b v="0"/>
    <n v="45"/>
    <n v="33.33"/>
    <b v="1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x v="3568"/>
    <n v="1458613082"/>
    <b v="0"/>
    <n v="49"/>
    <n v="58.57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x v="3569"/>
    <n v="1455790405"/>
    <b v="0"/>
    <n v="24"/>
    <n v="135.63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x v="3570"/>
    <n v="1434180944"/>
    <b v="0"/>
    <n v="112"/>
    <n v="30.94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x v="3571"/>
    <n v="1416589890"/>
    <b v="0"/>
    <n v="23"/>
    <n v="176.09"/>
    <b v="1"/>
    <x v="1"/>
    <x v="6"/>
  </r>
  <r>
    <n v="3586"/>
    <s v="Actors &amp; Musicians who are Blind or Autistic"/>
    <s v="See Theatre In A New Light"/>
    <n v="7500"/>
    <n v="8207"/>
    <n v="109"/>
    <x v="0"/>
    <x v="0"/>
    <s v="USD"/>
    <x v="3572"/>
    <n v="1469465070"/>
    <b v="0"/>
    <n v="54"/>
    <n v="151.97999999999999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x v="3573"/>
    <n v="1463144254"/>
    <b v="0"/>
    <n v="28"/>
    <n v="22.61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x v="3574"/>
    <n v="1428436410"/>
    <b v="0"/>
    <n v="11"/>
    <n v="18.27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x v="3575"/>
    <n v="1430494347"/>
    <b v="0"/>
    <n v="62"/>
    <n v="82.26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x v="3576"/>
    <n v="1411200034"/>
    <b v="0"/>
    <n v="73"/>
    <n v="68.5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x v="3577"/>
    <n v="1419979544"/>
    <b v="0"/>
    <n v="18"/>
    <n v="68.06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x v="3578"/>
    <n v="1418673307"/>
    <b v="0"/>
    <n v="35"/>
    <n v="72.709999999999994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x v="3579"/>
    <n v="1417469639"/>
    <b v="0"/>
    <n v="43"/>
    <n v="77.19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x v="3580"/>
    <n v="1470792982"/>
    <b v="0"/>
    <n v="36"/>
    <n v="55.97"/>
    <b v="1"/>
    <x v="1"/>
    <x v="6"/>
  </r>
  <r>
    <n v="3595"/>
    <s v="The Flu Season"/>
    <s v="A new theatre company staging Will Eno's The Flu Season in Seattle"/>
    <n v="2600"/>
    <n v="3081"/>
    <n v="119"/>
    <x v="0"/>
    <x v="0"/>
    <s v="USD"/>
    <x v="3581"/>
    <n v="1423959123"/>
    <b v="0"/>
    <n v="62"/>
    <n v="49.69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x v="3582"/>
    <n v="1407258582"/>
    <b v="0"/>
    <n v="15"/>
    <n v="79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x v="3583"/>
    <n v="1455717790"/>
    <b v="0"/>
    <n v="33"/>
    <n v="77.73"/>
    <b v="1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x v="3584"/>
    <n v="1408129822"/>
    <b v="0"/>
    <n v="27"/>
    <n v="40.78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x v="3585"/>
    <n v="1438715077"/>
    <b v="0"/>
    <n v="17"/>
    <n v="59.41"/>
    <b v="1"/>
    <x v="1"/>
    <x v="6"/>
  </r>
  <r>
    <n v="3600"/>
    <s v="Pariah"/>
    <s v="The First Play From The Man Who Brought You The Black James Bond!"/>
    <n v="10"/>
    <n v="13"/>
    <n v="130"/>
    <x v="0"/>
    <x v="0"/>
    <s v="USD"/>
    <x v="3586"/>
    <n v="1473970964"/>
    <b v="0"/>
    <n v="4"/>
    <n v="3.25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x v="3587"/>
    <n v="1418860682"/>
    <b v="0"/>
    <n v="53"/>
    <n v="39.38000000000000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x v="3588"/>
    <n v="1458336479"/>
    <b v="0"/>
    <n v="49"/>
    <n v="81.67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x v="3589"/>
    <n v="1444164280"/>
    <b v="0"/>
    <n v="57"/>
    <n v="44.91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x v="3590"/>
    <n v="1461370956"/>
    <b v="0"/>
    <n v="69"/>
    <n v="49.06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x v="3591"/>
    <n v="1452798126"/>
    <b v="0"/>
    <n v="15"/>
    <n v="30.67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x v="3592"/>
    <n v="1468593057"/>
    <b v="0"/>
    <n v="64"/>
    <n v="61.06"/>
    <b v="1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x v="3593"/>
    <n v="1448924882"/>
    <b v="0"/>
    <n v="20"/>
    <n v="29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x v="3594"/>
    <n v="1463418090"/>
    <b v="0"/>
    <n v="27"/>
    <n v="29.63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x v="3595"/>
    <n v="1456789685"/>
    <b v="0"/>
    <n v="21"/>
    <n v="143.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x v="3596"/>
    <n v="1437214936"/>
    <b v="0"/>
    <n v="31"/>
    <n v="52.35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x v="3597"/>
    <n v="1425891201"/>
    <b v="0"/>
    <n v="51"/>
    <n v="66.67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x v="3598"/>
    <n v="1401470811"/>
    <b v="0"/>
    <n v="57"/>
    <n v="126.67"/>
    <b v="1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x v="3599"/>
    <n v="1401372574"/>
    <b v="0"/>
    <n v="20"/>
    <n v="62.5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x v="3600"/>
    <n v="1432083616"/>
    <b v="0"/>
    <n v="71"/>
    <n v="35.49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x v="3601"/>
    <n v="1447164896"/>
    <b v="0"/>
    <n v="72"/>
    <n v="37.08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x v="3602"/>
    <n v="1424213264"/>
    <b v="0"/>
    <n v="45"/>
    <n v="69.33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x v="3603"/>
    <n v="1486996729"/>
    <b v="0"/>
    <n v="51"/>
    <n v="17.25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x v="3604"/>
    <n v="1430751850"/>
    <b v="0"/>
    <n v="56"/>
    <n v="36.07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x v="3605"/>
    <n v="1476760226"/>
    <b v="0"/>
    <n v="17"/>
    <n v="66.4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x v="3606"/>
    <n v="1422916261"/>
    <b v="0"/>
    <n v="197"/>
    <n v="56.0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x v="3607"/>
    <n v="1473200844"/>
    <b v="0"/>
    <n v="70"/>
    <n v="47.03"/>
    <b v="1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x v="3608"/>
    <n v="1409030371"/>
    <b v="0"/>
    <n v="21"/>
    <n v="47.67"/>
    <b v="1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x v="3609"/>
    <n v="1404841270"/>
    <b v="0"/>
    <n v="34"/>
    <n v="88.2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x v="3610"/>
    <n v="1466793290"/>
    <b v="0"/>
    <n v="39"/>
    <n v="80.72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x v="3611"/>
    <n v="1433259577"/>
    <b v="0"/>
    <n v="78"/>
    <n v="39.49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x v="3612"/>
    <n v="1406390457"/>
    <b v="0"/>
    <n v="48"/>
    <n v="84.85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x v="3613"/>
    <n v="1459446487"/>
    <b v="0"/>
    <n v="29"/>
    <n v="68.97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x v="3614"/>
    <n v="1444852796"/>
    <b v="0"/>
    <n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x v="3615"/>
    <n v="1457403364"/>
    <b v="0"/>
    <n v="2"/>
    <n v="1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x v="3616"/>
    <n v="1414700390"/>
    <b v="0"/>
    <n v="1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x v="3617"/>
    <n v="1409335497"/>
    <b v="0"/>
    <n v="59"/>
    <n v="147.88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x v="3618"/>
    <n v="1415053749"/>
    <b v="0"/>
    <n v="1"/>
    <n v="100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x v="3619"/>
    <n v="1475765867"/>
    <b v="0"/>
    <n v="31"/>
    <n v="56.84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x v="3620"/>
    <n v="1480219174"/>
    <b v="0"/>
    <n v="18"/>
    <n v="176.94"/>
    <b v="0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x v="3621"/>
    <n v="1458594676"/>
    <b v="0"/>
    <n v="10"/>
    <n v="127.6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x v="3622"/>
    <n v="1439224829"/>
    <b v="0"/>
    <n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x v="3623"/>
    <n v="1417538935"/>
    <b v="0"/>
    <n v="14"/>
    <n v="66.14"/>
    <b v="0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x v="3624"/>
    <n v="1424275732"/>
    <b v="0"/>
    <n v="2"/>
    <n v="108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x v="3625"/>
    <n v="1470672906"/>
    <b v="0"/>
    <n v="1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x v="3626"/>
    <n v="1428691530"/>
    <b v="0"/>
    <n v="3"/>
    <n v="18.329999999999998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x v="3627"/>
    <n v="1410966179"/>
    <b v="0"/>
    <n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x v="3628"/>
    <n v="1445369727"/>
    <b v="0"/>
    <n v="2"/>
    <n v="7.5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x v="3629"/>
    <n v="1444274839"/>
    <b v="0"/>
    <n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x v="3630"/>
    <n v="1454996887"/>
    <b v="0"/>
    <n v="12"/>
    <n v="68.4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x v="3631"/>
    <n v="1477178238"/>
    <b v="0"/>
    <n v="1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x v="3632"/>
    <n v="1431770802"/>
    <b v="0"/>
    <n v="8"/>
    <n v="60.13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x v="3633"/>
    <n v="1471370327"/>
    <b v="0"/>
    <n v="2"/>
    <n v="15"/>
    <b v="0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x v="3634"/>
    <n v="1409900445"/>
    <b v="0"/>
    <n v="73"/>
    <n v="550.04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x v="3635"/>
    <n v="1400691994"/>
    <b v="0"/>
    <n v="8"/>
    <n v="97.5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x v="3636"/>
    <n v="1452598184"/>
    <b v="0"/>
    <n v="17"/>
    <n v="29.41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x v="3637"/>
    <n v="1404833442"/>
    <b v="0"/>
    <n v="9"/>
    <n v="57.78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x v="3638"/>
    <n v="1471188502"/>
    <b v="0"/>
    <n v="17"/>
    <n v="44.24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x v="3639"/>
    <n v="1436172207"/>
    <b v="0"/>
    <n v="33"/>
    <n v="60.91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x v="3640"/>
    <n v="1457690386"/>
    <b v="0"/>
    <n v="38"/>
    <n v="68.84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x v="3641"/>
    <n v="1434654998"/>
    <b v="0"/>
    <n v="79"/>
    <n v="73.58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x v="3642"/>
    <n v="1483393836"/>
    <b v="0"/>
    <n v="46"/>
    <n v="115.02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x v="3643"/>
    <n v="1462806419"/>
    <b v="0"/>
    <n v="20"/>
    <n v="110.75"/>
    <b v="1"/>
    <x v="1"/>
    <x v="6"/>
  </r>
  <r>
    <n v="3658"/>
    <s v="Mr. Marmalade"/>
    <s v="Life is hard when your own imaginary friend can't make time for you."/>
    <n v="1500"/>
    <n v="1510"/>
    <n v="101"/>
    <x v="0"/>
    <x v="0"/>
    <s v="USD"/>
    <x v="3644"/>
    <n v="1400272580"/>
    <b v="0"/>
    <n v="20"/>
    <n v="75.5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x v="3645"/>
    <n v="1424414350"/>
    <b v="0"/>
    <n v="13"/>
    <n v="235.46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x v="3646"/>
    <n v="1417208925"/>
    <b v="0"/>
    <n v="22"/>
    <n v="11.36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x v="3647"/>
    <n v="1458336672"/>
    <b v="0"/>
    <n v="36"/>
    <n v="92.5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x v="3648"/>
    <n v="1425187014"/>
    <b v="0"/>
    <n v="40"/>
    <n v="202.85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x v="3649"/>
    <n v="1477133430"/>
    <b v="0"/>
    <n v="9"/>
    <n v="26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x v="3650"/>
    <n v="1464847089"/>
    <b v="0"/>
    <n v="19"/>
    <n v="46.05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x v="3651"/>
    <n v="1445109822"/>
    <b v="0"/>
    <n v="14"/>
    <n v="51"/>
    <b v="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x v="3652"/>
    <n v="1404337382"/>
    <b v="0"/>
    <n v="38"/>
    <n v="31.5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x v="3653"/>
    <n v="1434669419"/>
    <b v="0"/>
    <n v="58"/>
    <n v="53.36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x v="3654"/>
    <n v="1435670452"/>
    <b v="0"/>
    <n v="28"/>
    <n v="36.96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x v="3655"/>
    <n v="1431447137"/>
    <b v="0"/>
    <n v="17"/>
    <n v="81.290000000000006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x v="3656"/>
    <n v="1431951611"/>
    <b v="0"/>
    <n v="12"/>
    <n v="20.079999999999998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x v="3657"/>
    <n v="1404140667"/>
    <b v="0"/>
    <n v="40"/>
    <n v="88.25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x v="3658"/>
    <n v="1409179384"/>
    <b v="0"/>
    <n v="57"/>
    <n v="53.44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x v="3659"/>
    <n v="1412233497"/>
    <b v="0"/>
    <n v="114"/>
    <n v="39.869999999999997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x v="3660"/>
    <n v="1467752229"/>
    <b v="0"/>
    <n v="31"/>
    <n v="145.16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x v="3661"/>
    <n v="1462285182"/>
    <b v="0"/>
    <n v="3"/>
    <n v="23.3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x v="3662"/>
    <n v="1408995284"/>
    <b v="0"/>
    <n v="16"/>
    <n v="64.38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x v="3663"/>
    <n v="1402580818"/>
    <b v="0"/>
    <n v="199"/>
    <n v="62.05"/>
    <b v="1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x v="3664"/>
    <n v="1430052298"/>
    <b v="0"/>
    <n v="31"/>
    <n v="66.13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x v="3665"/>
    <n v="1401214581"/>
    <b v="0"/>
    <n v="30"/>
    <n v="73.400000000000006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x v="3666"/>
    <n v="1473850434"/>
    <b v="0"/>
    <n v="34"/>
    <n v="99.5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x v="3667"/>
    <n v="1452008290"/>
    <b v="0"/>
    <n v="18"/>
    <n v="62.17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x v="3668"/>
    <n v="1399998418"/>
    <b v="0"/>
    <n v="67"/>
    <n v="62.33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x v="3669"/>
    <n v="1474339696"/>
    <b v="0"/>
    <n v="66"/>
    <n v="58.79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x v="3670"/>
    <n v="1438575586"/>
    <b v="0"/>
    <n v="23"/>
    <n v="45.35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x v="3671"/>
    <n v="1398348859"/>
    <b v="0"/>
    <n v="126"/>
    <n v="41.94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x v="3672"/>
    <n v="1439567660"/>
    <b v="0"/>
    <n v="6"/>
    <n v="59.17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x v="3673"/>
    <n v="1401254055"/>
    <b v="0"/>
    <n v="25"/>
    <n v="200.49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x v="3674"/>
    <n v="1404932004"/>
    <b v="0"/>
    <n v="39"/>
    <n v="83.97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x v="3675"/>
    <n v="1432410639"/>
    <b v="0"/>
    <n v="62"/>
    <n v="57.26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x v="3676"/>
    <n v="1414506083"/>
    <b v="0"/>
    <n v="31"/>
    <n v="58.06"/>
    <b v="1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x v="3677"/>
    <n v="1421426929"/>
    <b v="0"/>
    <n v="274"/>
    <n v="186.8"/>
    <b v="1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x v="3678"/>
    <n v="1410304179"/>
    <b v="0"/>
    <n v="17"/>
    <n v="74.12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x v="3679"/>
    <n v="1446352529"/>
    <b v="0"/>
    <n v="14"/>
    <n v="30.71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x v="3680"/>
    <n v="1461985967"/>
    <b v="0"/>
    <n v="60"/>
    <n v="62.67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x v="3681"/>
    <n v="1419281610"/>
    <b v="0"/>
    <n v="33"/>
    <n v="121.36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x v="3682"/>
    <n v="1418654916"/>
    <b v="0"/>
    <n v="78"/>
    <n v="39.74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x v="3683"/>
    <n v="1461064248"/>
    <b v="0"/>
    <n v="30"/>
    <n v="72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x v="3684"/>
    <n v="1454354487"/>
    <b v="0"/>
    <n v="136"/>
    <n v="40.630000000000003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x v="3685"/>
    <n v="1410791216"/>
    <b v="0"/>
    <n v="40"/>
    <n v="63"/>
    <b v="1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x v="3686"/>
    <n v="1409493800"/>
    <b v="0"/>
    <n v="18"/>
    <n v="33.67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x v="3687"/>
    <n v="1430830793"/>
    <b v="0"/>
    <n v="39"/>
    <n v="38.590000000000003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x v="3688"/>
    <n v="1464958484"/>
    <b v="0"/>
    <n v="21"/>
    <n v="155.94999999999999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x v="3689"/>
    <n v="1467720388"/>
    <b v="0"/>
    <n v="30"/>
    <n v="43.2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x v="3690"/>
    <n v="1459528394"/>
    <b v="0"/>
    <n v="27"/>
    <n v="15.15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x v="3691"/>
    <n v="1401714114"/>
    <b v="0"/>
    <n v="35"/>
    <n v="83.57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x v="3692"/>
    <n v="1409262949"/>
    <b v="0"/>
    <n v="13"/>
    <n v="140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x v="3693"/>
    <n v="1467335378"/>
    <b v="0"/>
    <n v="23"/>
    <n v="80.87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x v="3694"/>
    <n v="1403234686"/>
    <b v="0"/>
    <n v="39"/>
    <n v="53.85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x v="3695"/>
    <n v="1401123546"/>
    <b v="0"/>
    <n v="35"/>
    <n v="30.93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x v="3696"/>
    <n v="1425908988"/>
    <b v="0"/>
    <n v="27"/>
    <n v="67.959999999999994"/>
    <b v="1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x v="3174"/>
    <n v="1400606573"/>
    <b v="0"/>
    <n v="21"/>
    <n v="27.14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x v="3697"/>
    <n v="1431230867"/>
    <b v="0"/>
    <n v="104"/>
    <n v="110.87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x v="3698"/>
    <n v="1463334166"/>
    <b v="0"/>
    <n v="19"/>
    <n v="106.84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x v="3699"/>
    <n v="1429881667"/>
    <b v="0"/>
    <n v="97"/>
    <n v="105.52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x v="3700"/>
    <n v="1422834819"/>
    <b v="0"/>
    <n v="27"/>
    <n v="132.96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x v="3701"/>
    <n v="1450819109"/>
    <b v="0"/>
    <n v="24"/>
    <n v="51.92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x v="3702"/>
    <n v="1428526049"/>
    <b v="0"/>
    <n v="13"/>
    <n v="310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x v="3703"/>
    <n v="1422465075"/>
    <b v="0"/>
    <n v="46"/>
    <n v="26.02"/>
    <b v="1"/>
    <x v="1"/>
    <x v="6"/>
  </r>
  <r>
    <n v="3719"/>
    <s v="Corium"/>
    <s v="A new piece of physical theatre about love, regret and longing."/>
    <n v="200"/>
    <n v="420"/>
    <n v="210"/>
    <x v="0"/>
    <x v="1"/>
    <s v="GBP"/>
    <x v="3704"/>
    <n v="1432402266"/>
    <b v="0"/>
    <n v="4"/>
    <n v="105"/>
    <b v="1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x v="3705"/>
    <n v="1433980206"/>
    <b v="0"/>
    <n v="40"/>
    <n v="86.23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x v="3706"/>
    <n v="1413412084"/>
    <b v="0"/>
    <n v="44"/>
    <n v="114.55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x v="3707"/>
    <n v="1452614847"/>
    <b v="0"/>
    <n v="35"/>
    <n v="47.66"/>
    <b v="1"/>
    <x v="1"/>
    <x v="6"/>
  </r>
  <r>
    <n v="3723"/>
    <s v="Beauty and the Beast"/>
    <s v="Saltmine Theatre Company present Beauty and the Beast:"/>
    <n v="4500"/>
    <n v="4592"/>
    <n v="102"/>
    <x v="0"/>
    <x v="1"/>
    <s v="GBP"/>
    <x v="3708"/>
    <n v="1414778662"/>
    <b v="0"/>
    <n v="63"/>
    <n v="72.89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x v="3709"/>
    <n v="1459856860"/>
    <b v="0"/>
    <n v="89"/>
    <n v="49.55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x v="3710"/>
    <n v="1454366467"/>
    <b v="0"/>
    <n v="15"/>
    <n v="25.4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x v="3711"/>
    <n v="1459567371"/>
    <b v="0"/>
    <n v="46"/>
    <n v="62.59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x v="3712"/>
    <n v="1474273294"/>
    <b v="0"/>
    <n v="33"/>
    <n v="61.06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x v="3713"/>
    <n v="1437365176"/>
    <b v="0"/>
    <n v="31"/>
    <n v="60.06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x v="3714"/>
    <n v="1423198512"/>
    <b v="0"/>
    <n v="5"/>
    <n v="72.400000000000006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x v="3715"/>
    <n v="1437236159"/>
    <b v="0"/>
    <n v="1"/>
    <n v="100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x v="3716"/>
    <n v="1418234646"/>
    <b v="0"/>
    <n v="12"/>
    <n v="51.67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x v="3717"/>
    <n v="1416932133"/>
    <b v="0"/>
    <n v="4"/>
    <n v="32.75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x v="3718"/>
    <n v="1428539708"/>
    <b v="0"/>
    <n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x v="3719"/>
    <n v="1427405896"/>
    <b v="0"/>
    <n v="7"/>
    <n v="61"/>
    <b v="0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x v="3720"/>
    <n v="1430239089"/>
    <b v="0"/>
    <n v="2"/>
    <n v="10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x v="3721"/>
    <n v="1423847093"/>
    <b v="0"/>
    <n v="1"/>
    <n v="10"/>
    <b v="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x v="3722"/>
    <n v="1445358903"/>
    <b v="0"/>
    <n v="4"/>
    <n v="37.5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x v="3723"/>
    <n v="1403562705"/>
    <b v="0"/>
    <n v="6"/>
    <n v="45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x v="3724"/>
    <n v="1467024468"/>
    <b v="0"/>
    <n v="8"/>
    <n v="100.63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x v="3725"/>
    <n v="1405217355"/>
    <b v="0"/>
    <n v="14"/>
    <n v="25.57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x v="3726"/>
    <n v="1447797950"/>
    <b v="0"/>
    <n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x v="3727"/>
    <n v="1407388144"/>
    <b v="0"/>
    <n v="4"/>
    <n v="25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x v="3728"/>
    <n v="1401814964"/>
    <b v="0"/>
    <n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x v="3729"/>
    <n v="1401823952"/>
    <b v="0"/>
    <n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x v="3730"/>
    <n v="1405097102"/>
    <b v="0"/>
    <n v="1"/>
    <n v="10"/>
    <b v="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x v="3731"/>
    <n v="1473326439"/>
    <b v="0"/>
    <n v="1"/>
    <n v="202"/>
    <b v="0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x v="3732"/>
    <n v="1433833896"/>
    <b v="0"/>
    <n v="1"/>
    <n v="25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x v="3733"/>
    <n v="1453827436"/>
    <b v="0"/>
    <n v="52"/>
    <n v="99.54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x v="3734"/>
    <n v="1459220588"/>
    <b v="0"/>
    <n v="7"/>
    <n v="75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x v="3735"/>
    <n v="1421105608"/>
    <b v="0"/>
    <n v="28"/>
    <n v="215.25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x v="3736"/>
    <n v="1454460673"/>
    <b v="0"/>
    <n v="11"/>
    <n v="120.55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x v="3737"/>
    <n v="1473189335"/>
    <b v="0"/>
    <n v="15"/>
    <n v="37.67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x v="3738"/>
    <n v="1430768800"/>
    <b v="0"/>
    <n v="30"/>
    <n v="172.23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x v="3739"/>
    <n v="1403125737"/>
    <b v="0"/>
    <n v="27"/>
    <n v="111.11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x v="3740"/>
    <n v="1458161307"/>
    <b v="0"/>
    <n v="28"/>
    <n v="25.46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x v="3741"/>
    <n v="1399923198"/>
    <b v="0"/>
    <n v="17"/>
    <n v="267.64999999999998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x v="3742"/>
    <n v="1415737515"/>
    <b v="0"/>
    <n v="50"/>
    <n v="75.959999999999994"/>
    <b v="1"/>
    <x v="1"/>
    <x v="40"/>
  </r>
  <r>
    <n v="3758"/>
    <s v="Luigi's Ladies"/>
    <s v="LUIGI'S LADIES: an original one-woman musical comedy"/>
    <n v="1500"/>
    <n v="1535"/>
    <n v="102"/>
    <x v="0"/>
    <x v="0"/>
    <s v="USD"/>
    <x v="3743"/>
    <n v="1397819938"/>
    <b v="0"/>
    <n v="26"/>
    <n v="59.04"/>
    <b v="1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x v="3744"/>
    <n v="1435372553"/>
    <b v="0"/>
    <n v="88"/>
    <n v="50.11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x v="3745"/>
    <n v="1397133386"/>
    <b v="0"/>
    <n v="91"/>
    <n v="55.5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x v="3746"/>
    <n v="1434625937"/>
    <b v="0"/>
    <n v="3"/>
    <n v="166.67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x v="3747"/>
    <n v="1436383889"/>
    <b v="0"/>
    <n v="28"/>
    <n v="47.43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x v="3748"/>
    <n v="1425319226"/>
    <b v="0"/>
    <n v="77"/>
    <n v="64.94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x v="3749"/>
    <n v="1462824832"/>
    <b v="0"/>
    <n v="27"/>
    <n v="55.56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x v="3750"/>
    <n v="1404153482"/>
    <b v="0"/>
    <n v="107"/>
    <n v="74.22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x v="3751"/>
    <n v="1401336045"/>
    <b v="0"/>
    <n v="96"/>
    <n v="106.93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x v="3566"/>
    <n v="1423960097"/>
    <b v="0"/>
    <n v="56"/>
    <n v="41.7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x v="3752"/>
    <n v="1400002090"/>
    <b v="0"/>
    <n v="58"/>
    <n v="74.239999999999995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x v="3753"/>
    <n v="1458138079"/>
    <b v="0"/>
    <n v="15"/>
    <n v="73.33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x v="3754"/>
    <n v="1431642010"/>
    <b v="0"/>
    <n v="20"/>
    <n v="100"/>
    <b v="1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x v="3755"/>
    <n v="1462307652"/>
    <b v="0"/>
    <n v="38"/>
    <n v="38.42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x v="3756"/>
    <n v="1478616506"/>
    <b v="0"/>
    <n v="33"/>
    <n v="166.97"/>
    <b v="1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x v="3757"/>
    <n v="1476317247"/>
    <b v="0"/>
    <n v="57"/>
    <n v="94.91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x v="3758"/>
    <n v="1427223655"/>
    <b v="0"/>
    <n v="25"/>
    <n v="100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x v="3759"/>
    <n v="1426199843"/>
    <b v="0"/>
    <n v="14"/>
    <n v="143.21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x v="3760"/>
    <n v="1403599778"/>
    <b v="0"/>
    <n v="94"/>
    <n v="90.82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x v="3761"/>
    <n v="1409884821"/>
    <b v="0"/>
    <n v="59"/>
    <n v="48.54"/>
    <b v="1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x v="3762"/>
    <n v="1418758780"/>
    <b v="0"/>
    <n v="36"/>
    <n v="70.03"/>
    <b v="1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x v="3763"/>
    <n v="1456421940"/>
    <b v="0"/>
    <n v="115"/>
    <n v="135.63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x v="3764"/>
    <n v="1433999785"/>
    <b v="0"/>
    <n v="30"/>
    <n v="10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x v="3765"/>
    <n v="1408050685"/>
    <b v="0"/>
    <n v="52"/>
    <n v="94.9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x v="3766"/>
    <n v="1466887297"/>
    <b v="0"/>
    <n v="27"/>
    <n v="75.3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x v="3767"/>
    <n v="1455938520"/>
    <b v="0"/>
    <n v="24"/>
    <n v="64.45999999999999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x v="3768"/>
    <n v="1465601532"/>
    <b v="0"/>
    <n v="10"/>
    <n v="115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x v="3769"/>
    <n v="1467040769"/>
    <b v="0"/>
    <n v="30"/>
    <n v="100.5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x v="3770"/>
    <n v="1461718475"/>
    <b v="0"/>
    <n v="71"/>
    <n v="93.77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x v="3514"/>
    <n v="1434113406"/>
    <b v="0"/>
    <n v="10"/>
    <n v="35.1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x v="3771"/>
    <n v="1448469719"/>
    <b v="0"/>
    <n v="1"/>
    <n v="500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x v="3772"/>
    <n v="1431630618"/>
    <b v="0"/>
    <n v="4"/>
    <n v="29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x v="3773"/>
    <n v="1477238423"/>
    <b v="0"/>
    <n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x v="3774"/>
    <n v="1399480592"/>
    <b v="0"/>
    <n v="0"/>
    <n v="0"/>
    <b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x v="3775"/>
    <n v="1434365022"/>
    <b v="0"/>
    <n v="2"/>
    <n v="17.5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x v="3776"/>
    <n v="1416954729"/>
    <b v="0"/>
    <n v="24"/>
    <n v="17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x v="3777"/>
    <n v="1431093354"/>
    <b v="0"/>
    <n v="1"/>
    <n v="50"/>
    <b v="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x v="3778"/>
    <n v="1437042490"/>
    <b v="0"/>
    <n v="2"/>
    <n v="5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x v="3779"/>
    <n v="1479170556"/>
    <b v="0"/>
    <n v="1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x v="3780"/>
    <n v="1426972165"/>
    <b v="0"/>
    <n v="37"/>
    <n v="145.41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x v="3781"/>
    <n v="1405099248"/>
    <b v="0"/>
    <n v="5"/>
    <n v="205"/>
    <b v="0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x v="3782"/>
    <n v="1455142843"/>
    <b v="0"/>
    <n v="4"/>
    <n v="100.5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x v="3783"/>
    <n v="1418146883"/>
    <b v="0"/>
    <n v="16"/>
    <n v="55.0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x v="3784"/>
    <n v="1417536816"/>
    <b v="0"/>
    <n v="9"/>
    <n v="47.33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x v="3785"/>
    <n v="1442890906"/>
    <b v="0"/>
    <n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x v="3786"/>
    <n v="1454541568"/>
    <b v="0"/>
    <n v="40"/>
    <n v="58.95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x v="3787"/>
    <n v="1465172024"/>
    <b v="0"/>
    <n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x v="3788"/>
    <n v="1406668640"/>
    <b v="0"/>
    <n v="2"/>
    <n v="1.5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x v="3789"/>
    <n v="1402294381"/>
    <b v="0"/>
    <n v="1"/>
    <n v="5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x v="3790"/>
    <n v="1427492939"/>
    <b v="0"/>
    <n v="9"/>
    <n v="50.56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x v="3791"/>
    <n v="1424775219"/>
    <b v="0"/>
    <n v="24"/>
    <n v="41.67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x v="3792"/>
    <n v="1402403907"/>
    <b v="0"/>
    <n v="38"/>
    <n v="53.29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x v="3793"/>
    <n v="1424377358"/>
    <b v="0"/>
    <n v="26"/>
    <n v="70.23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x v="3794"/>
    <n v="1461769373"/>
    <b v="0"/>
    <n v="19"/>
    <n v="43.42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x v="2551"/>
    <n v="1429120908"/>
    <b v="0"/>
    <n v="11"/>
    <n v="199.18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x v="3795"/>
    <n v="1462603021"/>
    <b v="0"/>
    <n v="27"/>
    <n v="78.52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x v="3532"/>
    <n v="1424727712"/>
    <b v="0"/>
    <n v="34"/>
    <n v="61.82"/>
    <b v="1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x v="3796"/>
    <n v="1437545657"/>
    <b v="0"/>
    <n v="20"/>
    <n v="5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x v="3797"/>
    <n v="1403022823"/>
    <b v="0"/>
    <n v="37"/>
    <n v="48.34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x v="3798"/>
    <n v="1444236216"/>
    <b v="0"/>
    <n v="20"/>
    <n v="107.25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x v="3799"/>
    <n v="1423599182"/>
    <b v="0"/>
    <n v="10"/>
    <n v="57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x v="3800"/>
    <n v="1435554104"/>
    <b v="0"/>
    <n v="26"/>
    <n v="40.92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x v="3801"/>
    <n v="1433518717"/>
    <b v="0"/>
    <n v="20"/>
    <n v="21.5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x v="3802"/>
    <n v="1449116407"/>
    <b v="0"/>
    <n v="46"/>
    <n v="79.54000000000000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x v="3803"/>
    <n v="1448136417"/>
    <b v="0"/>
    <n v="76"/>
    <n v="72.38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x v="3804"/>
    <n v="1434405044"/>
    <b v="0"/>
    <n v="41"/>
    <n v="64.63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x v="3805"/>
    <n v="1469026903"/>
    <b v="0"/>
    <n v="7"/>
    <n v="38.5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x v="3806"/>
    <n v="1432690814"/>
    <b v="0"/>
    <n v="49"/>
    <n v="107.57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x v="3807"/>
    <n v="1428401394"/>
    <b v="0"/>
    <n v="26"/>
    <n v="27.5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x v="3808"/>
    <n v="1422656201"/>
    <b v="0"/>
    <n v="65"/>
    <n v="70.459999999999994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x v="3809"/>
    <n v="1414845587"/>
    <b v="0"/>
    <n v="28"/>
    <n v="178.57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x v="3810"/>
    <n v="1470948371"/>
    <b v="0"/>
    <n v="8"/>
    <n v="62.63"/>
    <b v="1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x v="3811"/>
    <n v="1463161611"/>
    <b v="0"/>
    <n v="3"/>
    <n v="75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x v="3812"/>
    <n v="1413404545"/>
    <b v="0"/>
    <n v="9"/>
    <n v="58.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x v="3813"/>
    <n v="1452048335"/>
    <b v="0"/>
    <n v="9"/>
    <n v="139.56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x v="3814"/>
    <n v="1416516972"/>
    <b v="0"/>
    <n v="20"/>
    <n v="7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x v="3815"/>
    <n v="1432032067"/>
    <b v="0"/>
    <n v="57"/>
    <n v="57.39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x v="3816"/>
    <n v="1459463808"/>
    <b v="0"/>
    <n v="8"/>
    <n v="40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x v="3817"/>
    <n v="1467497652"/>
    <b v="0"/>
    <n v="14"/>
    <n v="64.290000000000006"/>
    <b v="1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x v="3818"/>
    <n v="1432837358"/>
    <b v="0"/>
    <n v="17"/>
    <n v="120.12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x v="3819"/>
    <n v="1429722209"/>
    <b v="0"/>
    <n v="100"/>
    <n v="1008.24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x v="3820"/>
    <n v="1433042724"/>
    <b v="0"/>
    <n v="32"/>
    <n v="63.28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x v="3821"/>
    <n v="1457023829"/>
    <b v="0"/>
    <n v="3"/>
    <n v="21.67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x v="3822"/>
    <n v="1400698287"/>
    <b v="1"/>
    <n v="34"/>
    <n v="25.65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x v="3823"/>
    <n v="1397217052"/>
    <b v="1"/>
    <n v="23"/>
    <n v="47.7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x v="3824"/>
    <n v="1399427064"/>
    <b v="1"/>
    <n v="19"/>
    <n v="56.05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x v="3825"/>
    <n v="1399474134"/>
    <b v="1"/>
    <n v="50"/>
    <n v="81.319999999999993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x v="3826"/>
    <n v="1441119774"/>
    <b v="1"/>
    <n v="12"/>
    <n v="70.17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x v="3827"/>
    <n v="1409721542"/>
    <b v="1"/>
    <n v="8"/>
    <n v="23.63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x v="3828"/>
    <n v="1433395391"/>
    <b v="1"/>
    <n v="9"/>
    <n v="188.56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x v="3829"/>
    <n v="1442604989"/>
    <b v="1"/>
    <n v="43"/>
    <n v="49.51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x v="3830"/>
    <n v="1431455084"/>
    <b v="1"/>
    <n v="28"/>
    <n v="75.459999999999994"/>
    <b v="0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x v="3831"/>
    <n v="1417489143"/>
    <b v="1"/>
    <n v="4"/>
    <n v="9.5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x v="3832"/>
    <n v="1434537179"/>
    <b v="1"/>
    <n v="24"/>
    <n v="35.5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x v="3833"/>
    <n v="1425270876"/>
    <b v="0"/>
    <n v="2"/>
    <n v="10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x v="3834"/>
    <n v="1406578178"/>
    <b v="0"/>
    <n v="2"/>
    <n v="13"/>
    <b v="0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x v="3835"/>
    <n v="1428614058"/>
    <b v="0"/>
    <n v="20"/>
    <n v="89.4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x v="3836"/>
    <n v="1424819871"/>
    <b v="0"/>
    <n v="1"/>
    <n v="25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x v="3837"/>
    <n v="1423245003"/>
    <b v="0"/>
    <n v="1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x v="3838"/>
    <n v="1404927690"/>
    <b v="0"/>
    <n v="4"/>
    <n v="65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x v="3839"/>
    <n v="1430734844"/>
    <b v="0"/>
    <n v="1"/>
    <n v="10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x v="3840"/>
    <n v="1401485207"/>
    <b v="0"/>
    <n v="1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x v="3841"/>
    <n v="1405266710"/>
    <b v="0"/>
    <n v="13"/>
    <n v="81.540000000000006"/>
    <b v="0"/>
    <x v="1"/>
    <x v="6"/>
  </r>
  <r>
    <n v="3861"/>
    <s v="READY OR NOT HERE I COME"/>
    <s v="THE COMING OF THE LORD!"/>
    <n v="2000"/>
    <n v="100"/>
    <n v="5"/>
    <x v="2"/>
    <x v="0"/>
    <s v="USD"/>
    <x v="3842"/>
    <n v="1412258977"/>
    <b v="0"/>
    <n v="1"/>
    <n v="100"/>
    <b v="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x v="3843"/>
    <n v="1472451356"/>
    <b v="0"/>
    <n v="1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x v="3844"/>
    <n v="1441552305"/>
    <b v="0"/>
    <n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x v="3845"/>
    <n v="1445203454"/>
    <b v="0"/>
    <n v="3"/>
    <n v="20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x v="3846"/>
    <n v="1405957098"/>
    <b v="0"/>
    <n v="14"/>
    <n v="46.43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x v="3847"/>
    <n v="1454453021"/>
    <b v="0"/>
    <n v="2"/>
    <n v="5.5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x v="3848"/>
    <n v="1463686339"/>
    <b v="0"/>
    <n v="5"/>
    <n v="50.2"/>
    <b v="0"/>
    <x v="1"/>
    <x v="6"/>
  </r>
  <r>
    <n v="3868"/>
    <s v="1000 words (Canceled)"/>
    <s v="New collection of music by Scott Evan Davis!"/>
    <n v="5000"/>
    <n v="10"/>
    <n v="0"/>
    <x v="1"/>
    <x v="1"/>
    <s v="GBP"/>
    <x v="3849"/>
    <n v="1408031405"/>
    <b v="0"/>
    <n v="1"/>
    <n v="10"/>
    <b v="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x v="3850"/>
    <n v="1423761792"/>
    <b v="0"/>
    <n v="15"/>
    <n v="30.13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x v="3851"/>
    <n v="1401768478"/>
    <b v="0"/>
    <n v="10"/>
    <n v="15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x v="3852"/>
    <n v="1485629050"/>
    <b v="0"/>
    <n v="3"/>
    <n v="13.3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x v="3853"/>
    <n v="1435202996"/>
    <b v="0"/>
    <n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x v="3854"/>
    <n v="1441730535"/>
    <b v="0"/>
    <n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x v="3855"/>
    <n v="1420244622"/>
    <b v="0"/>
    <n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x v="3856"/>
    <n v="1472804365"/>
    <b v="0"/>
    <n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x v="3857"/>
    <n v="1451833128"/>
    <b v="0"/>
    <n v="46"/>
    <n v="44.7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x v="3858"/>
    <n v="1478621752"/>
    <b v="0"/>
    <n v="14"/>
    <n v="88.6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x v="3859"/>
    <n v="1433014746"/>
    <b v="0"/>
    <n v="1"/>
    <n v="10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x v="3860"/>
    <n v="1419626396"/>
    <b v="0"/>
    <n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x v="3792"/>
    <n v="1403724820"/>
    <b v="0"/>
    <n v="17"/>
    <n v="57.65"/>
    <b v="0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x v="3861"/>
    <n v="1484958399"/>
    <b v="0"/>
    <n v="1"/>
    <n v="25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x v="3862"/>
    <n v="1451950570"/>
    <b v="0"/>
    <n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x v="3863"/>
    <n v="1407076069"/>
    <b v="0"/>
    <n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x v="3864"/>
    <n v="1425322792"/>
    <b v="0"/>
    <n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x v="3865"/>
    <n v="1460242191"/>
    <b v="0"/>
    <n v="0"/>
    <n v="0"/>
    <b v="0"/>
    <x v="1"/>
    <x v="40"/>
  </r>
  <r>
    <n v="3886"/>
    <s v="a (Canceled)"/>
    <n v="1"/>
    <n v="10000"/>
    <n v="0"/>
    <n v="0"/>
    <x v="1"/>
    <x v="2"/>
    <s v="AUD"/>
    <x v="3866"/>
    <n v="1415683702"/>
    <b v="0"/>
    <n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x v="3867"/>
    <n v="1426538129"/>
    <b v="0"/>
    <n v="2"/>
    <n v="17.5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x v="3868"/>
    <n v="1485522358"/>
    <b v="0"/>
    <n v="14"/>
    <n v="38.71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x v="3869"/>
    <n v="1417651630"/>
    <b v="0"/>
    <n v="9"/>
    <n v="13.11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x v="3870"/>
    <n v="1434478344"/>
    <b v="0"/>
    <n v="8"/>
    <n v="315.5"/>
    <b v="0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x v="3871"/>
    <n v="1424488244"/>
    <b v="0"/>
    <n v="7"/>
    <n v="37.14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x v="3872"/>
    <n v="1408203557"/>
    <b v="0"/>
    <n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x v="3873"/>
    <n v="1400600840"/>
    <b v="0"/>
    <n v="84"/>
    <n v="128.27000000000001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x v="3874"/>
    <n v="1478386812"/>
    <b v="0"/>
    <n v="11"/>
    <n v="47.27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x v="3875"/>
    <n v="1422424818"/>
    <b v="0"/>
    <n v="1"/>
    <n v="50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x v="3876"/>
    <n v="1401770178"/>
    <b v="0"/>
    <n v="4"/>
    <n v="42.5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x v="3877"/>
    <n v="1418158683"/>
    <b v="0"/>
    <n v="10"/>
    <n v="44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x v="3878"/>
    <n v="1436355270"/>
    <b v="0"/>
    <n v="16"/>
    <n v="50.88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x v="3879"/>
    <n v="1406140561"/>
    <b v="0"/>
    <n v="2"/>
    <n v="62.5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x v="3880"/>
    <n v="1431396791"/>
    <b v="0"/>
    <n v="5"/>
    <n v="27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x v="3881"/>
    <n v="1447098599"/>
    <b v="0"/>
    <n v="1"/>
    <n v="25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x v="3882"/>
    <n v="1476962042"/>
    <b v="0"/>
    <n v="31"/>
    <n v="47.26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x v="3883"/>
    <n v="1435709765"/>
    <b v="0"/>
    <n v="0"/>
    <n v="0"/>
    <b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x v="3884"/>
    <n v="1427866200"/>
    <b v="0"/>
    <n v="2"/>
    <n v="1.5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x v="3885"/>
    <n v="1430405903"/>
    <b v="0"/>
    <n v="7"/>
    <n v="24.71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x v="3886"/>
    <n v="1432072893"/>
    <b v="0"/>
    <n v="16"/>
    <n v="63.13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x v="3887"/>
    <n v="1411587606"/>
    <b v="0"/>
    <n v="4"/>
    <n v="38.25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x v="3888"/>
    <n v="1405307696"/>
    <b v="0"/>
    <n v="4"/>
    <n v="16.25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x v="3889"/>
    <n v="1407832642"/>
    <b v="0"/>
    <n v="4"/>
    <n v="33.75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x v="3890"/>
    <n v="1439057397"/>
    <b v="0"/>
    <n v="3"/>
    <n v="61.67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x v="3891"/>
    <n v="1414438177"/>
    <b v="0"/>
    <n v="36"/>
    <n v="83.14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x v="3892"/>
    <n v="1424759330"/>
    <b v="0"/>
    <n v="1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x v="3893"/>
    <n v="1446267849"/>
    <b v="0"/>
    <n v="7"/>
    <n v="142.86000000000001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x v="3894"/>
    <n v="1429558756"/>
    <b v="0"/>
    <n v="27"/>
    <n v="33.6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x v="3895"/>
    <n v="1462232309"/>
    <b v="0"/>
    <n v="1"/>
    <n v="5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x v="3896"/>
    <n v="1462360752"/>
    <b v="0"/>
    <n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x v="3897"/>
    <n v="1407847161"/>
    <b v="0"/>
    <n v="1"/>
    <n v="10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x v="3898"/>
    <n v="1406131023"/>
    <b v="0"/>
    <n v="3"/>
    <n v="40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x v="3899"/>
    <n v="1450628773"/>
    <b v="0"/>
    <n v="3"/>
    <n v="30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x v="3900"/>
    <n v="1476436660"/>
    <b v="0"/>
    <n v="3"/>
    <n v="45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x v="3901"/>
    <n v="1413291655"/>
    <b v="0"/>
    <n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x v="3902"/>
    <n v="1421432810"/>
    <b v="0"/>
    <n v="6"/>
    <n v="10.17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x v="3903"/>
    <n v="1426203071"/>
    <b v="0"/>
    <n v="17"/>
    <n v="81.41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x v="3904"/>
    <n v="1401231722"/>
    <b v="0"/>
    <n v="40"/>
    <n v="57.25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x v="3905"/>
    <n v="1404161639"/>
    <b v="0"/>
    <n v="3"/>
    <n v="5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x v="3906"/>
    <n v="1417053748"/>
    <b v="0"/>
    <n v="1"/>
    <n v="15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x v="3907"/>
    <n v="1404973504"/>
    <b v="0"/>
    <n v="2"/>
    <n v="12.5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x v="3908"/>
    <n v="1442593427"/>
    <b v="0"/>
    <n v="7"/>
    <n v="93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x v="3909"/>
    <n v="1471636265"/>
    <b v="0"/>
    <n v="14"/>
    <n v="32.36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x v="3910"/>
    <n v="1457078868"/>
    <b v="0"/>
    <n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x v="3911"/>
    <n v="1439350707"/>
    <b v="0"/>
    <n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x v="3912"/>
    <n v="1455508964"/>
    <b v="0"/>
    <n v="1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x v="3913"/>
    <n v="1466205262"/>
    <b v="0"/>
    <n v="12"/>
    <n v="91.83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x v="3914"/>
    <n v="1439827639"/>
    <b v="0"/>
    <n v="12"/>
    <n v="45.83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x v="3915"/>
    <n v="1438789546"/>
    <b v="0"/>
    <n v="23"/>
    <n v="57.17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x v="3916"/>
    <n v="1477981120"/>
    <b v="0"/>
    <n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x v="3917"/>
    <n v="1465830560"/>
    <b v="0"/>
    <n v="10"/>
    <n v="248.5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x v="3918"/>
    <n v="1432763054"/>
    <b v="0"/>
    <n v="5"/>
    <n v="79.400000000000006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x v="3919"/>
    <n v="1412328979"/>
    <b v="0"/>
    <n v="1"/>
    <n v="5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x v="3920"/>
    <n v="1416311351"/>
    <b v="0"/>
    <n v="2"/>
    <n v="5.5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x v="3921"/>
    <n v="1414505137"/>
    <b v="0"/>
    <n v="2"/>
    <n v="25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x v="3922"/>
    <n v="1429306914"/>
    <b v="0"/>
    <n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x v="3923"/>
    <n v="1443811268"/>
    <b v="0"/>
    <n v="13"/>
    <n v="137.08000000000001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x v="3924"/>
    <n v="1438098875"/>
    <b v="0"/>
    <n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x v="3925"/>
    <n v="1429125268"/>
    <b v="0"/>
    <n v="1"/>
    <n v="5"/>
    <b v="0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x v="3926"/>
    <n v="1422388822"/>
    <b v="0"/>
    <n v="5"/>
    <n v="39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x v="3927"/>
    <n v="1472786744"/>
    <b v="0"/>
    <n v="2"/>
    <n v="50.5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x v="3928"/>
    <n v="1404892123"/>
    <b v="0"/>
    <n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x v="3929"/>
    <n v="1421031221"/>
    <b v="0"/>
    <n v="32"/>
    <n v="49.28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x v="3930"/>
    <n v="1457628680"/>
    <b v="0"/>
    <n v="1"/>
    <n v="25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x v="3931"/>
    <n v="1457120942"/>
    <b v="0"/>
    <n v="1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x v="3932"/>
    <n v="1440701890"/>
    <b v="0"/>
    <n v="1"/>
    <n v="25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x v="3933"/>
    <n v="1467162586"/>
    <b v="0"/>
    <n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x v="3934"/>
    <n v="1400168264"/>
    <b v="0"/>
    <n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x v="3935"/>
    <n v="1446150141"/>
    <b v="0"/>
    <n v="8"/>
    <n v="53.13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x v="3936"/>
    <n v="1459203727"/>
    <b v="0"/>
    <n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x v="3937"/>
    <n v="1464045954"/>
    <b v="0"/>
    <n v="1"/>
    <n v="7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x v="3938"/>
    <n v="1403822912"/>
    <b v="0"/>
    <n v="16"/>
    <n v="40.0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x v="3939"/>
    <n v="1409338556"/>
    <b v="0"/>
    <n v="12"/>
    <n v="24.33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x v="3940"/>
    <n v="1449260256"/>
    <b v="0"/>
    <n v="4"/>
    <n v="11.25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x v="3941"/>
    <n v="1397683410"/>
    <b v="0"/>
    <n v="2"/>
    <n v="10.5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x v="3942"/>
    <n v="1446562494"/>
    <b v="0"/>
    <n v="3"/>
    <n v="15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x v="3943"/>
    <n v="1445226117"/>
    <b v="0"/>
    <n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x v="3944"/>
    <n v="1424279986"/>
    <b v="0"/>
    <n v="3"/>
    <n v="42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x v="3945"/>
    <n v="1455428380"/>
    <b v="0"/>
    <n v="4"/>
    <n v="71.25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x v="3946"/>
    <n v="1402506278"/>
    <b v="0"/>
    <n v="2"/>
    <n v="22.5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x v="3947"/>
    <n v="1486191507"/>
    <b v="0"/>
    <n v="10"/>
    <n v="41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x v="3948"/>
    <n v="1458761673"/>
    <b v="0"/>
    <n v="11"/>
    <n v="47.9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x v="3949"/>
    <n v="1471638646"/>
    <b v="0"/>
    <n v="6"/>
    <n v="35.17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x v="3950"/>
    <n v="1458333811"/>
    <b v="0"/>
    <n v="2"/>
    <n v="5.5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x v="3951"/>
    <n v="1403355126"/>
    <b v="0"/>
    <n v="6"/>
    <n v="22.67"/>
    <b v="0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x v="3952"/>
    <n v="1418002634"/>
    <b v="0"/>
    <n v="8"/>
    <n v="26.3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x v="3953"/>
    <n v="1460219110"/>
    <b v="0"/>
    <n v="37"/>
    <n v="105.54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x v="3954"/>
    <n v="1462280848"/>
    <b v="0"/>
    <n v="11"/>
    <n v="29.09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x v="3955"/>
    <n v="1465850898"/>
    <b v="0"/>
    <n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x v="3956"/>
    <n v="1405024561"/>
    <b v="0"/>
    <n v="10"/>
    <n v="62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x v="3957"/>
    <n v="1466621732"/>
    <b v="0"/>
    <n v="6"/>
    <n v="217.5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x v="3958"/>
    <n v="1417533953"/>
    <b v="0"/>
    <n v="8"/>
    <n v="26.75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x v="3959"/>
    <n v="1425678057"/>
    <b v="0"/>
    <n v="6"/>
    <n v="18.329999999999998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x v="3960"/>
    <n v="1401978147"/>
    <b v="0"/>
    <n v="7"/>
    <n v="64.290000000000006"/>
    <b v="0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x v="3961"/>
    <n v="1463545149"/>
    <b v="0"/>
    <n v="7"/>
    <n v="175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x v="3962"/>
    <n v="1431113180"/>
    <b v="0"/>
    <n v="5"/>
    <n v="34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x v="3963"/>
    <n v="1397854356"/>
    <b v="0"/>
    <n v="46"/>
    <n v="84.28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x v="3964"/>
    <n v="1412809644"/>
    <b v="0"/>
    <n v="10"/>
    <n v="9.5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x v="3965"/>
    <n v="1454173120"/>
    <b v="0"/>
    <n v="19"/>
    <n v="33.74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x v="3966"/>
    <n v="1460034594"/>
    <b v="0"/>
    <n v="13"/>
    <n v="37.54"/>
    <b v="0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x v="3967"/>
    <n v="1399414290"/>
    <b v="0"/>
    <n v="13"/>
    <n v="11.62"/>
    <b v="0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x v="3968"/>
    <n v="1439517413"/>
    <b v="0"/>
    <n v="4"/>
    <n v="8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x v="3969"/>
    <n v="1444413581"/>
    <b v="0"/>
    <n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x v="3970"/>
    <n v="1454342893"/>
    <b v="0"/>
    <n v="3"/>
    <n v="23"/>
    <b v="0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x v="3971"/>
    <n v="1430494082"/>
    <b v="0"/>
    <n v="1"/>
    <n v="100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x v="3972"/>
    <n v="1444689259"/>
    <b v="0"/>
    <n v="9"/>
    <n v="60.11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x v="3973"/>
    <n v="1428957912"/>
    <b v="0"/>
    <n v="1"/>
    <n v="3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x v="3974"/>
    <n v="1403169690"/>
    <b v="0"/>
    <n v="1"/>
    <n v="5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x v="3975"/>
    <n v="1421339077"/>
    <b v="0"/>
    <n v="4"/>
    <n v="17.5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x v="3976"/>
    <n v="1415341464"/>
    <b v="0"/>
    <n v="17"/>
    <n v="29.24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x v="3977"/>
    <n v="1425633821"/>
    <b v="0"/>
    <n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x v="3978"/>
    <n v="1424992026"/>
    <b v="0"/>
    <n v="12"/>
    <n v="59.58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x v="3979"/>
    <n v="1406058798"/>
    <b v="0"/>
    <n v="14"/>
    <n v="82.57"/>
    <b v="0"/>
    <x v="1"/>
    <x v="6"/>
  </r>
  <r>
    <n v="4000"/>
    <s v="The Escorts"/>
    <s v="An Enticing Trip into the World of Assisted Dying"/>
    <n v="8000"/>
    <n v="10"/>
    <n v="0"/>
    <x v="2"/>
    <x v="0"/>
    <s v="USD"/>
    <x v="3980"/>
    <n v="1457450958"/>
    <b v="0"/>
    <n v="1"/>
    <n v="10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x v="1748"/>
    <n v="1486681708"/>
    <b v="0"/>
    <n v="14"/>
    <n v="32.36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x v="3981"/>
    <n v="1409187761"/>
    <b v="0"/>
    <n v="4"/>
    <n v="5.75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x v="3982"/>
    <n v="1421417147"/>
    <b v="0"/>
    <n v="2"/>
    <n v="100.5"/>
    <b v="0"/>
    <x v="1"/>
    <x v="6"/>
  </r>
  <r>
    <n v="4004"/>
    <s v="South Florida Tours"/>
    <s v="Help Launch The Queen Into South Florida!"/>
    <n v="500"/>
    <n v="1"/>
    <n v="0"/>
    <x v="2"/>
    <x v="0"/>
    <s v="USD"/>
    <x v="3983"/>
    <n v="1410148457"/>
    <b v="0"/>
    <n v="1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x v="3984"/>
    <n v="1408648985"/>
    <b v="0"/>
    <n v="2"/>
    <n v="20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x v="3985"/>
    <n v="1453487587"/>
    <b v="0"/>
    <n v="1"/>
    <n v="2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x v="3986"/>
    <n v="1406572381"/>
    <b v="0"/>
    <n v="1"/>
    <n v="5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x v="3987"/>
    <n v="1435014507"/>
    <b v="0"/>
    <n v="4"/>
    <n v="15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x v="3988"/>
    <n v="1406825360"/>
    <b v="0"/>
    <n v="3"/>
    <n v="25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x v="3989"/>
    <n v="1412879366"/>
    <b v="0"/>
    <n v="38"/>
    <n v="45.84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x v="3990"/>
    <n v="1419858278"/>
    <b v="0"/>
    <n v="4"/>
    <n v="4.75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x v="3991"/>
    <n v="1427979849"/>
    <b v="0"/>
    <n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x v="3992"/>
    <n v="1421478823"/>
    <b v="0"/>
    <n v="2"/>
    <n v="13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x v="3993"/>
    <n v="1455861269"/>
    <b v="0"/>
    <n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x v="3994"/>
    <n v="1434739463"/>
    <b v="0"/>
    <n v="1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x v="3995"/>
    <n v="1408395400"/>
    <b v="0"/>
    <n v="7"/>
    <n v="10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x v="3996"/>
    <n v="1407254874"/>
    <b v="0"/>
    <n v="2"/>
    <n v="52.5"/>
    <b v="0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x v="3997"/>
    <n v="1473285108"/>
    <b v="0"/>
    <n v="4"/>
    <n v="32.5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x v="3998"/>
    <n v="1455725596"/>
    <b v="0"/>
    <n v="4"/>
    <n v="7.25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x v="3999"/>
    <n v="1424579699"/>
    <b v="0"/>
    <n v="3"/>
    <n v="33.33"/>
    <b v="0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x v="4000"/>
    <n v="1409176358"/>
    <b v="0"/>
    <n v="2"/>
    <n v="62.5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x v="4001"/>
    <n v="1418824867"/>
    <b v="0"/>
    <n v="197"/>
    <n v="63.56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x v="4002"/>
    <n v="1454975963"/>
    <b v="0"/>
    <n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x v="4003"/>
    <n v="1438445097"/>
    <b v="0"/>
    <n v="1"/>
    <n v="10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x v="4004"/>
    <n v="1432705336"/>
    <b v="0"/>
    <n v="4"/>
    <n v="62.5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x v="4005"/>
    <n v="1444059839"/>
    <b v="0"/>
    <n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x v="4006"/>
    <n v="1486077481"/>
    <b v="0"/>
    <n v="7"/>
    <n v="30.71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x v="4007"/>
    <n v="1399415500"/>
    <b v="0"/>
    <n v="11"/>
    <n v="5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x v="4008"/>
    <n v="1447461370"/>
    <b v="0"/>
    <n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x v="4009"/>
    <n v="1452008599"/>
    <b v="0"/>
    <n v="6"/>
    <n v="66.67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x v="4010"/>
    <n v="1414591364"/>
    <b v="0"/>
    <n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x v="4011"/>
    <n v="1445023516"/>
    <b v="0"/>
    <n v="7"/>
    <n v="59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x v="4012"/>
    <n v="1472711224"/>
    <b v="0"/>
    <n v="94"/>
    <n v="65.3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x v="4013"/>
    <n v="1425509050"/>
    <b v="0"/>
    <n v="2"/>
    <n v="100"/>
    <b v="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x v="4014"/>
    <n v="1411333887"/>
    <b v="0"/>
    <n v="25"/>
    <n v="147.4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x v="4015"/>
    <n v="1402784964"/>
    <b v="0"/>
    <n v="17"/>
    <n v="166.06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x v="4016"/>
    <n v="1462585315"/>
    <b v="0"/>
    <n v="2"/>
    <n v="40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x v="4017"/>
    <n v="1408389010"/>
    <b v="0"/>
    <n v="4"/>
    <n v="75.25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x v="4018"/>
    <n v="1446048367"/>
    <b v="0"/>
    <n v="5"/>
    <n v="60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x v="4019"/>
    <n v="1432100004"/>
    <b v="0"/>
    <n v="2"/>
    <n v="1250"/>
    <b v="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x v="4020"/>
    <n v="1467976954"/>
    <b v="0"/>
    <n v="2"/>
    <n v="10.5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x v="4021"/>
    <n v="1419213664"/>
    <b v="0"/>
    <n v="3"/>
    <n v="7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x v="4022"/>
    <n v="1415228325"/>
    <b v="0"/>
    <n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x v="4023"/>
    <n v="1426050982"/>
    <b v="0"/>
    <n v="4"/>
    <n v="56.25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x v="4024"/>
    <n v="1406004589"/>
    <b v="0"/>
    <n v="1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x v="4025"/>
    <n v="1411400210"/>
    <b v="0"/>
    <n v="12"/>
    <n v="38.33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x v="4026"/>
    <n v="1418862743"/>
    <b v="0"/>
    <n v="4"/>
    <n v="27.5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x v="4027"/>
    <n v="1457352787"/>
    <b v="0"/>
    <n v="91"/>
    <n v="32.979999999999997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x v="4028"/>
    <n v="1434322815"/>
    <b v="0"/>
    <n v="1"/>
    <n v="16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x v="4029"/>
    <n v="1411485391"/>
    <b v="0"/>
    <n v="1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x v="4030"/>
    <n v="1399058797"/>
    <b v="0"/>
    <n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x v="4031"/>
    <n v="1408050316"/>
    <b v="0"/>
    <n v="13"/>
    <n v="86.62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x v="4032"/>
    <n v="1413477228"/>
    <b v="0"/>
    <n v="2"/>
    <n v="55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x v="4033"/>
    <n v="1472674285"/>
    <b v="0"/>
    <n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x v="4034"/>
    <n v="1400600031"/>
    <b v="0"/>
    <n v="21"/>
    <n v="41.95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x v="4035"/>
    <n v="1465856639"/>
    <b v="0"/>
    <n v="9"/>
    <n v="88.33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x v="4036"/>
    <n v="1446506080"/>
    <b v="0"/>
    <n v="6"/>
    <n v="129.16999999999999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x v="3268"/>
    <n v="1458178044"/>
    <b v="0"/>
    <n v="4"/>
    <n v="23.75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x v="4037"/>
    <n v="1408116152"/>
    <b v="0"/>
    <n v="7"/>
    <n v="35.71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x v="4038"/>
    <n v="1400604056"/>
    <b v="0"/>
    <n v="5"/>
    <n v="57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x v="4039"/>
    <n v="1456025023"/>
    <b v="0"/>
    <n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x v="4040"/>
    <n v="1464889468"/>
    <b v="0"/>
    <n v="3"/>
    <n v="163.33000000000001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x v="4041"/>
    <n v="1401294084"/>
    <b v="0"/>
    <n v="9"/>
    <n v="15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x v="4042"/>
    <n v="1427724426"/>
    <b v="0"/>
    <n v="6"/>
    <n v="64.17"/>
    <b v="0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x v="4043"/>
    <n v="1405291811"/>
    <b v="0"/>
    <n v="4"/>
    <n v="6.75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x v="4044"/>
    <n v="1461027388"/>
    <b v="0"/>
    <n v="1"/>
    <n v="25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x v="4045"/>
    <n v="1439952550"/>
    <b v="0"/>
    <n v="17"/>
    <n v="179.12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x v="4046"/>
    <n v="1481756855"/>
    <b v="0"/>
    <n v="1"/>
    <n v="34.950000000000003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x v="4047"/>
    <n v="1421596356"/>
    <b v="0"/>
    <n v="13"/>
    <n v="33.08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x v="4048"/>
    <n v="1422374420"/>
    <b v="0"/>
    <n v="6"/>
    <n v="27.5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x v="4049"/>
    <n v="1480187931"/>
    <b v="0"/>
    <n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x v="4050"/>
    <n v="1403462111"/>
    <b v="0"/>
    <n v="2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x v="4051"/>
    <n v="1426407426"/>
    <b v="0"/>
    <n v="2"/>
    <n v="18.5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x v="4052"/>
    <n v="1444137375"/>
    <b v="0"/>
    <n v="21"/>
    <n v="35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x v="4053"/>
    <n v="1400547969"/>
    <b v="0"/>
    <n v="13"/>
    <n v="44.31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x v="4054"/>
    <n v="1411499149"/>
    <b v="0"/>
    <n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x v="4055"/>
    <n v="1479747794"/>
    <b v="0"/>
    <n v="6"/>
    <n v="222.5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x v="4056"/>
    <n v="1482951242"/>
    <b v="0"/>
    <n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x v="4057"/>
    <n v="1463783521"/>
    <b v="0"/>
    <n v="1"/>
    <n v="5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x v="4058"/>
    <n v="1463849116"/>
    <b v="0"/>
    <n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x v="4059"/>
    <n v="1423231025"/>
    <b v="0"/>
    <n v="12"/>
    <n v="29.17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x v="4060"/>
    <n v="1446179553"/>
    <b v="0"/>
    <n v="2"/>
    <n v="1.5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x v="4061"/>
    <n v="1450203416"/>
    <b v="0"/>
    <n v="6"/>
    <n v="126.5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x v="4062"/>
    <n v="1473416906"/>
    <b v="0"/>
    <n v="1"/>
    <n v="10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x v="4063"/>
    <n v="1424701775"/>
    <b v="0"/>
    <n v="1"/>
    <n v="10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x v="4064"/>
    <n v="1445985299"/>
    <b v="0"/>
    <n v="5"/>
    <n v="9.4"/>
    <b v="0"/>
    <x v="1"/>
    <x v="6"/>
  </r>
  <r>
    <n v="4087"/>
    <s v="Stage Production &quot;The Nail Shop&quot;"/>
    <s v="Comedy Stage Play"/>
    <n v="9600"/>
    <n v="0"/>
    <n v="0"/>
    <x v="2"/>
    <x v="0"/>
    <s v="USD"/>
    <x v="4065"/>
    <n v="1466185786"/>
    <b v="0"/>
    <n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x v="4066"/>
    <n v="1418827324"/>
    <b v="0"/>
    <n v="3"/>
    <n v="72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x v="4067"/>
    <n v="1430242488"/>
    <b v="0"/>
    <n v="8"/>
    <n v="30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x v="4068"/>
    <n v="1437754137"/>
    <b v="0"/>
    <n v="3"/>
    <n v="10.67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x v="4069"/>
    <n v="1418818151"/>
    <b v="0"/>
    <n v="8"/>
    <n v="25.5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x v="4070"/>
    <n v="1423024847"/>
    <b v="0"/>
    <n v="1"/>
    <n v="20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x v="4071"/>
    <n v="1435088093"/>
    <b v="0"/>
    <n v="4"/>
    <n v="15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x v="4072"/>
    <n v="1410141900"/>
    <b v="0"/>
    <n v="8"/>
    <n v="91.25"/>
    <b v="0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x v="4073"/>
    <n v="1479516350"/>
    <b v="0"/>
    <n v="1"/>
    <n v="800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x v="4074"/>
    <n v="1484484219"/>
    <b v="0"/>
    <n v="5"/>
    <n v="80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x v="4075"/>
    <n v="1449431237"/>
    <b v="0"/>
    <n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x v="4076"/>
    <n v="1462468797"/>
    <b v="0"/>
    <n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x v="4077"/>
    <n v="1468959873"/>
    <b v="0"/>
    <n v="1"/>
    <n v="50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x v="4078"/>
    <n v="1413341990"/>
    <b v="0"/>
    <n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x v="4079"/>
    <n v="1482788482"/>
    <b v="0"/>
    <n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x v="4080"/>
    <n v="1460751673"/>
    <b v="0"/>
    <n v="6"/>
    <n v="22.83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x v="4081"/>
    <n v="1435953566"/>
    <b v="0"/>
    <n v="6"/>
    <n v="16.670000000000002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x v="4082"/>
    <n v="1474958434"/>
    <b v="0"/>
    <n v="14"/>
    <n v="45.79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x v="4083"/>
    <n v="1479860109"/>
    <b v="0"/>
    <n v="6"/>
    <n v="383.33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x v="4084"/>
    <n v="1424221866"/>
    <b v="0"/>
    <n v="33"/>
    <n v="106.97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x v="4085"/>
    <n v="1409608801"/>
    <b v="0"/>
    <n v="4"/>
    <n v="10.25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x v="4086"/>
    <n v="1485909937"/>
    <b v="0"/>
    <n v="1"/>
    <n v="59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x v="4087"/>
    <n v="1446209804"/>
    <b v="0"/>
    <n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x v="4088"/>
    <n v="1463929351"/>
    <b v="0"/>
    <n v="6"/>
    <n v="14.33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x v="4089"/>
    <n v="1422155740"/>
    <b v="0"/>
    <n v="6"/>
    <n v="15.67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x v="4090"/>
    <n v="1454280186"/>
    <b v="0"/>
    <n v="1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x v="4091"/>
    <n v="1450619123"/>
    <b v="0"/>
    <n v="3"/>
    <n v="1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x v="0"/>
    <n v="1434931811"/>
    <x v="0"/>
    <b v="0"/>
    <n v="182"/>
    <n v="63.92"/>
    <b v="1"/>
    <s v="film &amp; video"/>
    <s v="television"/>
  </r>
  <r>
    <n v="1"/>
    <s v="FannibalFest Fan Convention"/>
    <s v="A Hannibal TV Show Fan Convention and Art Collective"/>
    <n v="10275"/>
    <n v="14653"/>
    <n v="143"/>
    <x v="0"/>
    <s v="US"/>
    <s v="USD"/>
    <n v="1488464683"/>
    <x v="1"/>
    <n v="1485872683"/>
    <x v="1"/>
    <b v="0"/>
    <n v="79"/>
    <n v="185.48"/>
    <b v="1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x v="2"/>
    <n v="1454691083"/>
    <x v="2"/>
    <b v="0"/>
    <n v="35"/>
    <n v="15"/>
    <b v="1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x v="3"/>
    <n v="1404822107"/>
    <x v="3"/>
    <b v="0"/>
    <n v="150"/>
    <n v="69.27"/>
    <b v="1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x v="4"/>
    <n v="1447963279"/>
    <x v="4"/>
    <b v="0"/>
    <n v="284"/>
    <n v="190.55"/>
    <b v="1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x v="5"/>
    <n v="1468362207"/>
    <x v="5"/>
    <b v="0"/>
    <n v="47"/>
    <n v="93.4"/>
    <b v="1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x v="6"/>
    <n v="1401846250"/>
    <x v="6"/>
    <b v="0"/>
    <n v="58"/>
    <n v="146.88"/>
    <b v="1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x v="7"/>
    <n v="1464224867"/>
    <x v="7"/>
    <b v="0"/>
    <n v="57"/>
    <n v="159.82"/>
    <b v="1"/>
    <s v="film &amp; video"/>
    <s v="television"/>
  </r>
  <r>
    <n v="8"/>
    <s v="Sizzling in the Kitchen Flynn Style"/>
    <s v="Help us raise the funds to film our pilot episode!"/>
    <n v="3500"/>
    <n v="3501.52"/>
    <n v="100"/>
    <x v="0"/>
    <s v="US"/>
    <s v="USD"/>
    <n v="1460754000"/>
    <x v="8"/>
    <n v="1460155212"/>
    <x v="8"/>
    <b v="0"/>
    <n v="12"/>
    <n v="291.79000000000002"/>
    <b v="1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x v="9"/>
    <n v="1458268144"/>
    <x v="9"/>
    <b v="0"/>
    <n v="20"/>
    <n v="31.5"/>
    <b v="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x v="10"/>
    <n v="1400636279"/>
    <x v="10"/>
    <b v="0"/>
    <n v="19"/>
    <n v="158.68"/>
    <b v="1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x v="11"/>
    <n v="1469126462"/>
    <x v="11"/>
    <b v="0"/>
    <n v="75"/>
    <n v="80.33"/>
    <b v="1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x v="12"/>
    <n v="1401642425"/>
    <x v="12"/>
    <b v="0"/>
    <n v="827"/>
    <n v="59.96"/>
    <b v="1"/>
    <s v="film &amp; video"/>
    <s v="television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x v="13"/>
    <n v="1463588109"/>
    <x v="13"/>
    <b v="0"/>
    <n v="51"/>
    <n v="109.78"/>
    <b v="1"/>
    <s v="film &amp; video"/>
    <s v="television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x v="14"/>
    <n v="1403051888"/>
    <x v="14"/>
    <b v="0"/>
    <n v="41"/>
    <n v="147.71"/>
    <b v="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x v="15"/>
    <n v="1441790658"/>
    <x v="15"/>
    <b v="0"/>
    <n v="98"/>
    <n v="21.76"/>
    <b v="1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x v="16"/>
    <n v="1398971211"/>
    <x v="16"/>
    <b v="0"/>
    <n v="70"/>
    <n v="171.84"/>
    <b v="1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x v="17"/>
    <n v="1412530422"/>
    <x v="17"/>
    <b v="0"/>
    <n v="36"/>
    <n v="41.94"/>
    <b v="1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x v="18"/>
    <n v="1408366856"/>
    <x v="18"/>
    <b v="0"/>
    <n v="342"/>
    <n v="93.26"/>
    <b v="1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x v="19"/>
    <n v="1434828934"/>
    <x v="19"/>
    <b v="0"/>
    <n v="22"/>
    <n v="56.14"/>
    <b v="1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x v="20"/>
    <n v="1436983912"/>
    <x v="20"/>
    <b v="0"/>
    <n v="25"/>
    <n v="80.16"/>
    <b v="1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x v="21"/>
    <n v="1409151789"/>
    <x v="21"/>
    <b v="0"/>
    <n v="101"/>
    <n v="199.9"/>
    <b v="1"/>
    <s v="film &amp; video"/>
    <s v="television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x v="22"/>
    <n v="1418766740"/>
    <x v="22"/>
    <b v="0"/>
    <n v="8"/>
    <n v="51.25"/>
    <b v="1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x v="23"/>
    <n v="1428086501"/>
    <x v="23"/>
    <b v="0"/>
    <n v="23"/>
    <n v="103.04"/>
    <b v="1"/>
    <s v="film &amp; video"/>
    <s v="television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x v="24"/>
    <n v="1439494863"/>
    <x v="24"/>
    <b v="0"/>
    <n v="574"/>
    <n v="66.349999999999994"/>
    <b v="1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x v="25"/>
    <n v="1447115761"/>
    <x v="25"/>
    <b v="0"/>
    <n v="14"/>
    <n v="57.14"/>
    <b v="1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x v="26"/>
    <n v="1404822144"/>
    <x v="26"/>
    <b v="0"/>
    <n v="19"/>
    <n v="102.11"/>
    <b v="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x v="27"/>
    <n v="1413518233"/>
    <x v="27"/>
    <b v="0"/>
    <n v="150"/>
    <n v="148.97"/>
    <b v="1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x v="28"/>
    <n v="1447715284"/>
    <x v="28"/>
    <b v="0"/>
    <n v="71"/>
    <n v="169.61"/>
    <b v="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x v="29"/>
    <n v="1403453368"/>
    <x v="29"/>
    <b v="0"/>
    <n v="117"/>
    <n v="31.62"/>
    <b v="1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x v="30"/>
    <n v="1406012515"/>
    <x v="30"/>
    <b v="0"/>
    <n v="53"/>
    <n v="76.45"/>
    <b v="1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x v="31"/>
    <n v="1452193234"/>
    <x v="31"/>
    <b v="0"/>
    <n v="1"/>
    <n v="13"/>
    <b v="1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x v="32"/>
    <n v="1459523017"/>
    <x v="32"/>
    <b v="0"/>
    <n v="89"/>
    <n v="320.45"/>
    <b v="1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x v="33"/>
    <n v="1444405901"/>
    <x v="33"/>
    <b v="0"/>
    <n v="64"/>
    <n v="83.75"/>
    <b v="1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x v="34"/>
    <n v="1405928601"/>
    <x v="34"/>
    <b v="0"/>
    <n v="68"/>
    <n v="49.88"/>
    <b v="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x v="35"/>
    <n v="1428130814"/>
    <x v="35"/>
    <b v="0"/>
    <n v="28"/>
    <n v="59.46"/>
    <b v="1"/>
    <s v="film &amp; video"/>
    <s v="television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x v="36"/>
    <n v="1425540125"/>
    <x v="36"/>
    <b v="0"/>
    <n v="44"/>
    <n v="193.84"/>
    <b v="1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x v="37"/>
    <n v="1422463079"/>
    <x v="37"/>
    <b v="0"/>
    <n v="253"/>
    <n v="159.51"/>
    <b v="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x v="38"/>
    <n v="1365643344"/>
    <x v="38"/>
    <b v="0"/>
    <n v="66"/>
    <n v="41.68"/>
    <b v="1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x v="39"/>
    <n v="1398388068"/>
    <x v="39"/>
    <b v="0"/>
    <n v="217"/>
    <n v="150.9"/>
    <b v="1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x v="40"/>
    <n v="1401426488"/>
    <x v="40"/>
    <b v="0"/>
    <n v="16"/>
    <n v="126.69"/>
    <b v="1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x v="41"/>
    <n v="1409924354"/>
    <x v="41"/>
    <b v="0"/>
    <n v="19"/>
    <n v="105.26"/>
    <b v="1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x v="42"/>
    <n v="1417188026"/>
    <x v="42"/>
    <b v="0"/>
    <n v="169"/>
    <n v="117.51"/>
    <b v="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x v="43"/>
    <n v="1402599486"/>
    <x v="43"/>
    <b v="0"/>
    <n v="263"/>
    <n v="117.36"/>
    <b v="1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x v="44"/>
    <n v="1408760537"/>
    <x v="44"/>
    <b v="0"/>
    <n v="15"/>
    <n v="133.33000000000001"/>
    <b v="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x v="45"/>
    <n v="1459177107"/>
    <x v="45"/>
    <b v="0"/>
    <n v="61"/>
    <n v="98.36"/>
    <b v="1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x v="46"/>
    <n v="1447628974"/>
    <x v="46"/>
    <b v="0"/>
    <n v="45"/>
    <n v="194.44"/>
    <b v="1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x v="47"/>
    <n v="1413834007"/>
    <x v="47"/>
    <b v="0"/>
    <n v="70"/>
    <n v="76.87"/>
    <b v="1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x v="48"/>
    <n v="1422534260"/>
    <x v="48"/>
    <b v="0"/>
    <n v="38"/>
    <n v="56.82"/>
    <b v="1"/>
    <s v="film &amp; video"/>
    <s v="television"/>
  </r>
  <r>
    <n v="49"/>
    <s v="Driving Jersey - Season Five"/>
    <s v="Driving Jersey is real people telling real stories."/>
    <n v="12000"/>
    <n v="12000"/>
    <n v="100"/>
    <x v="0"/>
    <s v="US"/>
    <s v="USD"/>
    <n v="1445660045"/>
    <x v="49"/>
    <n v="1443068045"/>
    <x v="49"/>
    <b v="0"/>
    <n v="87"/>
    <n v="137.93"/>
    <b v="1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x v="50"/>
    <n v="1419271458"/>
    <x v="50"/>
    <b v="0"/>
    <n v="22"/>
    <n v="27.27"/>
    <b v="1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x v="51"/>
    <n v="1436653037"/>
    <x v="51"/>
    <b v="0"/>
    <n v="119"/>
    <n v="118.34"/>
    <b v="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x v="52"/>
    <n v="1403023846"/>
    <x v="52"/>
    <b v="0"/>
    <n v="52"/>
    <n v="223.48"/>
    <b v="1"/>
    <s v="film &amp; video"/>
    <s v="television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x v="53"/>
    <n v="1395407445"/>
    <x v="53"/>
    <b v="0"/>
    <n v="117"/>
    <n v="28.11"/>
    <b v="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x v="54"/>
    <n v="1448471221"/>
    <x v="54"/>
    <b v="0"/>
    <n v="52"/>
    <n v="194.23"/>
    <b v="1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x v="55"/>
    <n v="1462576516"/>
    <x v="55"/>
    <b v="0"/>
    <n v="86"/>
    <n v="128.94999999999999"/>
    <b v="1"/>
    <s v="film &amp; video"/>
    <s v="television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x v="56"/>
    <n v="1432559424"/>
    <x v="56"/>
    <b v="0"/>
    <n v="174"/>
    <n v="49.32"/>
    <b v="1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x v="57"/>
    <n v="1427399962"/>
    <x v="57"/>
    <b v="0"/>
    <n v="69"/>
    <n v="221.52"/>
    <b v="1"/>
    <s v="film &amp; video"/>
    <s v="television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x v="58"/>
    <n v="1413827572"/>
    <x v="58"/>
    <b v="0"/>
    <n v="75"/>
    <n v="137.21"/>
    <b v="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x v="59"/>
    <n v="1439530776"/>
    <x v="59"/>
    <b v="0"/>
    <n v="33"/>
    <n v="606.82000000000005"/>
    <b v="1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x v="60"/>
    <n v="1393882717"/>
    <x v="60"/>
    <b v="0"/>
    <n v="108"/>
    <n v="43.04"/>
    <b v="1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x v="61"/>
    <n v="1368646357"/>
    <x v="61"/>
    <b v="0"/>
    <n v="23"/>
    <n v="322.39"/>
    <b v="1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x v="62"/>
    <n v="1360177878"/>
    <x v="62"/>
    <b v="0"/>
    <n v="48"/>
    <n v="96.71"/>
    <b v="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x v="63"/>
    <n v="1386194013"/>
    <x v="63"/>
    <b v="0"/>
    <n v="64"/>
    <n v="35.47"/>
    <b v="1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x v="64"/>
    <n v="1370651181"/>
    <x v="64"/>
    <b v="0"/>
    <n v="24"/>
    <n v="86.67"/>
    <b v="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x v="65"/>
    <n v="1405453354"/>
    <x v="65"/>
    <b v="0"/>
    <n v="57"/>
    <n v="132.05000000000001"/>
    <b v="1"/>
    <s v="film &amp; video"/>
    <s v="shorts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x v="66"/>
    <n v="1466281420"/>
    <x v="66"/>
    <b v="0"/>
    <n v="26"/>
    <n v="91.23"/>
    <b v="1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x v="67"/>
    <n v="1339768804"/>
    <x v="67"/>
    <b v="0"/>
    <n v="20"/>
    <n v="116.25"/>
    <b v="1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x v="68"/>
    <n v="1390570791"/>
    <x v="68"/>
    <b v="0"/>
    <n v="36"/>
    <n v="21.19"/>
    <b v="1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x v="69"/>
    <n v="1314765025"/>
    <x v="69"/>
    <b v="0"/>
    <n v="178"/>
    <n v="62.33"/>
    <b v="1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x v="70"/>
    <n v="1309987845"/>
    <x v="70"/>
    <b v="0"/>
    <n v="17"/>
    <n v="37.409999999999997"/>
    <b v="1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x v="71"/>
    <n v="1333002657"/>
    <x v="71"/>
    <b v="0"/>
    <n v="32"/>
    <n v="69.72"/>
    <b v="1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x v="72"/>
    <n v="1351210481"/>
    <x v="72"/>
    <b v="0"/>
    <n v="41"/>
    <n v="58.17"/>
    <b v="1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x v="73"/>
    <n v="1297620584"/>
    <x v="73"/>
    <b v="0"/>
    <n v="18"/>
    <n v="50"/>
    <b v="1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x v="74"/>
    <n v="1450784495"/>
    <x v="74"/>
    <b v="0"/>
    <n v="29"/>
    <n v="19.47"/>
    <b v="1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x v="75"/>
    <n v="1364101272"/>
    <x v="75"/>
    <b v="0"/>
    <n v="47"/>
    <n v="85.96"/>
    <b v="1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x v="76"/>
    <n v="1319819758"/>
    <x v="76"/>
    <b v="0"/>
    <n v="15"/>
    <n v="30.67"/>
    <b v="1"/>
    <s v="film &amp; video"/>
    <s v="shorts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x v="77"/>
    <n v="1332991717"/>
    <x v="77"/>
    <b v="0"/>
    <n v="26"/>
    <n v="60.38"/>
    <b v="1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x v="78"/>
    <n v="1471887121"/>
    <x v="78"/>
    <b v="0"/>
    <n v="35"/>
    <n v="38.6"/>
    <b v="1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x v="79"/>
    <n v="1395859093"/>
    <x v="79"/>
    <b v="0"/>
    <n v="41"/>
    <n v="40.270000000000003"/>
    <b v="1"/>
    <s v="film &amp; video"/>
    <s v="shorts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x v="80"/>
    <n v="1383616856"/>
    <x v="80"/>
    <b v="0"/>
    <n v="47"/>
    <n v="273.83"/>
    <b v="1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x v="81"/>
    <n v="1341892127"/>
    <x v="81"/>
    <b v="0"/>
    <n v="28"/>
    <n v="53.04"/>
    <b v="1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x v="82"/>
    <n v="1315597261"/>
    <x v="82"/>
    <b v="0"/>
    <n v="100"/>
    <n v="40.01"/>
    <b v="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x v="83"/>
    <n v="1423320389"/>
    <x v="83"/>
    <b v="0"/>
    <n v="13"/>
    <n v="15.77"/>
    <b v="1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x v="84"/>
    <n v="1302891086"/>
    <x v="84"/>
    <b v="0"/>
    <n v="7"/>
    <n v="71.430000000000007"/>
    <b v="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x v="85"/>
    <n v="1314154837"/>
    <x v="85"/>
    <b v="0"/>
    <n v="21"/>
    <n v="71.709999999999994"/>
    <b v="1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x v="86"/>
    <n v="1444828845"/>
    <x v="86"/>
    <b v="0"/>
    <n v="17"/>
    <n v="375.76"/>
    <b v="1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x v="87"/>
    <n v="1274705803"/>
    <x v="87"/>
    <b v="0"/>
    <n v="25"/>
    <n v="104.6"/>
    <b v="1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x v="88"/>
    <n v="1401205731"/>
    <x v="88"/>
    <b v="0"/>
    <n v="60"/>
    <n v="60"/>
    <b v="1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x v="89"/>
    <n v="1368036192"/>
    <x v="89"/>
    <b v="0"/>
    <n v="56"/>
    <n v="123.29"/>
    <b v="1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x v="90"/>
    <n v="1307862499"/>
    <x v="90"/>
    <b v="0"/>
    <n v="16"/>
    <n v="31.38"/>
    <b v="1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x v="91"/>
    <n v="1300354764"/>
    <x v="91"/>
    <b v="0"/>
    <n v="46"/>
    <n v="78.260000000000005"/>
    <b v="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x v="92"/>
    <n v="1481949983"/>
    <x v="92"/>
    <b v="0"/>
    <n v="43"/>
    <n v="122.33"/>
    <b v="1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x v="93"/>
    <n v="1338928537"/>
    <x v="93"/>
    <b v="0"/>
    <n v="15"/>
    <n v="73.73"/>
    <b v="1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x v="94"/>
    <n v="1395162822"/>
    <x v="94"/>
    <b v="0"/>
    <n v="12"/>
    <n v="21.67"/>
    <b v="1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x v="95"/>
    <n v="1327622841"/>
    <x v="95"/>
    <b v="0"/>
    <n v="21"/>
    <n v="21.9"/>
    <b v="1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x v="96"/>
    <n v="1274889241"/>
    <x v="96"/>
    <b v="0"/>
    <n v="34"/>
    <n v="50.59"/>
    <b v="1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x v="97"/>
    <n v="1307848482"/>
    <x v="97"/>
    <b v="0"/>
    <n v="8"/>
    <n v="53.13"/>
    <b v="1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x v="98"/>
    <n v="1351796674"/>
    <x v="98"/>
    <b v="0"/>
    <n v="60"/>
    <n v="56.67"/>
    <b v="1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x v="99"/>
    <n v="1387834799"/>
    <x v="99"/>
    <b v="0"/>
    <n v="39"/>
    <n v="40.78"/>
    <b v="1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x v="100"/>
    <n v="1350324286"/>
    <x v="100"/>
    <b v="0"/>
    <n v="26"/>
    <n v="192.31"/>
    <b v="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x v="101"/>
    <n v="1356979110"/>
    <x v="101"/>
    <b v="0"/>
    <n v="35"/>
    <n v="100"/>
    <b v="1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x v="102"/>
    <n v="1290481733"/>
    <x v="102"/>
    <b v="0"/>
    <n v="65"/>
    <n v="117.92"/>
    <b v="1"/>
    <s v="film &amp; video"/>
    <s v="shorts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x v="103"/>
    <n v="1392232830"/>
    <x v="103"/>
    <b v="0"/>
    <n v="49"/>
    <n v="27.9"/>
    <b v="1"/>
    <s v="film &amp; video"/>
    <s v="shorts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x v="104"/>
    <n v="1299775266"/>
    <x v="104"/>
    <b v="0"/>
    <n v="10"/>
    <n v="60"/>
    <b v="1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x v="105"/>
    <n v="1461605020"/>
    <x v="105"/>
    <b v="0"/>
    <n v="60"/>
    <n v="39.380000000000003"/>
    <b v="1"/>
    <s v="film &amp; video"/>
    <s v="shorts"/>
  </r>
  <r>
    <n v="106"/>
    <s v="LOST WEEKEND"/>
    <s v="A Boy. A Girl. A Car. A Serial Killer."/>
    <n v="5000"/>
    <n v="5025"/>
    <n v="101"/>
    <x v="0"/>
    <s v="US"/>
    <s v="USD"/>
    <n v="1333391901"/>
    <x v="106"/>
    <n v="1332182301"/>
    <x v="106"/>
    <b v="0"/>
    <n v="27"/>
    <n v="186.11"/>
    <b v="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x v="107"/>
    <n v="1301787287"/>
    <x v="107"/>
    <b v="0"/>
    <n v="69"/>
    <n v="111.38"/>
    <b v="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x v="108"/>
    <n v="1364827370"/>
    <x v="108"/>
    <b v="0"/>
    <n v="47"/>
    <n v="78.72"/>
    <b v="1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x v="109"/>
    <n v="1296088630"/>
    <x v="109"/>
    <b v="0"/>
    <n v="47"/>
    <n v="46.7"/>
    <b v="1"/>
    <s v="film &amp; video"/>
    <s v="shorts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x v="110"/>
    <n v="1381445253"/>
    <x v="110"/>
    <b v="0"/>
    <n v="26"/>
    <n v="65.38"/>
    <b v="1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x v="111"/>
    <n v="1430467187"/>
    <x v="111"/>
    <b v="0"/>
    <n v="53"/>
    <n v="102.08"/>
    <b v="1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x v="112"/>
    <n v="1395277318"/>
    <x v="112"/>
    <b v="0"/>
    <n v="81"/>
    <n v="64.2"/>
    <b v="1"/>
    <s v="film &amp; video"/>
    <s v="shorts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x v="113"/>
    <n v="1311963128"/>
    <x v="113"/>
    <b v="0"/>
    <n v="78"/>
    <n v="90.38"/>
    <b v="1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x v="114"/>
    <n v="1321252488"/>
    <x v="114"/>
    <b v="0"/>
    <n v="35"/>
    <n v="88.57"/>
    <b v="1"/>
    <s v="film &amp; video"/>
    <s v="shorts"/>
  </r>
  <r>
    <n v="115"/>
    <s v="The World's Greatest Lover"/>
    <s v="Never judge a book (or a lover) by their cover."/>
    <n v="450"/>
    <n v="632"/>
    <n v="140"/>
    <x v="0"/>
    <s v="US"/>
    <s v="USD"/>
    <n v="1328377444"/>
    <x v="115"/>
    <n v="1326217444"/>
    <x v="115"/>
    <b v="0"/>
    <n v="22"/>
    <n v="28.73"/>
    <b v="1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x v="116"/>
    <n v="1298289355"/>
    <x v="116"/>
    <b v="0"/>
    <n v="57"/>
    <n v="69.790000000000006"/>
    <b v="1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x v="117"/>
    <n v="1268337744"/>
    <x v="117"/>
    <b v="0"/>
    <n v="27"/>
    <n v="167.49"/>
    <b v="1"/>
    <s v="film &amp; video"/>
    <s v="shorts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x v="118"/>
    <n v="1309310236"/>
    <x v="118"/>
    <b v="0"/>
    <n v="39"/>
    <n v="144.91"/>
    <b v="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x v="119"/>
    <n v="1310693986"/>
    <x v="119"/>
    <b v="0"/>
    <n v="37"/>
    <n v="91.84"/>
    <b v="1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x v="120"/>
    <n v="1472865107"/>
    <x v="120"/>
    <b v="0"/>
    <n v="1"/>
    <n v="10"/>
    <b v="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x v="121"/>
    <n v="1427993710"/>
    <x v="121"/>
    <b v="0"/>
    <n v="1"/>
    <n v="1"/>
    <b v="0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x v="122"/>
    <n v="1470910907"/>
    <x v="122"/>
    <b v="0"/>
    <n v="0"/>
    <n v="0"/>
    <b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x v="123"/>
    <n v="1411411564"/>
    <x v="123"/>
    <b v="0"/>
    <n v="6"/>
    <n v="25.17"/>
    <b v="0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x v="124"/>
    <n v="1429568242"/>
    <x v="124"/>
    <b v="0"/>
    <n v="0"/>
    <n v="0"/>
    <b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x v="125"/>
    <n v="1480981880"/>
    <x v="125"/>
    <b v="0"/>
    <n v="6"/>
    <n v="11.67"/>
    <b v="0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x v="126"/>
    <n v="1431353337"/>
    <x v="126"/>
    <b v="0"/>
    <n v="13"/>
    <n v="106.69"/>
    <b v="0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x v="127"/>
    <n v="1425481141"/>
    <x v="127"/>
    <b v="0"/>
    <n v="4"/>
    <n v="47.5"/>
    <b v="0"/>
    <s v="film &amp; video"/>
    <s v="science fiction"/>
  </r>
  <r>
    <n v="128"/>
    <s v="Ralphi3 (Canceled)"/>
    <s v="A Science Fiction film filled with entertainment and Excitement"/>
    <n v="100000"/>
    <n v="1867"/>
    <n v="2"/>
    <x v="1"/>
    <s v="US"/>
    <s v="USD"/>
    <n v="1476941293"/>
    <x v="128"/>
    <n v="1473917293"/>
    <x v="128"/>
    <b v="0"/>
    <n v="6"/>
    <n v="311.17"/>
    <b v="0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x v="129"/>
    <n v="1409524183"/>
    <x v="129"/>
    <b v="0"/>
    <n v="0"/>
    <n v="0"/>
    <b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x v="130"/>
    <n v="1400536692"/>
    <x v="130"/>
    <b v="0"/>
    <n v="0"/>
    <n v="0"/>
    <b v="0"/>
    <s v="film &amp; video"/>
    <s v="science fiction"/>
  </r>
  <r>
    <n v="131"/>
    <s v="I (Canceled)"/>
    <s v="I"/>
    <n v="1200"/>
    <n v="0"/>
    <n v="0"/>
    <x v="1"/>
    <s v="US"/>
    <s v="USD"/>
    <n v="1467763200"/>
    <x v="131"/>
    <n v="1466453161"/>
    <x v="131"/>
    <b v="0"/>
    <n v="0"/>
    <n v="0"/>
    <b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x v="132"/>
    <n v="1411500607"/>
    <x v="132"/>
    <b v="0"/>
    <n v="81"/>
    <n v="94.51"/>
    <b v="0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x v="133"/>
    <n v="1462130584"/>
    <x v="133"/>
    <b v="0"/>
    <n v="0"/>
    <n v="0"/>
    <b v="0"/>
    <s v="film &amp; video"/>
    <s v="science fiction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x v="134"/>
    <n v="1438811418"/>
    <x v="134"/>
    <b v="0"/>
    <n v="0"/>
    <n v="0"/>
    <b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x v="135"/>
    <n v="1401354597"/>
    <x v="135"/>
    <b v="0"/>
    <n v="5"/>
    <n v="80.599999999999994"/>
    <b v="0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x v="136"/>
    <n v="1427968234"/>
    <x v="136"/>
    <b v="0"/>
    <n v="0"/>
    <n v="0"/>
    <b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x v="137"/>
    <n v="1440337593"/>
    <x v="137"/>
    <b v="0"/>
    <n v="0"/>
    <n v="0"/>
    <b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x v="138"/>
    <n v="1435731041"/>
    <x v="138"/>
    <b v="0"/>
    <n v="58"/>
    <n v="81.239999999999995"/>
    <b v="0"/>
    <s v="film &amp; video"/>
    <s v="science fiction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x v="139"/>
    <n v="1435874772"/>
    <x v="139"/>
    <b v="0"/>
    <n v="1"/>
    <n v="500"/>
    <b v="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x v="140"/>
    <n v="1424234732"/>
    <x v="140"/>
    <b v="0"/>
    <n v="0"/>
    <n v="0"/>
    <b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x v="141"/>
    <n v="1429155623"/>
    <x v="141"/>
    <b v="0"/>
    <n v="28"/>
    <n v="46.18"/>
    <b v="0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x v="142"/>
    <n v="1414358778"/>
    <x v="142"/>
    <b v="0"/>
    <n v="1"/>
    <n v="10"/>
    <b v="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x v="143"/>
    <n v="1467941542"/>
    <x v="143"/>
    <b v="0"/>
    <n v="0"/>
    <n v="0"/>
    <b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x v="144"/>
    <n v="1423765072"/>
    <x v="144"/>
    <b v="0"/>
    <n v="37"/>
    <n v="55.95"/>
    <b v="0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x v="145"/>
    <n v="1436965252"/>
    <x v="145"/>
    <b v="0"/>
    <n v="9"/>
    <n v="37.56"/>
    <b v="0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x v="146"/>
    <n v="1479514998"/>
    <x v="146"/>
    <b v="0"/>
    <n v="3"/>
    <n v="38.33"/>
    <b v="0"/>
    <s v="film &amp; video"/>
    <s v="science fiction"/>
  </r>
  <r>
    <n v="147"/>
    <s v="Consumed (Static Air) (Canceled)"/>
    <s v="Film makers catch live footage beyond their wildest dreams."/>
    <n v="7000"/>
    <n v="0"/>
    <n v="0"/>
    <x v="1"/>
    <s v="GB"/>
    <s v="GBP"/>
    <n v="1420741080"/>
    <x v="147"/>
    <n v="1417026340"/>
    <x v="147"/>
    <b v="0"/>
    <n v="0"/>
    <n v="0"/>
    <b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x v="148"/>
    <n v="1453963536"/>
    <x v="148"/>
    <b v="0"/>
    <n v="2"/>
    <n v="20"/>
    <b v="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x v="149"/>
    <n v="1416888470"/>
    <x v="149"/>
    <b v="0"/>
    <n v="6"/>
    <n v="15.33"/>
    <b v="0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x v="150"/>
    <n v="1427428382"/>
    <x v="150"/>
    <b v="0"/>
    <n v="67"/>
    <n v="449.43"/>
    <b v="0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x v="151"/>
    <n v="1429449191"/>
    <x v="151"/>
    <b v="0"/>
    <n v="5"/>
    <n v="28"/>
    <b v="0"/>
    <s v="film &amp; video"/>
    <s v="science fiction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x v="152"/>
    <n v="1408845100"/>
    <x v="152"/>
    <b v="0"/>
    <n v="2"/>
    <n v="15"/>
    <b v="0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x v="153"/>
    <n v="1413900244"/>
    <x v="153"/>
    <b v="0"/>
    <n v="10"/>
    <n v="35.9"/>
    <b v="0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x v="154"/>
    <n v="1429621695"/>
    <x v="154"/>
    <b v="0"/>
    <n v="3"/>
    <n v="13.33"/>
    <b v="0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x v="155"/>
    <n v="1434201935"/>
    <x v="155"/>
    <b v="0"/>
    <n v="4"/>
    <n v="20.25"/>
    <b v="0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x v="156"/>
    <n v="1401850796"/>
    <x v="156"/>
    <b v="0"/>
    <n v="15"/>
    <n v="119"/>
    <b v="0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x v="157"/>
    <n v="1453931572"/>
    <x v="157"/>
    <b v="0"/>
    <n v="2"/>
    <n v="4"/>
    <b v="0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x v="158"/>
    <n v="1411350628"/>
    <x v="158"/>
    <b v="0"/>
    <n v="0"/>
    <n v="0"/>
    <b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x v="159"/>
    <n v="1464085545"/>
    <x v="159"/>
    <b v="0"/>
    <n v="1"/>
    <n v="10"/>
    <b v="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x v="160"/>
    <n v="1434491691"/>
    <x v="160"/>
    <b v="0"/>
    <n v="0"/>
    <n v="0"/>
    <b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x v="161"/>
    <n v="1401726595"/>
    <x v="161"/>
    <b v="0"/>
    <n v="1"/>
    <n v="5"/>
    <b v="0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x v="162"/>
    <n v="1405393356"/>
    <x v="162"/>
    <b v="0"/>
    <n v="10"/>
    <n v="43.5"/>
    <b v="0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x v="163"/>
    <n v="1440716654"/>
    <x v="163"/>
    <b v="0"/>
    <n v="0"/>
    <n v="0"/>
    <b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x v="164"/>
    <n v="1405966701"/>
    <x v="164"/>
    <b v="0"/>
    <n v="7"/>
    <n v="91.43"/>
    <b v="0"/>
    <s v="film &amp; video"/>
    <s v="drama"/>
  </r>
  <r>
    <n v="165"/>
    <s v="NET"/>
    <s v="A teacher. A boy. The beach and a heatwave that drove them all insane."/>
    <n v="17000"/>
    <n v="0"/>
    <n v="0"/>
    <x v="2"/>
    <s v="GB"/>
    <s v="GBP"/>
    <n v="1452613724"/>
    <x v="165"/>
    <n v="1450021724"/>
    <x v="165"/>
    <b v="0"/>
    <n v="0"/>
    <n v="0"/>
    <b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x v="166"/>
    <n v="1481939362"/>
    <x v="166"/>
    <b v="0"/>
    <n v="1"/>
    <n v="3000"/>
    <b v="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x v="167"/>
    <n v="1433542535"/>
    <x v="167"/>
    <b v="0"/>
    <n v="2"/>
    <n v="5.5"/>
    <b v="0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x v="168"/>
    <n v="1424203370"/>
    <x v="168"/>
    <b v="0"/>
    <n v="3"/>
    <n v="108.33"/>
    <b v="0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x v="169"/>
    <n v="1411042059"/>
    <x v="169"/>
    <b v="0"/>
    <n v="10"/>
    <n v="56"/>
    <b v="0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x v="170"/>
    <n v="1438385283"/>
    <x v="170"/>
    <b v="0"/>
    <n v="10"/>
    <n v="32.5"/>
    <b v="0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x v="171"/>
    <n v="1465791614"/>
    <x v="171"/>
    <b v="0"/>
    <n v="1"/>
    <n v="1"/>
    <b v="0"/>
    <s v="film &amp; video"/>
    <s v="drama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x v="172"/>
    <n v="1423733323"/>
    <x v="172"/>
    <b v="0"/>
    <n v="0"/>
    <n v="0"/>
    <b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x v="173"/>
    <n v="1422539108"/>
    <x v="173"/>
    <b v="0"/>
    <n v="0"/>
    <n v="0"/>
    <b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x v="174"/>
    <n v="1425924776"/>
    <x v="174"/>
    <b v="0"/>
    <n v="0"/>
    <n v="0"/>
    <b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x v="175"/>
    <n v="1407177611"/>
    <x v="175"/>
    <b v="0"/>
    <n v="26"/>
    <n v="49.88"/>
    <b v="0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x v="176"/>
    <n v="1436211999"/>
    <x v="176"/>
    <b v="0"/>
    <n v="0"/>
    <n v="0"/>
    <b v="0"/>
    <s v="film &amp; video"/>
    <s v="drama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x v="177"/>
    <n v="1425690526"/>
    <x v="177"/>
    <b v="0"/>
    <n v="7"/>
    <n v="25.71"/>
    <b v="0"/>
    <s v="film &amp; video"/>
    <s v="drama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x v="178"/>
    <n v="1445986545"/>
    <x v="178"/>
    <b v="0"/>
    <n v="0"/>
    <n v="0"/>
    <b v="0"/>
    <s v="film &amp; video"/>
    <s v="drama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x v="179"/>
    <n v="1454464555"/>
    <x v="179"/>
    <b v="0"/>
    <n v="2"/>
    <n v="100"/>
    <b v="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x v="180"/>
    <n v="1425512843"/>
    <x v="180"/>
    <b v="0"/>
    <n v="13"/>
    <n v="30.85"/>
    <b v="0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x v="181"/>
    <n v="1432403295"/>
    <x v="181"/>
    <b v="0"/>
    <n v="4"/>
    <n v="180.5"/>
    <b v="0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x v="182"/>
    <n v="1481156232"/>
    <x v="182"/>
    <b v="0"/>
    <n v="0"/>
    <n v="0"/>
    <b v="0"/>
    <s v="film &amp; video"/>
    <s v="drama"/>
  </r>
  <r>
    <n v="183"/>
    <s v="Three Little Words"/>
    <s v="Don't kill me until I meet my Dad"/>
    <n v="12500"/>
    <n v="4482"/>
    <n v="36"/>
    <x v="2"/>
    <s v="GB"/>
    <s v="GBP"/>
    <n v="1417033610"/>
    <x v="183"/>
    <n v="1414438010"/>
    <x v="183"/>
    <b v="0"/>
    <n v="12"/>
    <n v="373.5"/>
    <b v="0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x v="184"/>
    <n v="1404586762"/>
    <x v="184"/>
    <b v="0"/>
    <n v="2"/>
    <n v="25.5"/>
    <b v="0"/>
    <s v="film &amp; video"/>
    <s v="drama"/>
  </r>
  <r>
    <n v="185"/>
    <s v="BLANK Short Movie"/>
    <s v="Love has no boundaries!"/>
    <n v="40000"/>
    <n v="2200"/>
    <n v="6"/>
    <x v="2"/>
    <s v="NO"/>
    <s v="NOK"/>
    <n v="1471557139"/>
    <x v="185"/>
    <n v="1468965139"/>
    <x v="185"/>
    <b v="0"/>
    <n v="10"/>
    <n v="220"/>
    <b v="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x v="186"/>
    <n v="1485977434"/>
    <x v="186"/>
    <b v="0"/>
    <n v="0"/>
    <n v="0"/>
    <b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x v="187"/>
    <n v="1435383457"/>
    <x v="187"/>
    <b v="0"/>
    <n v="5"/>
    <n v="160"/>
    <b v="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x v="188"/>
    <n v="1407299015"/>
    <x v="188"/>
    <b v="0"/>
    <n v="0"/>
    <n v="0"/>
    <b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x v="189"/>
    <n v="1467736477"/>
    <x v="189"/>
    <b v="0"/>
    <n v="5"/>
    <n v="69"/>
    <b v="0"/>
    <s v="film &amp; video"/>
    <s v="drama"/>
  </r>
  <r>
    <n v="190"/>
    <s v="REGIONRAT, the movie"/>
    <s v="Because hope can be a 4 letter word"/>
    <n v="12000"/>
    <n v="50"/>
    <n v="0"/>
    <x v="2"/>
    <s v="US"/>
    <s v="USD"/>
    <n v="1466091446"/>
    <x v="190"/>
    <n v="1465227446"/>
    <x v="190"/>
    <b v="0"/>
    <n v="1"/>
    <n v="50"/>
    <b v="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x v="191"/>
    <n v="1440326138"/>
    <x v="191"/>
    <b v="0"/>
    <n v="3"/>
    <n v="83.33"/>
    <b v="0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x v="192"/>
    <n v="1410980432"/>
    <x v="192"/>
    <b v="0"/>
    <n v="3"/>
    <n v="5.67"/>
    <b v="0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x v="193"/>
    <n v="1412029566"/>
    <x v="193"/>
    <b v="0"/>
    <n v="0"/>
    <n v="0"/>
    <b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x v="194"/>
    <n v="1452124531"/>
    <x v="194"/>
    <b v="0"/>
    <n v="3"/>
    <n v="1"/>
    <b v="0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x v="195"/>
    <n v="1431360332"/>
    <x v="195"/>
    <b v="0"/>
    <n v="0"/>
    <n v="0"/>
    <b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x v="196"/>
    <n v="1442062898"/>
    <x v="196"/>
    <b v="0"/>
    <n v="19"/>
    <n v="77.11"/>
    <b v="0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x v="197"/>
    <n v="1483734100"/>
    <x v="197"/>
    <b v="0"/>
    <n v="8"/>
    <n v="32.75"/>
    <b v="0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x v="198"/>
    <n v="1409908322"/>
    <x v="198"/>
    <b v="0"/>
    <n v="6"/>
    <n v="46.5"/>
    <b v="0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x v="199"/>
    <n v="1470106702"/>
    <x v="199"/>
    <b v="0"/>
    <n v="0"/>
    <n v="0"/>
    <b v="0"/>
    <s v="film &amp; video"/>
    <s v="drama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x v="200"/>
    <n v="1408154403"/>
    <x v="200"/>
    <b v="0"/>
    <n v="18"/>
    <n v="87.31"/>
    <b v="0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x v="201"/>
    <n v="1421696329"/>
    <x v="201"/>
    <b v="0"/>
    <n v="7"/>
    <n v="54.29"/>
    <b v="0"/>
    <s v="film &amp; video"/>
    <s v="drama"/>
  </r>
  <r>
    <n v="202"/>
    <s v="Modern Gangsters"/>
    <s v="new web series created by jonney terry"/>
    <n v="6000"/>
    <n v="0"/>
    <n v="0"/>
    <x v="2"/>
    <s v="US"/>
    <s v="USD"/>
    <n v="1444337940"/>
    <x v="202"/>
    <n v="1441750564"/>
    <x v="202"/>
    <b v="0"/>
    <n v="0"/>
    <n v="0"/>
    <b v="0"/>
    <s v="film &amp; video"/>
    <s v="drama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x v="203"/>
    <n v="1417378864"/>
    <x v="203"/>
    <b v="0"/>
    <n v="8"/>
    <n v="93.25"/>
    <b v="0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x v="204"/>
    <n v="1467727203"/>
    <x v="204"/>
    <b v="0"/>
    <n v="1293"/>
    <n v="117.68"/>
    <b v="0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x v="205"/>
    <n v="1441120222"/>
    <x v="205"/>
    <b v="0"/>
    <n v="17"/>
    <n v="76.47"/>
    <b v="0"/>
    <s v="film &amp; video"/>
    <s v="drama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x v="206"/>
    <n v="1468627583"/>
    <x v="206"/>
    <b v="0"/>
    <n v="0"/>
    <n v="0"/>
    <b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x v="207"/>
    <n v="1417754638"/>
    <x v="207"/>
    <b v="0"/>
    <n v="13"/>
    <n v="163.85"/>
    <b v="0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x v="208"/>
    <n v="1416127967"/>
    <x v="208"/>
    <b v="0"/>
    <n v="0"/>
    <n v="0"/>
    <b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x v="209"/>
    <n v="1433974135"/>
    <x v="209"/>
    <b v="0"/>
    <n v="0"/>
    <n v="0"/>
    <b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x v="210"/>
    <n v="1441157592"/>
    <x v="210"/>
    <b v="0"/>
    <n v="33"/>
    <n v="91.82"/>
    <b v="0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x v="211"/>
    <n v="1440042617"/>
    <x v="211"/>
    <b v="0"/>
    <n v="12"/>
    <n v="185.83"/>
    <b v="0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x v="212"/>
    <n v="1455656920"/>
    <x v="212"/>
    <b v="0"/>
    <n v="1"/>
    <n v="1"/>
    <b v="0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x v="213"/>
    <n v="1437142547"/>
    <x v="213"/>
    <b v="0"/>
    <n v="1"/>
    <n v="20"/>
    <b v="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x v="214"/>
    <n v="1420471349"/>
    <x v="214"/>
    <b v="0"/>
    <n v="1"/>
    <n v="1"/>
    <b v="0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x v="215"/>
    <n v="1452058282"/>
    <x v="215"/>
    <b v="0"/>
    <n v="1"/>
    <n v="10"/>
    <b v="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x v="216"/>
    <n v="1425423637"/>
    <x v="216"/>
    <b v="0"/>
    <n v="84"/>
    <n v="331.54"/>
    <b v="0"/>
    <s v="film &amp; video"/>
    <s v="drama"/>
  </r>
  <r>
    <n v="217"/>
    <s v="Bitch"/>
    <s v="A roadmovie by paw"/>
    <n v="100000"/>
    <n v="11943"/>
    <n v="12"/>
    <x v="2"/>
    <s v="SE"/>
    <s v="SEK"/>
    <n v="1419780149"/>
    <x v="217"/>
    <n v="1417101749"/>
    <x v="217"/>
    <b v="0"/>
    <n v="38"/>
    <n v="314.29000000000002"/>
    <b v="0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x v="218"/>
    <n v="1426518289"/>
    <x v="218"/>
    <b v="0"/>
    <n v="1"/>
    <n v="100"/>
    <b v="0"/>
    <s v="film &amp; video"/>
    <s v="drama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x v="219"/>
    <n v="1456732225"/>
    <x v="219"/>
    <b v="0"/>
    <n v="76"/>
    <n v="115.99"/>
    <b v="0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x v="220"/>
    <n v="1436542030"/>
    <x v="220"/>
    <b v="0"/>
    <n v="3"/>
    <n v="120"/>
    <b v="0"/>
    <s v="film &amp; video"/>
    <s v="drama"/>
  </r>
  <r>
    <n v="221"/>
    <s v="Archetypes"/>
    <s v="Film about Schizophrenia with Surreal Twists!"/>
    <n v="50000"/>
    <n v="0"/>
    <n v="0"/>
    <x v="2"/>
    <s v="US"/>
    <s v="USD"/>
    <n v="1427569564"/>
    <x v="221"/>
    <n v="1422389164"/>
    <x v="221"/>
    <b v="0"/>
    <n v="0"/>
    <n v="0"/>
    <b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x v="222"/>
    <n v="1422383318"/>
    <x v="222"/>
    <b v="0"/>
    <n v="2"/>
    <n v="65"/>
    <b v="0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x v="223"/>
    <n v="1461287350"/>
    <x v="223"/>
    <b v="0"/>
    <n v="0"/>
    <n v="0"/>
    <b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x v="224"/>
    <n v="1431322726"/>
    <x v="224"/>
    <b v="0"/>
    <n v="0"/>
    <n v="0"/>
    <b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x v="225"/>
    <n v="1457564654"/>
    <x v="225"/>
    <b v="0"/>
    <n v="0"/>
    <n v="0"/>
    <b v="0"/>
    <s v="film &amp; video"/>
    <s v="drama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x v="226"/>
    <n v="1428854344"/>
    <x v="226"/>
    <b v="0"/>
    <n v="2"/>
    <n v="125"/>
    <b v="0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x v="227"/>
    <n v="1433885241"/>
    <x v="227"/>
    <b v="0"/>
    <n v="0"/>
    <n v="0"/>
    <b v="0"/>
    <s v="film &amp; video"/>
    <s v="drama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x v="228"/>
    <n v="1427992105"/>
    <x v="228"/>
    <b v="0"/>
    <n v="0"/>
    <n v="0"/>
    <b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x v="229"/>
    <n v="1452810297"/>
    <x v="229"/>
    <b v="0"/>
    <n v="0"/>
    <n v="0"/>
    <b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x v="230"/>
    <n v="1430851151"/>
    <x v="230"/>
    <b v="0"/>
    <n v="2"/>
    <n v="30"/>
    <b v="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x v="231"/>
    <n v="1449183651"/>
    <x v="231"/>
    <b v="0"/>
    <n v="0"/>
    <n v="0"/>
    <b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x v="232"/>
    <n v="1422474546"/>
    <x v="232"/>
    <b v="0"/>
    <n v="7"/>
    <n v="15.71"/>
    <b v="0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x v="233"/>
    <n v="1472593972"/>
    <x v="233"/>
    <b v="0"/>
    <n v="0"/>
    <n v="0"/>
    <b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x v="234"/>
    <n v="1431391859"/>
    <x v="234"/>
    <b v="0"/>
    <n v="5"/>
    <n v="80.2"/>
    <b v="0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x v="235"/>
    <n v="1433886497"/>
    <x v="235"/>
    <b v="0"/>
    <n v="0"/>
    <n v="0"/>
    <b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x v="236"/>
    <n v="1447380099"/>
    <x v="236"/>
    <b v="0"/>
    <n v="0"/>
    <n v="0"/>
    <b v="0"/>
    <s v="film &amp; video"/>
    <s v="drama"/>
  </r>
  <r>
    <n v="237"/>
    <s v="Making The Choice"/>
    <s v="Making The Choice is a christian short film series."/>
    <n v="15000"/>
    <n v="50"/>
    <n v="0"/>
    <x v="2"/>
    <s v="US"/>
    <s v="USD"/>
    <n v="1457445069"/>
    <x v="237"/>
    <n v="1452261069"/>
    <x v="237"/>
    <b v="0"/>
    <n v="1"/>
    <n v="50"/>
    <b v="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x v="238"/>
    <n v="1481324760"/>
    <x v="238"/>
    <b v="0"/>
    <n v="0"/>
    <n v="0"/>
    <b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x v="239"/>
    <n v="1445308730"/>
    <x v="239"/>
    <b v="0"/>
    <n v="5"/>
    <n v="50"/>
    <b v="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x v="240"/>
    <n v="1363885211"/>
    <x v="240"/>
    <b v="1"/>
    <n v="137"/>
    <n v="117.85"/>
    <b v="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x v="241"/>
    <n v="1415292304"/>
    <x v="241"/>
    <b v="1"/>
    <n v="376"/>
    <n v="109.04"/>
    <b v="1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x v="242"/>
    <n v="1321357790"/>
    <x v="242"/>
    <b v="1"/>
    <n v="202"/>
    <n v="73.02"/>
    <b v="1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x v="243"/>
    <n v="1390439304"/>
    <x v="243"/>
    <b v="1"/>
    <n v="328"/>
    <n v="78.2"/>
    <b v="1"/>
    <s v="film &amp; video"/>
    <s v="documentary"/>
  </r>
  <r>
    <n v="244"/>
    <n v="39756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x v="244"/>
    <n v="1265269559"/>
    <x v="244"/>
    <b v="1"/>
    <n v="84"/>
    <n v="47.4"/>
    <b v="1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x v="245"/>
    <n v="1342487785"/>
    <x v="245"/>
    <b v="1"/>
    <n v="96"/>
    <n v="54.02"/>
    <b v="1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x v="246"/>
    <n v="1288341805"/>
    <x v="246"/>
    <b v="1"/>
    <n v="223"/>
    <n v="68.489999999999995"/>
    <b v="1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x v="247"/>
    <n v="1284042614"/>
    <x v="247"/>
    <b v="1"/>
    <n v="62"/>
    <n v="108.15"/>
    <b v="1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x v="248"/>
    <n v="1322073309"/>
    <x v="248"/>
    <b v="1"/>
    <n v="146"/>
    <n v="589.95000000000005"/>
    <b v="1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x v="249"/>
    <n v="1275603020"/>
    <x v="249"/>
    <b v="1"/>
    <n v="235"/>
    <n v="48.05"/>
    <b v="1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x v="250"/>
    <n v="1367933691"/>
    <x v="250"/>
    <b v="1"/>
    <n v="437"/>
    <n v="72.48"/>
    <b v="1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x v="251"/>
    <n v="1334429646"/>
    <x v="251"/>
    <b v="1"/>
    <n v="77"/>
    <n v="57.08"/>
    <b v="1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x v="252"/>
    <n v="1269878058"/>
    <x v="252"/>
    <b v="1"/>
    <n v="108"/>
    <n v="85.44"/>
    <b v="1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x v="253"/>
    <n v="1326728235"/>
    <x v="253"/>
    <b v="1"/>
    <n v="7"/>
    <n v="215.86"/>
    <b v="1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x v="254"/>
    <n v="1442443910"/>
    <x v="254"/>
    <b v="1"/>
    <n v="314"/>
    <n v="89.39"/>
    <b v="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x v="255"/>
    <n v="1297687082"/>
    <x v="255"/>
    <b v="1"/>
    <n v="188"/>
    <n v="45.42"/>
    <b v="1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x v="256"/>
    <n v="1360866467"/>
    <x v="256"/>
    <b v="1"/>
    <n v="275"/>
    <n v="65.760000000000005"/>
    <b v="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x v="257"/>
    <n v="1461078162"/>
    <x v="257"/>
    <b v="1"/>
    <n v="560"/>
    <n v="66.7"/>
    <b v="1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x v="258"/>
    <n v="1305767666"/>
    <x v="258"/>
    <b v="1"/>
    <n v="688"/>
    <n v="83.35"/>
    <b v="1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x v="259"/>
    <n v="1425922969"/>
    <x v="259"/>
    <b v="1"/>
    <n v="942"/>
    <n v="105.05"/>
    <b v="1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x v="260"/>
    <n v="1275415679"/>
    <x v="260"/>
    <b v="1"/>
    <n v="88"/>
    <n v="120.91"/>
    <b v="1"/>
    <s v="film &amp; video"/>
    <s v="documentary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x v="261"/>
    <n v="1334783704"/>
    <x v="261"/>
    <b v="1"/>
    <n v="220"/>
    <n v="97.64"/>
    <b v="1"/>
    <s v="film &amp; video"/>
    <s v="documentary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x v="262"/>
    <n v="1294811828"/>
    <x v="262"/>
    <b v="1"/>
    <n v="145"/>
    <n v="41.38"/>
    <b v="1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x v="263"/>
    <n v="1346194494"/>
    <x v="263"/>
    <b v="1"/>
    <n v="963"/>
    <n v="30.65"/>
    <b v="1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x v="264"/>
    <n v="1334155995"/>
    <x v="264"/>
    <b v="1"/>
    <n v="91"/>
    <n v="64.95"/>
    <b v="1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x v="265"/>
    <n v="1269928430"/>
    <x v="265"/>
    <b v="1"/>
    <n v="58"/>
    <n v="95.78"/>
    <b v="1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x v="266"/>
    <n v="1264565507"/>
    <x v="266"/>
    <b v="1"/>
    <n v="36"/>
    <n v="40.42"/>
    <b v="1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x v="267"/>
    <n v="1401101499"/>
    <x v="267"/>
    <b v="1"/>
    <n v="165"/>
    <n v="78.58"/>
    <b v="1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x v="268"/>
    <n v="1316749178"/>
    <x v="268"/>
    <b v="1"/>
    <n v="111"/>
    <n v="50.18"/>
    <b v="1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x v="269"/>
    <n v="1485146622"/>
    <x v="269"/>
    <b v="1"/>
    <n v="1596"/>
    <n v="92.25"/>
    <b v="1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x v="270"/>
    <n v="1301950070"/>
    <x v="270"/>
    <b v="1"/>
    <n v="61"/>
    <n v="57.54"/>
    <b v="1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x v="271"/>
    <n v="1386123861"/>
    <x v="271"/>
    <b v="1"/>
    <n v="287"/>
    <n v="109.42"/>
    <b v="1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x v="272"/>
    <n v="1267220191"/>
    <x v="272"/>
    <b v="1"/>
    <n v="65"/>
    <n v="81.89"/>
    <b v="1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x v="273"/>
    <n v="1307102266"/>
    <x v="273"/>
    <b v="1"/>
    <n v="118"/>
    <n v="45.67"/>
    <b v="1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x v="274"/>
    <n v="1330638829"/>
    <x v="274"/>
    <b v="1"/>
    <n v="113"/>
    <n v="55.22"/>
    <b v="1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x v="275"/>
    <n v="1349916366"/>
    <x v="275"/>
    <b v="1"/>
    <n v="332"/>
    <n v="65.3"/>
    <b v="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x v="276"/>
    <n v="1330394274"/>
    <x v="276"/>
    <b v="1"/>
    <n v="62"/>
    <n v="95.23"/>
    <b v="1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x v="277"/>
    <n v="1429824219"/>
    <x v="277"/>
    <b v="1"/>
    <n v="951"/>
    <n v="75.44"/>
    <b v="1"/>
    <s v="film &amp; video"/>
    <s v="documentary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x v="278"/>
    <n v="1347411539"/>
    <x v="278"/>
    <b v="1"/>
    <n v="415"/>
    <n v="97.82"/>
    <b v="1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x v="279"/>
    <n v="1485237096"/>
    <x v="279"/>
    <b v="1"/>
    <n v="305"/>
    <n v="87.69"/>
    <b v="1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x v="280"/>
    <n v="1397571035"/>
    <x v="280"/>
    <b v="1"/>
    <n v="2139"/>
    <n v="54.75"/>
    <b v="1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x v="281"/>
    <n v="1242532513"/>
    <x v="281"/>
    <b v="1"/>
    <n v="79"/>
    <n v="83.95"/>
    <b v="1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x v="282"/>
    <n v="1263679492"/>
    <x v="282"/>
    <b v="1"/>
    <n v="179"/>
    <n v="254.39"/>
    <b v="1"/>
    <s v="film &amp; video"/>
    <s v="documentary"/>
  </r>
  <r>
    <n v="283"/>
    <s v="SOLE SURVIVOR"/>
    <s v="What is the impact of survivorship on the human condition?"/>
    <n v="18000"/>
    <n v="20569.05"/>
    <n v="114"/>
    <x v="0"/>
    <s v="US"/>
    <s v="USD"/>
    <n v="1306904340"/>
    <x v="283"/>
    <n v="1305219744"/>
    <x v="283"/>
    <b v="1"/>
    <n v="202"/>
    <n v="101.83"/>
    <b v="1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x v="284"/>
    <n v="1325007780"/>
    <x v="284"/>
    <b v="1"/>
    <n v="760"/>
    <n v="55.07"/>
    <b v="1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x v="285"/>
    <n v="1377022128"/>
    <x v="285"/>
    <b v="1"/>
    <n v="563"/>
    <n v="56.9"/>
    <b v="1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x v="286"/>
    <n v="1360352124"/>
    <x v="286"/>
    <b v="1"/>
    <n v="135"/>
    <n v="121.28"/>
    <b v="1"/>
    <s v="film &amp; video"/>
    <s v="documentary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x v="287"/>
    <n v="1349160018"/>
    <x v="287"/>
    <b v="1"/>
    <n v="290"/>
    <n v="91.19"/>
    <b v="1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x v="288"/>
    <n v="1337659393"/>
    <x v="288"/>
    <b v="1"/>
    <n v="447"/>
    <n v="115.45"/>
    <b v="1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x v="289"/>
    <n v="1380797834"/>
    <x v="289"/>
    <b v="1"/>
    <n v="232"/>
    <n v="67.77"/>
    <b v="1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x v="290"/>
    <n v="1292316697"/>
    <x v="290"/>
    <b v="1"/>
    <n v="168"/>
    <n v="28.58"/>
    <b v="1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x v="291"/>
    <n v="1365791246"/>
    <x v="291"/>
    <b v="1"/>
    <n v="128"/>
    <n v="46.88"/>
    <b v="1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x v="292"/>
    <n v="1317064599"/>
    <x v="292"/>
    <b v="1"/>
    <n v="493"/>
    <n v="154.41999999999999"/>
    <b v="1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x v="293"/>
    <n v="1395417714"/>
    <x v="293"/>
    <b v="1"/>
    <n v="131"/>
    <n v="201.22"/>
    <b v="1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x v="294"/>
    <n v="1276480894"/>
    <x v="294"/>
    <b v="1"/>
    <n v="50"/>
    <n v="100"/>
    <b v="1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x v="295"/>
    <n v="1378080409"/>
    <x v="295"/>
    <b v="1"/>
    <n v="665"/>
    <n v="100.08"/>
    <b v="1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x v="296"/>
    <n v="1344857083"/>
    <x v="296"/>
    <b v="1"/>
    <n v="129"/>
    <n v="230.09"/>
    <b v="1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x v="297"/>
    <n v="1427390901"/>
    <x v="297"/>
    <b v="1"/>
    <n v="142"/>
    <n v="141.75"/>
    <b v="1"/>
    <s v="film &amp; video"/>
    <s v="documentary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x v="298"/>
    <n v="1394536048"/>
    <x v="298"/>
    <b v="1"/>
    <n v="2436"/>
    <n v="56.34"/>
    <b v="1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x v="299"/>
    <n v="1287379460"/>
    <x v="299"/>
    <b v="1"/>
    <n v="244"/>
    <n v="73.34"/>
    <b v="1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x v="300"/>
    <n v="1301007738"/>
    <x v="300"/>
    <b v="1"/>
    <n v="298"/>
    <n v="85.34"/>
    <b v="1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x v="301"/>
    <n v="1360258935"/>
    <x v="301"/>
    <b v="1"/>
    <n v="251"/>
    <n v="61.5"/>
    <b v="1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x v="302"/>
    <n v="1327523638"/>
    <x v="302"/>
    <b v="1"/>
    <n v="108"/>
    <n v="93.02"/>
    <b v="1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x v="303"/>
    <n v="1336009346"/>
    <x v="303"/>
    <b v="1"/>
    <n v="82"/>
    <n v="50.29"/>
    <b v="1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x v="304"/>
    <n v="1343096197"/>
    <x v="304"/>
    <b v="1"/>
    <n v="74"/>
    <n v="106.43"/>
    <b v="1"/>
    <s v="film &amp; video"/>
    <s v="documentary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x v="305"/>
    <n v="1328800049"/>
    <x v="305"/>
    <b v="1"/>
    <n v="189"/>
    <n v="51.72"/>
    <b v="1"/>
    <s v="film &amp; video"/>
    <s v="documentary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x v="306"/>
    <n v="1362081933"/>
    <x v="306"/>
    <b v="1"/>
    <n v="80"/>
    <n v="36.61"/>
    <b v="1"/>
    <s v="film &amp; video"/>
    <s v="documentary"/>
  </r>
  <r>
    <n v="307"/>
    <s v="Grammar Revolution"/>
    <s v="Why is grammar important?"/>
    <n v="22000"/>
    <n v="24490"/>
    <n v="111"/>
    <x v="0"/>
    <s v="US"/>
    <s v="USD"/>
    <n v="1360276801"/>
    <x v="307"/>
    <n v="1357684801"/>
    <x v="307"/>
    <b v="1"/>
    <n v="576"/>
    <n v="42.52"/>
    <b v="1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x v="308"/>
    <n v="1295887210"/>
    <x v="308"/>
    <b v="1"/>
    <n v="202"/>
    <n v="62.71"/>
    <b v="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x v="309"/>
    <n v="1344880934"/>
    <x v="309"/>
    <b v="1"/>
    <n v="238"/>
    <n v="89.96"/>
    <b v="1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x v="310"/>
    <n v="1317788623"/>
    <x v="310"/>
    <b v="1"/>
    <n v="36"/>
    <n v="28.92"/>
    <b v="1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x v="311"/>
    <n v="1321852592"/>
    <x v="311"/>
    <b v="1"/>
    <n v="150"/>
    <n v="138.80000000000001"/>
    <b v="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x v="312"/>
    <n v="1363381432"/>
    <x v="312"/>
    <b v="1"/>
    <n v="146"/>
    <n v="61.3"/>
    <b v="1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x v="313"/>
    <n v="1277702894"/>
    <x v="313"/>
    <b v="1"/>
    <n v="222"/>
    <n v="80.2"/>
    <b v="1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x v="314"/>
    <n v="1359575988"/>
    <x v="314"/>
    <b v="1"/>
    <n v="120"/>
    <n v="32.1"/>
    <b v="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x v="315"/>
    <n v="1343068334"/>
    <x v="315"/>
    <b v="1"/>
    <n v="126"/>
    <n v="200.89"/>
    <b v="1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x v="316"/>
    <n v="1415398197"/>
    <x v="316"/>
    <b v="1"/>
    <n v="158"/>
    <n v="108.01"/>
    <b v="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x v="317"/>
    <n v="1384186483"/>
    <x v="317"/>
    <b v="1"/>
    <n v="316"/>
    <n v="95.7"/>
    <b v="1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x v="318"/>
    <n v="1361753751"/>
    <x v="318"/>
    <b v="1"/>
    <n v="284"/>
    <n v="49.88"/>
    <b v="1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x v="319"/>
    <n v="1257538029"/>
    <x v="319"/>
    <b v="1"/>
    <n v="51"/>
    <n v="110.47"/>
    <b v="1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x v="320"/>
    <n v="1448284433"/>
    <x v="320"/>
    <b v="1"/>
    <n v="158"/>
    <n v="134.91"/>
    <b v="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x v="321"/>
    <n v="1475577786"/>
    <x v="321"/>
    <b v="1"/>
    <n v="337"/>
    <n v="106.62"/>
    <b v="1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x v="322"/>
    <n v="1460554848"/>
    <x v="322"/>
    <b v="1"/>
    <n v="186"/>
    <n v="145.04"/>
    <b v="1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x v="323"/>
    <n v="1479886966"/>
    <x v="323"/>
    <b v="1"/>
    <n v="58"/>
    <n v="114.59"/>
    <b v="1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x v="324"/>
    <n v="1435590108"/>
    <x v="324"/>
    <b v="1"/>
    <n v="82"/>
    <n v="105.32"/>
    <b v="1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x v="325"/>
    <n v="1479184233"/>
    <x v="325"/>
    <b v="1"/>
    <n v="736"/>
    <n v="70.92"/>
    <b v="1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x v="326"/>
    <n v="1486625606"/>
    <x v="326"/>
    <b v="1"/>
    <n v="1151"/>
    <n v="147.16999999999999"/>
    <b v="1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x v="327"/>
    <n v="1424669929"/>
    <x v="327"/>
    <b v="1"/>
    <n v="34"/>
    <n v="160.47"/>
    <b v="1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x v="328"/>
    <n v="1443739388"/>
    <x v="328"/>
    <b v="1"/>
    <n v="498"/>
    <n v="156.05000000000001"/>
    <b v="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x v="329"/>
    <n v="1444821127"/>
    <x v="329"/>
    <b v="1"/>
    <n v="167"/>
    <n v="63.17"/>
    <b v="1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x v="330"/>
    <n v="1366028563"/>
    <x v="330"/>
    <b v="1"/>
    <n v="340"/>
    <n v="104.82"/>
    <b v="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x v="331"/>
    <n v="1463493434"/>
    <x v="331"/>
    <b v="1"/>
    <n v="438"/>
    <n v="97.36"/>
    <b v="1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x v="332"/>
    <n v="1442420377"/>
    <x v="332"/>
    <b v="1"/>
    <n v="555"/>
    <n v="203.63"/>
    <b v="1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x v="333"/>
    <n v="1457450191"/>
    <x v="333"/>
    <b v="1"/>
    <n v="266"/>
    <n v="188.31"/>
    <b v="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x v="334"/>
    <n v="1428423757"/>
    <x v="334"/>
    <b v="1"/>
    <n v="69"/>
    <n v="146.65"/>
    <b v="1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x v="335"/>
    <n v="1428428515"/>
    <x v="335"/>
    <b v="1"/>
    <n v="80"/>
    <n v="109.19"/>
    <b v="1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x v="336"/>
    <n v="1444832318"/>
    <x v="336"/>
    <b v="1"/>
    <n v="493"/>
    <n v="59.25"/>
    <b v="1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x v="337"/>
    <n v="1423710308"/>
    <x v="337"/>
    <b v="1"/>
    <n v="31"/>
    <n v="97.9"/>
    <b v="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x v="338"/>
    <n v="1468001290"/>
    <x v="338"/>
    <b v="1"/>
    <n v="236"/>
    <n v="70"/>
    <b v="1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x v="339"/>
    <n v="1427739268"/>
    <x v="339"/>
    <b v="1"/>
    <n v="89"/>
    <n v="72.87"/>
    <b v="1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x v="340"/>
    <n v="1486397007"/>
    <x v="340"/>
    <b v="1"/>
    <n v="299"/>
    <n v="146.35"/>
    <b v="1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x v="341"/>
    <n v="1410555998"/>
    <x v="341"/>
    <b v="1"/>
    <n v="55"/>
    <n v="67.91"/>
    <b v="1"/>
    <s v="film &amp; video"/>
    <s v="documentary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x v="342"/>
    <n v="1459363465"/>
    <x v="342"/>
    <b v="1"/>
    <n v="325"/>
    <n v="169.85"/>
    <b v="1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x v="343"/>
    <n v="1413308545"/>
    <x v="343"/>
    <b v="1"/>
    <n v="524"/>
    <n v="58.41"/>
    <b v="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x v="344"/>
    <n v="1429312694"/>
    <x v="344"/>
    <b v="1"/>
    <n v="285"/>
    <n v="119.99"/>
    <b v="1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x v="345"/>
    <n v="1429569590"/>
    <x v="345"/>
    <b v="1"/>
    <n v="179"/>
    <n v="99.86"/>
    <b v="1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x v="346"/>
    <n v="1442232021"/>
    <x v="346"/>
    <b v="1"/>
    <n v="188"/>
    <n v="90.58"/>
    <b v="1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x v="347"/>
    <n v="1444910009"/>
    <x v="347"/>
    <b v="1"/>
    <n v="379"/>
    <n v="117.77"/>
    <b v="1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x v="348"/>
    <n v="1437573916"/>
    <x v="348"/>
    <b v="1"/>
    <n v="119"/>
    <n v="86.55"/>
    <b v="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x v="349"/>
    <n v="1485345508"/>
    <x v="349"/>
    <b v="1"/>
    <n v="167"/>
    <n v="71.900000000000006"/>
    <b v="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x v="350"/>
    <n v="1470274509"/>
    <x v="350"/>
    <b v="1"/>
    <n v="221"/>
    <n v="129.82"/>
    <b v="1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x v="351"/>
    <n v="1456614554"/>
    <x v="351"/>
    <b v="1"/>
    <n v="964"/>
    <n v="44.91"/>
    <b v="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x v="352"/>
    <n v="1410148868"/>
    <x v="352"/>
    <b v="1"/>
    <n v="286"/>
    <n v="40.76"/>
    <b v="1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x v="353"/>
    <n v="1445367619"/>
    <x v="353"/>
    <b v="1"/>
    <n v="613"/>
    <n v="103.52"/>
    <b v="1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x v="354"/>
    <n v="1457553121"/>
    <x v="354"/>
    <b v="1"/>
    <n v="29"/>
    <n v="125.45"/>
    <b v="1"/>
    <s v="film &amp; video"/>
    <s v="documentary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x v="355"/>
    <n v="1414738994"/>
    <x v="355"/>
    <b v="1"/>
    <n v="165"/>
    <n v="246.61"/>
    <b v="1"/>
    <s v="film &amp; video"/>
    <s v="documentary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x v="356"/>
    <n v="1455563793"/>
    <x v="356"/>
    <b v="1"/>
    <n v="97"/>
    <n v="79.400000000000006"/>
    <b v="1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x v="357"/>
    <n v="1426396797"/>
    <x v="357"/>
    <b v="1"/>
    <n v="303"/>
    <n v="86.14"/>
    <b v="1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x v="358"/>
    <n v="1463517521"/>
    <x v="358"/>
    <b v="1"/>
    <n v="267"/>
    <n v="193.05"/>
    <b v="1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x v="359"/>
    <n v="1414028490"/>
    <x v="359"/>
    <b v="1"/>
    <n v="302"/>
    <n v="84.02"/>
    <b v="1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x v="360"/>
    <n v="1433799180"/>
    <x v="360"/>
    <b v="0"/>
    <n v="87"/>
    <n v="139.83000000000001"/>
    <b v="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x v="361"/>
    <n v="1414108906"/>
    <x v="361"/>
    <b v="0"/>
    <n v="354"/>
    <n v="109.82"/>
    <b v="1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x v="362"/>
    <n v="1405573391"/>
    <x v="362"/>
    <b v="0"/>
    <n v="86"/>
    <n v="139.53"/>
    <b v="1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x v="363"/>
    <n v="1268934736"/>
    <x v="363"/>
    <b v="0"/>
    <n v="26"/>
    <n v="347.85"/>
    <b v="1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x v="364"/>
    <n v="1400704672"/>
    <x v="364"/>
    <b v="0"/>
    <n v="113"/>
    <n v="68.239999999999995"/>
    <b v="1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x v="365"/>
    <n v="1391005999"/>
    <x v="365"/>
    <b v="0"/>
    <n v="65"/>
    <n v="239.94"/>
    <b v="1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x v="366"/>
    <n v="1334948518"/>
    <x v="366"/>
    <b v="0"/>
    <n v="134"/>
    <n v="287.31"/>
    <b v="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x v="367"/>
    <n v="1363960278"/>
    <x v="367"/>
    <b v="0"/>
    <n v="119"/>
    <n v="86.85"/>
    <b v="1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x v="368"/>
    <n v="1423405922"/>
    <x v="368"/>
    <b v="0"/>
    <n v="159"/>
    <n v="81.849999999999994"/>
    <b v="1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x v="369"/>
    <n v="1324041269"/>
    <x v="369"/>
    <b v="0"/>
    <n v="167"/>
    <n v="42.87"/>
    <b v="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x v="370"/>
    <n v="1481137500"/>
    <x v="370"/>
    <b v="0"/>
    <n v="43"/>
    <n v="709.42"/>
    <b v="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x v="371"/>
    <n v="1355855139"/>
    <x v="371"/>
    <b v="0"/>
    <n v="1062"/>
    <n v="161.26"/>
    <b v="1"/>
    <s v="film &amp; video"/>
    <s v="documentary"/>
  </r>
  <r>
    <n v="372"/>
    <s v="Wild Equus"/>
    <s v="A short documentary exploring the uses of 'Natural Horsemanship' across Europe"/>
    <n v="300"/>
    <n v="376"/>
    <n v="125"/>
    <x v="0"/>
    <s v="GB"/>
    <s v="GBP"/>
    <n v="1459872000"/>
    <x v="372"/>
    <n v="1456408244"/>
    <x v="372"/>
    <b v="0"/>
    <n v="9"/>
    <n v="41.78"/>
    <b v="1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x v="373"/>
    <n v="1340056398"/>
    <x v="373"/>
    <b v="0"/>
    <n v="89"/>
    <n v="89.89"/>
    <b v="1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x v="374"/>
    <n v="1312320031"/>
    <x v="374"/>
    <b v="0"/>
    <n v="174"/>
    <n v="45.05"/>
    <b v="1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x v="375"/>
    <n v="1390088311"/>
    <x v="375"/>
    <b v="0"/>
    <n v="14"/>
    <n v="42.86"/>
    <b v="1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x v="376"/>
    <n v="1469443916"/>
    <x v="376"/>
    <b v="0"/>
    <n v="48"/>
    <n v="54.08"/>
    <b v="1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x v="377"/>
    <n v="1444888868"/>
    <x v="377"/>
    <b v="0"/>
    <n v="133"/>
    <n v="103.22"/>
    <b v="1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x v="378"/>
    <n v="1451655808"/>
    <x v="378"/>
    <b v="0"/>
    <n v="83"/>
    <n v="40.4"/>
    <b v="1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x v="379"/>
    <n v="1332174672"/>
    <x v="379"/>
    <b v="0"/>
    <n v="149"/>
    <n v="116.86"/>
    <b v="1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x v="380"/>
    <n v="1451409392"/>
    <x v="380"/>
    <b v="0"/>
    <n v="49"/>
    <n v="115.51"/>
    <b v="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x v="381"/>
    <n v="1340642717"/>
    <x v="381"/>
    <b v="0"/>
    <n v="251"/>
    <n v="104.31"/>
    <b v="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x v="382"/>
    <n v="1345741300"/>
    <x v="382"/>
    <b v="0"/>
    <n v="22"/>
    <n v="69.77"/>
    <b v="1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x v="383"/>
    <n v="1398480559"/>
    <x v="383"/>
    <b v="0"/>
    <n v="48"/>
    <n v="43.02"/>
    <b v="1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x v="384"/>
    <n v="1417977947"/>
    <x v="384"/>
    <b v="0"/>
    <n v="383"/>
    <n v="58.54"/>
    <b v="1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x v="385"/>
    <n v="1413986501"/>
    <x v="385"/>
    <b v="0"/>
    <n v="237"/>
    <n v="111.8"/>
    <b v="1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x v="386"/>
    <n v="1437950991"/>
    <x v="386"/>
    <b v="0"/>
    <n v="13"/>
    <n v="46.23"/>
    <b v="1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x v="387"/>
    <n v="1436976858"/>
    <x v="387"/>
    <b v="0"/>
    <n v="562"/>
    <n v="144.69"/>
    <b v="1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x v="388"/>
    <n v="1467078580"/>
    <x v="388"/>
    <b v="0"/>
    <n v="71"/>
    <n v="88.85"/>
    <b v="1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x v="389"/>
    <n v="1391477450"/>
    <x v="389"/>
    <b v="0"/>
    <n v="1510"/>
    <n v="81.75"/>
    <b v="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x v="390"/>
    <n v="1429318372"/>
    <x v="390"/>
    <b v="0"/>
    <n v="14"/>
    <n v="71.430000000000007"/>
    <b v="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x v="391"/>
    <n v="1321578051"/>
    <x v="391"/>
    <b v="0"/>
    <n v="193"/>
    <n v="104.26"/>
    <b v="1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x v="392"/>
    <n v="1312823571"/>
    <x v="392"/>
    <b v="0"/>
    <n v="206"/>
    <n v="90.62"/>
    <b v="1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x v="393"/>
    <n v="1378746052"/>
    <x v="393"/>
    <b v="0"/>
    <n v="351"/>
    <n v="157.33000000000001"/>
    <b v="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x v="394"/>
    <n v="1455737882"/>
    <x v="394"/>
    <b v="0"/>
    <n v="50"/>
    <n v="105.18"/>
    <b v="1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x v="395"/>
    <n v="1332452960"/>
    <x v="395"/>
    <b v="0"/>
    <n v="184"/>
    <n v="58.72"/>
    <b v="1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x v="396"/>
    <n v="1340372006"/>
    <x v="396"/>
    <b v="0"/>
    <n v="196"/>
    <n v="81.63"/>
    <b v="1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x v="397"/>
    <n v="1279651084"/>
    <x v="397"/>
    <b v="0"/>
    <n v="229"/>
    <n v="56.46"/>
    <b v="1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x v="398"/>
    <n v="1426446126"/>
    <x v="398"/>
    <b v="0"/>
    <n v="67"/>
    <n v="140.1"/>
    <b v="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x v="399"/>
    <n v="1479070867"/>
    <x v="399"/>
    <b v="0"/>
    <n v="95"/>
    <n v="224.85"/>
    <b v="1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x v="400"/>
    <n v="1397661347"/>
    <x v="400"/>
    <b v="0"/>
    <n v="62"/>
    <n v="181.13"/>
    <b v="1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x v="401"/>
    <n v="1310155970"/>
    <x v="401"/>
    <b v="0"/>
    <n v="73"/>
    <n v="711.04"/>
    <b v="1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x v="402"/>
    <n v="1444913817"/>
    <x v="402"/>
    <b v="0"/>
    <n v="43"/>
    <n v="65.88"/>
    <b v="1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x v="403"/>
    <n v="1308900441"/>
    <x v="403"/>
    <b v="0"/>
    <n v="70"/>
    <n v="75.19"/>
    <b v="1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x v="404"/>
    <n v="1389107062"/>
    <x v="404"/>
    <b v="0"/>
    <n v="271"/>
    <n v="133.13999999999999"/>
    <b v="1"/>
    <s v="film &amp; video"/>
    <s v="documentary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x v="405"/>
    <n v="1391479339"/>
    <x v="405"/>
    <b v="0"/>
    <n v="55"/>
    <n v="55.2"/>
    <b v="1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x v="406"/>
    <n v="1301975637"/>
    <x v="406"/>
    <b v="0"/>
    <n v="35"/>
    <n v="86.16"/>
    <b v="1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x v="407"/>
    <n v="1316552050"/>
    <x v="407"/>
    <b v="0"/>
    <n v="22"/>
    <n v="92.32"/>
    <b v="1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x v="408"/>
    <n v="1380217190"/>
    <x v="408"/>
    <b v="0"/>
    <n v="38"/>
    <n v="160.16"/>
    <b v="1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x v="409"/>
    <n v="1466628144"/>
    <x v="409"/>
    <b v="0"/>
    <n v="15"/>
    <n v="45.6"/>
    <b v="1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x v="410"/>
    <n v="1429486397"/>
    <x v="410"/>
    <b v="0"/>
    <n v="7"/>
    <n v="183.29"/>
    <b v="1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x v="411"/>
    <n v="1384920804"/>
    <x v="411"/>
    <b v="0"/>
    <n v="241"/>
    <n v="125.79"/>
    <b v="1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x v="412"/>
    <n v="1341856178"/>
    <x v="412"/>
    <b v="0"/>
    <n v="55"/>
    <n v="57.65"/>
    <b v="1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x v="413"/>
    <n v="1340139811"/>
    <x v="413"/>
    <b v="0"/>
    <n v="171"/>
    <n v="78.66"/>
    <b v="1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x v="414"/>
    <n v="1378949465"/>
    <x v="414"/>
    <b v="0"/>
    <n v="208"/>
    <n v="91.48"/>
    <b v="1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x v="415"/>
    <n v="1411417602"/>
    <x v="415"/>
    <b v="0"/>
    <n v="21"/>
    <n v="68.099999999999994"/>
    <b v="1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x v="416"/>
    <n v="1389259831"/>
    <x v="416"/>
    <b v="0"/>
    <n v="25"/>
    <n v="48.09"/>
    <b v="1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x v="417"/>
    <n v="1364426260"/>
    <x v="417"/>
    <b v="0"/>
    <n v="52"/>
    <n v="202.42"/>
    <b v="1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x v="418"/>
    <n v="1435041997"/>
    <x v="418"/>
    <b v="0"/>
    <n v="104"/>
    <n v="216.75"/>
    <b v="1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x v="419"/>
    <n v="1367352787"/>
    <x v="419"/>
    <b v="0"/>
    <n v="73"/>
    <n v="110.07"/>
    <b v="1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x v="420"/>
    <n v="1392183631"/>
    <x v="420"/>
    <b v="0"/>
    <n v="3"/>
    <n v="4.83"/>
    <b v="0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x v="421"/>
    <n v="1434973656"/>
    <x v="421"/>
    <b v="0"/>
    <n v="6"/>
    <n v="50.17"/>
    <b v="0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x v="422"/>
    <n v="1407824097"/>
    <x v="422"/>
    <b v="0"/>
    <n v="12"/>
    <n v="35.83"/>
    <b v="0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x v="423"/>
    <n v="1367878430"/>
    <x v="423"/>
    <b v="0"/>
    <n v="13"/>
    <n v="11.77"/>
    <b v="0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x v="424"/>
    <n v="1327568499"/>
    <x v="424"/>
    <b v="0"/>
    <n v="5"/>
    <n v="40.78"/>
    <b v="0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x v="425"/>
    <n v="1443472804"/>
    <x v="425"/>
    <b v="0"/>
    <n v="2"/>
    <n v="3"/>
    <b v="0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x v="426"/>
    <n v="1454259914"/>
    <x v="426"/>
    <b v="0"/>
    <n v="8"/>
    <n v="16.63"/>
    <b v="0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x v="427"/>
    <n v="1444340940"/>
    <x v="427"/>
    <b v="0"/>
    <n v="0"/>
    <n v="0"/>
    <b v="0"/>
    <s v="film &amp; video"/>
    <s v="animation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x v="428"/>
    <n v="1400523845"/>
    <x v="428"/>
    <b v="0"/>
    <n v="13"/>
    <n v="52"/>
    <b v="0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x v="429"/>
    <n v="1252964282"/>
    <x v="429"/>
    <b v="0"/>
    <n v="0"/>
    <n v="0"/>
    <b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x v="430"/>
    <n v="1377570867"/>
    <x v="430"/>
    <b v="0"/>
    <n v="5"/>
    <n v="4.8"/>
    <b v="0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x v="431"/>
    <n v="1465160083"/>
    <x v="431"/>
    <b v="0"/>
    <n v="8"/>
    <n v="51.88"/>
    <b v="0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x v="432"/>
    <n v="1440264381"/>
    <x v="432"/>
    <b v="0"/>
    <n v="8"/>
    <n v="71.25"/>
    <b v="0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x v="433"/>
    <n v="1439392022"/>
    <x v="433"/>
    <b v="0"/>
    <n v="0"/>
    <n v="0"/>
    <b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x v="434"/>
    <n v="1383076902"/>
    <x v="434"/>
    <b v="0"/>
    <n v="2"/>
    <n v="62.5"/>
    <b v="0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x v="435"/>
    <n v="1376502980"/>
    <x v="435"/>
    <b v="0"/>
    <n v="3"/>
    <n v="1"/>
    <b v="0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x v="436"/>
    <n v="1372668113"/>
    <x v="436"/>
    <b v="0"/>
    <n v="0"/>
    <n v="0"/>
    <b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x v="437"/>
    <n v="1470728326"/>
    <x v="437"/>
    <b v="0"/>
    <n v="0"/>
    <n v="0"/>
    <b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x v="438"/>
    <n v="1445235358"/>
    <x v="438"/>
    <b v="0"/>
    <n v="11"/>
    <n v="170.55"/>
    <b v="0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x v="439"/>
    <n v="1412705818"/>
    <x v="439"/>
    <b v="0"/>
    <n v="0"/>
    <n v="0"/>
    <b v="0"/>
    <s v="film &amp; video"/>
    <s v="animation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x v="440"/>
    <n v="1456270753"/>
    <x v="440"/>
    <b v="0"/>
    <n v="1"/>
    <n v="5"/>
    <b v="0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x v="441"/>
    <n v="1380826996"/>
    <x v="441"/>
    <b v="0"/>
    <n v="0"/>
    <n v="0"/>
    <b v="0"/>
    <s v="film &amp; video"/>
    <s v="animation"/>
  </r>
  <r>
    <n v="442"/>
    <s v="The Paranormal Idiot"/>
    <s v="Doomsday is here"/>
    <n v="17000"/>
    <n v="6691"/>
    <n v="39"/>
    <x v="2"/>
    <s v="US"/>
    <s v="USD"/>
    <n v="1424380783"/>
    <x v="442"/>
    <n v="1421788783"/>
    <x v="442"/>
    <b v="0"/>
    <n v="17"/>
    <n v="393.59"/>
    <b v="0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x v="443"/>
    <n v="1389399701"/>
    <x v="443"/>
    <b v="0"/>
    <n v="2"/>
    <n v="5"/>
    <b v="0"/>
    <s v="film &amp; video"/>
    <s v="animation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x v="444"/>
    <n v="1324158361"/>
    <x v="444"/>
    <b v="0"/>
    <n v="1"/>
    <n v="50"/>
    <b v="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x v="445"/>
    <n v="1430899375"/>
    <x v="445"/>
    <b v="0"/>
    <n v="2"/>
    <n v="1"/>
    <b v="0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x v="446"/>
    <n v="1422842420"/>
    <x v="446"/>
    <b v="0"/>
    <n v="16"/>
    <n v="47.88"/>
    <b v="0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x v="447"/>
    <n v="1361884763"/>
    <x v="447"/>
    <b v="0"/>
    <n v="1"/>
    <n v="5"/>
    <b v="0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x v="448"/>
    <n v="1398363095"/>
    <x v="448"/>
    <b v="0"/>
    <n v="4"/>
    <n v="20.5"/>
    <b v="0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x v="449"/>
    <n v="1379425085"/>
    <x v="449"/>
    <b v="0"/>
    <n v="5"/>
    <n v="9"/>
    <b v="0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x v="450"/>
    <n v="1389825800"/>
    <x v="450"/>
    <b v="0"/>
    <n v="7"/>
    <n v="56.57"/>
    <b v="0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x v="451"/>
    <n v="1388077791"/>
    <x v="451"/>
    <b v="0"/>
    <n v="0"/>
    <n v="0"/>
    <b v="0"/>
    <s v="film &amp; video"/>
    <s v="animation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x v="452"/>
    <n v="1428944015"/>
    <x v="452"/>
    <b v="0"/>
    <n v="12"/>
    <n v="40"/>
    <b v="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x v="453"/>
    <n v="1422992879"/>
    <x v="453"/>
    <b v="0"/>
    <n v="2"/>
    <n v="13"/>
    <b v="0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x v="454"/>
    <n v="1414343571"/>
    <x v="454"/>
    <b v="0"/>
    <n v="5"/>
    <n v="16.399999999999999"/>
    <b v="0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x v="455"/>
    <n v="1330733022"/>
    <x v="455"/>
    <b v="0"/>
    <n v="2"/>
    <n v="22.5"/>
    <b v="0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x v="456"/>
    <n v="1380559201"/>
    <x v="456"/>
    <b v="0"/>
    <n v="3"/>
    <n v="20.329999999999998"/>
    <b v="0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x v="457"/>
    <n v="1405621512"/>
    <x v="457"/>
    <b v="0"/>
    <n v="0"/>
    <n v="0"/>
    <b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x v="458"/>
    <n v="1365958060"/>
    <x v="458"/>
    <b v="0"/>
    <n v="49"/>
    <n v="16.760000000000002"/>
    <b v="0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x v="459"/>
    <n v="1316013727"/>
    <x v="459"/>
    <b v="0"/>
    <n v="1"/>
    <n v="25"/>
    <b v="0"/>
    <s v="film &amp; video"/>
    <s v="animation"/>
  </r>
  <r>
    <n v="460"/>
    <s v="Darwin's Kiss"/>
    <s v="An animated web series about biological evolution gone haywire."/>
    <n v="8500"/>
    <n v="25"/>
    <n v="0"/>
    <x v="2"/>
    <s v="US"/>
    <s v="USD"/>
    <n v="1401595200"/>
    <x v="460"/>
    <n v="1398862875"/>
    <x v="460"/>
    <b v="0"/>
    <n v="2"/>
    <n v="12.5"/>
    <b v="0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x v="461"/>
    <n v="1368476367"/>
    <x v="461"/>
    <b v="0"/>
    <n v="0"/>
    <n v="0"/>
    <b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x v="462"/>
    <n v="1307761341"/>
    <x v="462"/>
    <b v="0"/>
    <n v="0"/>
    <n v="0"/>
    <b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x v="463"/>
    <n v="1311699753"/>
    <x v="463"/>
    <b v="0"/>
    <n v="11"/>
    <n v="113.64"/>
    <b v="0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x v="464"/>
    <n v="1461874935"/>
    <x v="464"/>
    <b v="0"/>
    <n v="1"/>
    <n v="1"/>
    <b v="0"/>
    <s v="film &amp; video"/>
    <s v="animation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x v="465"/>
    <n v="1402455174"/>
    <x v="465"/>
    <b v="0"/>
    <n v="8"/>
    <n v="17.25"/>
    <b v="0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x v="466"/>
    <n v="1344465464"/>
    <x v="466"/>
    <b v="0"/>
    <n v="5"/>
    <n v="15.2"/>
    <b v="0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x v="467"/>
    <n v="1344961134"/>
    <x v="467"/>
    <b v="0"/>
    <n v="39"/>
    <n v="110.64"/>
    <b v="0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x v="468"/>
    <n v="1336795283"/>
    <x v="468"/>
    <b v="0"/>
    <n v="0"/>
    <n v="0"/>
    <b v="0"/>
    <s v="film &amp; video"/>
    <s v="animation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x v="469"/>
    <n v="1404776724"/>
    <x v="469"/>
    <b v="0"/>
    <n v="0"/>
    <n v="0"/>
    <b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x v="470"/>
    <n v="1385524889"/>
    <x v="470"/>
    <b v="0"/>
    <n v="2"/>
    <n v="25.5"/>
    <b v="0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x v="471"/>
    <n v="1394039979"/>
    <x v="471"/>
    <b v="0"/>
    <n v="170"/>
    <n v="38.479999999999997"/>
    <b v="0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x v="472"/>
    <n v="1406239718"/>
    <x v="472"/>
    <b v="0"/>
    <n v="5"/>
    <n v="28.2"/>
    <b v="0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x v="473"/>
    <n v="1408380319"/>
    <x v="473"/>
    <b v="0"/>
    <n v="14"/>
    <n v="61.5"/>
    <b v="0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x v="474"/>
    <n v="1484726029"/>
    <x v="474"/>
    <b v="0"/>
    <n v="1"/>
    <n v="1"/>
    <b v="0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x v="475"/>
    <n v="1428285843"/>
    <x v="475"/>
    <b v="0"/>
    <n v="0"/>
    <n v="0"/>
    <b v="0"/>
    <s v="film &amp; video"/>
    <s v="animation"/>
  </r>
  <r>
    <n v="476"/>
    <s v="Sight Word Music Videos"/>
    <s v="Animated Music Videos that teach kids how to read."/>
    <n v="220000"/>
    <n v="4906.59"/>
    <n v="2"/>
    <x v="2"/>
    <s v="US"/>
    <s v="USD"/>
    <n v="1401767940"/>
    <x v="476"/>
    <n v="1398727441"/>
    <x v="476"/>
    <b v="0"/>
    <n v="124"/>
    <n v="39.57"/>
    <b v="0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x v="477"/>
    <n v="1332187334"/>
    <x v="477"/>
    <b v="0"/>
    <n v="0"/>
    <n v="0"/>
    <b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x v="478"/>
    <n v="1425333109"/>
    <x v="478"/>
    <b v="0"/>
    <n v="0"/>
    <n v="0"/>
    <b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x v="479"/>
    <n v="1411379235"/>
    <x v="479"/>
    <b v="0"/>
    <n v="55"/>
    <n v="88.8"/>
    <b v="0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x v="480"/>
    <n v="1373457615"/>
    <x v="480"/>
    <b v="0"/>
    <n v="140"/>
    <n v="55.46"/>
    <b v="0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x v="481"/>
    <n v="1347293289"/>
    <x v="481"/>
    <b v="0"/>
    <n v="21"/>
    <n v="87.14"/>
    <b v="0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x v="482"/>
    <n v="1458336690"/>
    <x v="482"/>
    <b v="0"/>
    <n v="1"/>
    <n v="10"/>
    <b v="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x v="483"/>
    <n v="1354250672"/>
    <x v="483"/>
    <b v="0"/>
    <n v="147"/>
    <n v="51.22"/>
    <b v="0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x v="484"/>
    <n v="1443220372"/>
    <x v="484"/>
    <b v="0"/>
    <n v="11"/>
    <n v="13.55"/>
    <b v="0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x v="485"/>
    <n v="1366200499"/>
    <x v="485"/>
    <b v="0"/>
    <n v="125"/>
    <n v="66.52"/>
    <b v="0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x v="486"/>
    <n v="1399070239"/>
    <x v="486"/>
    <b v="0"/>
    <n v="1"/>
    <n v="50"/>
    <b v="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x v="487"/>
    <n v="1477491394"/>
    <x v="487"/>
    <b v="0"/>
    <n v="0"/>
    <n v="0"/>
    <b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x v="488"/>
    <n v="1481332700"/>
    <x v="488"/>
    <b v="0"/>
    <n v="0"/>
    <n v="0"/>
    <b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x v="489"/>
    <n v="1323084816"/>
    <x v="489"/>
    <b v="0"/>
    <n v="3"/>
    <n v="71.67"/>
    <b v="0"/>
    <s v="film &amp; video"/>
    <s v="animation"/>
  </r>
  <r>
    <n v="490"/>
    <s v="PROJECT IS CANCELLED"/>
    <s v="Cancelled"/>
    <n v="1000"/>
    <n v="0"/>
    <n v="0"/>
    <x v="2"/>
    <s v="US"/>
    <s v="USD"/>
    <n v="1345677285"/>
    <x v="490"/>
    <n v="1343085285"/>
    <x v="490"/>
    <b v="0"/>
    <n v="0"/>
    <n v="0"/>
    <b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x v="491"/>
    <n v="1451345699"/>
    <x v="491"/>
    <b v="0"/>
    <n v="0"/>
    <n v="0"/>
    <b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x v="492"/>
    <n v="1471135830"/>
    <x v="492"/>
    <b v="0"/>
    <n v="0"/>
    <n v="0"/>
    <b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x v="493"/>
    <n v="1429550738"/>
    <x v="493"/>
    <b v="0"/>
    <n v="0"/>
    <n v="0"/>
    <b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x v="494"/>
    <n v="1402343765"/>
    <x v="494"/>
    <b v="0"/>
    <n v="3"/>
    <n v="10.33"/>
    <b v="0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x v="495"/>
    <n v="1434484305"/>
    <x v="495"/>
    <b v="0"/>
    <n v="0"/>
    <n v="0"/>
    <b v="0"/>
    <s v="film &amp; video"/>
    <s v="animation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x v="496"/>
    <n v="1386886874"/>
    <x v="496"/>
    <b v="0"/>
    <n v="1"/>
    <n v="1"/>
    <b v="0"/>
    <s v="film &amp; video"/>
    <s v="animation"/>
  </r>
  <r>
    <n v="497"/>
    <s v="Galaxy Probe Kids"/>
    <s v="live-action/animated series pilot."/>
    <n v="4480"/>
    <n v="30"/>
    <n v="1"/>
    <x v="2"/>
    <s v="US"/>
    <s v="USD"/>
    <n v="1419483600"/>
    <x v="497"/>
    <n v="1414889665"/>
    <x v="497"/>
    <b v="0"/>
    <n v="3"/>
    <n v="10"/>
    <b v="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x v="498"/>
    <n v="1321035449"/>
    <x v="498"/>
    <b v="0"/>
    <n v="22"/>
    <n v="136.09"/>
    <b v="0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x v="499"/>
    <n v="1250630968"/>
    <x v="499"/>
    <b v="0"/>
    <n v="26"/>
    <n v="73.459999999999994"/>
    <b v="0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x v="500"/>
    <n v="1268255751"/>
    <x v="500"/>
    <b v="0"/>
    <n v="4"/>
    <n v="53.75"/>
    <b v="0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x v="501"/>
    <n v="1307597851"/>
    <x v="501"/>
    <b v="0"/>
    <n v="0"/>
    <n v="0"/>
    <b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x v="502"/>
    <n v="1329484625"/>
    <x v="502"/>
    <b v="0"/>
    <n v="4"/>
    <n v="57.5"/>
    <b v="0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x v="503"/>
    <n v="1418906303"/>
    <x v="503"/>
    <b v="0"/>
    <n v="9"/>
    <n v="12.67"/>
    <b v="0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x v="504"/>
    <n v="1328916987"/>
    <x v="504"/>
    <b v="0"/>
    <n v="5"/>
    <n v="67"/>
    <b v="0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x v="505"/>
    <n v="1447122086"/>
    <x v="505"/>
    <b v="0"/>
    <n v="14"/>
    <n v="3.71"/>
    <b v="0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x v="506"/>
    <n v="1373548520"/>
    <x v="506"/>
    <b v="0"/>
    <n v="1"/>
    <n v="250"/>
    <b v="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x v="507"/>
    <n v="1346799657"/>
    <x v="507"/>
    <b v="0"/>
    <n v="10"/>
    <n v="64"/>
    <b v="0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x v="508"/>
    <n v="1332808501"/>
    <x v="508"/>
    <b v="0"/>
    <n v="3"/>
    <n v="133.33000000000001"/>
    <b v="0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x v="509"/>
    <n v="1432912170"/>
    <x v="509"/>
    <b v="0"/>
    <n v="1"/>
    <n v="10"/>
    <b v="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x v="510"/>
    <n v="1454213639"/>
    <x v="510"/>
    <b v="0"/>
    <n v="0"/>
    <n v="0"/>
    <b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x v="511"/>
    <n v="1362640582"/>
    <x v="511"/>
    <b v="0"/>
    <n v="5"/>
    <n v="30"/>
    <b v="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x v="512"/>
    <n v="1475776127"/>
    <x v="512"/>
    <b v="0"/>
    <n v="2"/>
    <n v="5.5"/>
    <b v="0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x v="513"/>
    <n v="1467387705"/>
    <x v="513"/>
    <b v="0"/>
    <n v="68"/>
    <n v="102.38"/>
    <b v="0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x v="514"/>
    <n v="1405003447"/>
    <x v="514"/>
    <b v="0"/>
    <n v="3"/>
    <n v="16.670000000000002"/>
    <b v="0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x v="515"/>
    <n v="1447933601"/>
    <x v="515"/>
    <b v="0"/>
    <n v="34"/>
    <n v="725.03"/>
    <b v="0"/>
    <s v="film &amp; video"/>
    <s v="animation"/>
  </r>
  <r>
    <n v="516"/>
    <s v="Shipmates"/>
    <s v="A big brother style comedy animation series starring famous seafarers"/>
    <n v="5000"/>
    <n v="0"/>
    <n v="0"/>
    <x v="2"/>
    <s v="GB"/>
    <s v="GBP"/>
    <n v="1432752080"/>
    <x v="516"/>
    <n v="1427568080"/>
    <x v="516"/>
    <b v="0"/>
    <n v="0"/>
    <n v="0"/>
    <b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x v="517"/>
    <n v="1483454761"/>
    <x v="517"/>
    <b v="0"/>
    <n v="3"/>
    <n v="68.33"/>
    <b v="0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x v="518"/>
    <n v="1438958824"/>
    <x v="518"/>
    <b v="0"/>
    <n v="0"/>
    <n v="0"/>
    <b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x v="519"/>
    <n v="1352107421"/>
    <x v="519"/>
    <b v="0"/>
    <n v="70"/>
    <n v="39.229999999999997"/>
    <b v="0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x v="520"/>
    <n v="1447174261"/>
    <x v="520"/>
    <b v="0"/>
    <n v="34"/>
    <n v="150.15"/>
    <b v="1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x v="521"/>
    <n v="1475460819"/>
    <x v="521"/>
    <b v="0"/>
    <n v="56"/>
    <n v="93.43"/>
    <b v="1"/>
    <s v="theater"/>
    <s v="plays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x v="522"/>
    <n v="1456793925"/>
    <x v="522"/>
    <b v="0"/>
    <n v="31"/>
    <n v="110.97"/>
    <b v="1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x v="523"/>
    <n v="1440213076"/>
    <x v="523"/>
    <b v="0"/>
    <n v="84"/>
    <n v="71.790000000000006"/>
    <b v="1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x v="524"/>
    <n v="1462209169"/>
    <x v="524"/>
    <b v="0"/>
    <n v="130"/>
    <n v="29.26"/>
    <b v="1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x v="525"/>
    <n v="1406713041"/>
    <x v="525"/>
    <b v="0"/>
    <n v="12"/>
    <n v="1000"/>
    <b v="1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x v="526"/>
    <n v="1436278344"/>
    <x v="526"/>
    <b v="0"/>
    <n v="23"/>
    <n v="74.349999999999994"/>
    <b v="1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x v="527"/>
    <n v="1484715366"/>
    <x v="527"/>
    <b v="0"/>
    <n v="158"/>
    <n v="63.83"/>
    <b v="1"/>
    <s v="theater"/>
    <s v="plays"/>
  </r>
  <r>
    <n v="528"/>
    <s v="Devastated No Matter What"/>
    <s v="A Festival Backed Production of a Full-Length Play."/>
    <n v="1150"/>
    <n v="1330"/>
    <n v="116"/>
    <x v="0"/>
    <s v="US"/>
    <s v="USD"/>
    <n v="1434921600"/>
    <x v="528"/>
    <n v="1433109907"/>
    <x v="528"/>
    <b v="0"/>
    <n v="30"/>
    <n v="44.33"/>
    <b v="1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x v="529"/>
    <n v="1482281094"/>
    <x v="529"/>
    <b v="0"/>
    <n v="18"/>
    <n v="86.94"/>
    <b v="1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x v="530"/>
    <n v="1433254268"/>
    <x v="530"/>
    <b v="0"/>
    <n v="29"/>
    <n v="126.55"/>
    <b v="1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x v="531"/>
    <n v="1478050429"/>
    <x v="531"/>
    <b v="0"/>
    <n v="31"/>
    <n v="129.03"/>
    <b v="1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x v="532"/>
    <n v="1460506208"/>
    <x v="532"/>
    <b v="0"/>
    <n v="173"/>
    <n v="71.239999999999995"/>
    <b v="1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x v="533"/>
    <n v="1461320765"/>
    <x v="533"/>
    <b v="0"/>
    <n v="17"/>
    <n v="117.88"/>
    <b v="1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x v="534"/>
    <n v="1443036470"/>
    <x v="534"/>
    <b v="0"/>
    <n v="48"/>
    <n v="327.08"/>
    <b v="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x v="535"/>
    <n v="1481115905"/>
    <x v="535"/>
    <b v="0"/>
    <n v="59"/>
    <n v="34.75"/>
    <b v="1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x v="536"/>
    <n v="1435133807"/>
    <x v="536"/>
    <b v="0"/>
    <n v="39"/>
    <n v="100.06"/>
    <b v="1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x v="537"/>
    <n v="1444069591"/>
    <x v="537"/>
    <b v="0"/>
    <n v="59"/>
    <n v="40.85"/>
    <b v="1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x v="538"/>
    <n v="1460574263"/>
    <x v="538"/>
    <b v="0"/>
    <n v="60"/>
    <n v="252.02"/>
    <b v="1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x v="539"/>
    <n v="1465866707"/>
    <x v="539"/>
    <b v="0"/>
    <n v="20"/>
    <n v="25.16"/>
    <b v="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x v="540"/>
    <n v="1420486606"/>
    <x v="540"/>
    <b v="0"/>
    <n v="1"/>
    <n v="1"/>
    <b v="0"/>
    <s v="technology"/>
    <s v="web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x v="540"/>
    <n v="1443488834"/>
    <x v="540"/>
    <b v="0"/>
    <n v="1"/>
    <n v="25"/>
    <b v="0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x v="540"/>
    <n v="1457113316"/>
    <x v="540"/>
    <b v="0"/>
    <n v="1"/>
    <n v="1"/>
    <b v="0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x v="540"/>
    <n v="1412215962"/>
    <x v="540"/>
    <b v="0"/>
    <n v="2"/>
    <n v="35"/>
    <b v="0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x v="540"/>
    <n v="1465055160"/>
    <x v="540"/>
    <b v="0"/>
    <n v="2"/>
    <n v="3"/>
    <b v="0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x v="540"/>
    <n v="1444140789"/>
    <x v="540"/>
    <b v="0"/>
    <n v="34"/>
    <n v="402.71"/>
    <b v="0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x v="540"/>
    <n v="1441209715"/>
    <x v="540"/>
    <b v="0"/>
    <n v="2"/>
    <n v="26"/>
    <b v="0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x v="540"/>
    <n v="1452530564"/>
    <x v="540"/>
    <b v="0"/>
    <n v="0"/>
    <n v="0"/>
    <b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x v="540"/>
    <n v="1443562848"/>
    <x v="540"/>
    <b v="0"/>
    <n v="1"/>
    <n v="9"/>
    <b v="0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x v="540"/>
    <n v="1433776622"/>
    <x v="540"/>
    <b v="0"/>
    <n v="8"/>
    <n v="8.5"/>
    <b v="0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x v="540"/>
    <n v="1484756245"/>
    <x v="540"/>
    <b v="0"/>
    <n v="4"/>
    <n v="8.75"/>
    <b v="0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x v="540"/>
    <n v="1434609424"/>
    <x v="540"/>
    <b v="0"/>
    <n v="28"/>
    <n v="135.04"/>
    <b v="0"/>
    <s v="technology"/>
    <s v="web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x v="540"/>
    <n v="1447166896"/>
    <x v="540"/>
    <b v="0"/>
    <n v="0"/>
    <n v="0"/>
    <b v="0"/>
    <s v="technology"/>
    <s v="web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x v="540"/>
    <n v="1413393391"/>
    <x v="540"/>
    <b v="0"/>
    <n v="6"/>
    <n v="20.5"/>
    <b v="0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x v="540"/>
    <n v="1411143972"/>
    <x v="540"/>
    <b v="0"/>
    <n v="22"/>
    <n v="64.36"/>
    <b v="0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x v="540"/>
    <n v="1463128143"/>
    <x v="540"/>
    <b v="0"/>
    <n v="0"/>
    <n v="0"/>
    <b v="0"/>
    <s v="technology"/>
    <s v="web"/>
  </r>
  <r>
    <n v="556"/>
    <s v="Braille Academy"/>
    <s v="An educational platform for learning Unified English Braille Code"/>
    <n v="8000"/>
    <n v="200"/>
    <n v="3"/>
    <x v="2"/>
    <s v="US"/>
    <s v="USD"/>
    <n v="1452112717"/>
    <x v="540"/>
    <n v="1449520717"/>
    <x v="540"/>
    <b v="0"/>
    <n v="1"/>
    <n v="200"/>
    <b v="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x v="540"/>
    <n v="1478126203"/>
    <x v="540"/>
    <b v="0"/>
    <n v="20"/>
    <n v="68.3"/>
    <b v="0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x v="540"/>
    <n v="1424639505"/>
    <x v="540"/>
    <b v="0"/>
    <n v="0"/>
    <n v="0"/>
    <b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x v="540"/>
    <n v="1447397260"/>
    <x v="540"/>
    <b v="0"/>
    <n v="1"/>
    <n v="50"/>
    <b v="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x v="540"/>
    <n v="1416249045"/>
    <x v="540"/>
    <b v="0"/>
    <n v="3"/>
    <n v="4"/>
    <b v="0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x v="540"/>
    <n v="1442850513"/>
    <x v="540"/>
    <b v="0"/>
    <n v="2"/>
    <n v="27.5"/>
    <b v="0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x v="540"/>
    <n v="1479460815"/>
    <x v="540"/>
    <b v="0"/>
    <n v="0"/>
    <n v="0"/>
    <b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x v="540"/>
    <n v="1421545247"/>
    <x v="540"/>
    <b v="0"/>
    <n v="2"/>
    <n v="34"/>
    <b v="0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x v="540"/>
    <n v="1455230275"/>
    <x v="540"/>
    <b v="0"/>
    <n v="1"/>
    <n v="1"/>
    <b v="0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x v="540"/>
    <n v="1433962249"/>
    <x v="540"/>
    <b v="0"/>
    <n v="0"/>
    <n v="0"/>
    <b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x v="540"/>
    <n v="1465921533"/>
    <x v="540"/>
    <b v="0"/>
    <n v="1"/>
    <n v="1"/>
    <b v="0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x v="540"/>
    <n v="1417551194"/>
    <x v="540"/>
    <b v="0"/>
    <n v="0"/>
    <n v="0"/>
    <b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x v="540"/>
    <n v="1449785223"/>
    <x v="540"/>
    <b v="0"/>
    <n v="5"/>
    <n v="49"/>
    <b v="0"/>
    <s v="technology"/>
    <s v="web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x v="540"/>
    <n v="1449087612"/>
    <x v="540"/>
    <b v="0"/>
    <n v="1"/>
    <n v="20"/>
    <b v="0"/>
    <s v="technology"/>
    <s v="web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x v="540"/>
    <n v="1453230569"/>
    <x v="540"/>
    <b v="0"/>
    <n v="1"/>
    <n v="142"/>
    <b v="0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x v="540"/>
    <n v="1436297723"/>
    <x v="540"/>
    <b v="0"/>
    <n v="2"/>
    <n v="53"/>
    <b v="0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x v="540"/>
    <n v="1444065088"/>
    <x v="540"/>
    <b v="0"/>
    <n v="0"/>
    <n v="0"/>
    <b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x v="540"/>
    <n v="1416445931"/>
    <x v="540"/>
    <b v="0"/>
    <n v="9"/>
    <n v="38.44"/>
    <b v="0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x v="540"/>
    <n v="1474281507"/>
    <x v="540"/>
    <b v="0"/>
    <n v="4"/>
    <n v="20"/>
    <b v="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x v="540"/>
    <n v="1431621443"/>
    <x v="540"/>
    <b v="0"/>
    <n v="4"/>
    <n v="64.75"/>
    <b v="0"/>
    <s v="technology"/>
    <s v="web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x v="540"/>
    <n v="1422357552"/>
    <x v="540"/>
    <b v="0"/>
    <n v="1"/>
    <n v="1"/>
    <b v="0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x v="540"/>
    <n v="1458569302"/>
    <x v="540"/>
    <b v="0"/>
    <n v="1"/>
    <n v="10"/>
    <b v="0"/>
    <s v="technology"/>
    <s v="web"/>
  </r>
  <r>
    <n v="578"/>
    <s v="weBuy Crowdsourced Shopping"/>
    <s v="weBuy trade built on technology and Crowd Sourced Power"/>
    <n v="125000"/>
    <n v="14"/>
    <n v="0"/>
    <x v="2"/>
    <s v="GB"/>
    <s v="GBP"/>
    <n v="1441633993"/>
    <x v="540"/>
    <n v="1439560393"/>
    <x v="540"/>
    <b v="0"/>
    <n v="7"/>
    <n v="2"/>
    <b v="0"/>
    <s v="technology"/>
    <s v="web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x v="540"/>
    <n v="1416947223"/>
    <x v="540"/>
    <b v="0"/>
    <n v="5"/>
    <n v="35"/>
    <b v="0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x v="540"/>
    <n v="1471988867"/>
    <x v="540"/>
    <b v="0"/>
    <n v="1"/>
    <n v="1"/>
    <b v="0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x v="540"/>
    <n v="1435882704"/>
    <x v="540"/>
    <b v="0"/>
    <n v="0"/>
    <n v="0"/>
    <b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x v="540"/>
    <n v="1424454319"/>
    <x v="540"/>
    <b v="0"/>
    <n v="0"/>
    <n v="0"/>
    <b v="0"/>
    <s v="technology"/>
    <s v="web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x v="540"/>
    <n v="1424212287"/>
    <x v="540"/>
    <b v="0"/>
    <n v="1"/>
    <n v="1"/>
    <b v="0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x v="540"/>
    <n v="1423933916"/>
    <x v="540"/>
    <b v="0"/>
    <n v="2"/>
    <n v="5"/>
    <b v="0"/>
    <s v="technology"/>
    <s v="web"/>
  </r>
  <r>
    <n v="585"/>
    <s v="Link Card"/>
    <s v="SAVE UP TO 40% WHEN YOU SPEND!_x000a__x000a_PRE-ORDER YOUR LINK CARD TODAY"/>
    <n v="9000"/>
    <n v="0"/>
    <n v="0"/>
    <x v="2"/>
    <s v="GB"/>
    <s v="GBP"/>
    <n v="1448928000"/>
    <x v="540"/>
    <n v="1444123377"/>
    <x v="540"/>
    <b v="0"/>
    <n v="0"/>
    <n v="0"/>
    <b v="0"/>
    <s v="technology"/>
    <s v="web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x v="540"/>
    <n v="1421440207"/>
    <x v="540"/>
    <b v="0"/>
    <n v="4"/>
    <n v="14"/>
    <b v="0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x v="540"/>
    <n v="1426615833"/>
    <x v="540"/>
    <b v="0"/>
    <n v="7"/>
    <n v="389.29"/>
    <b v="0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x v="540"/>
    <n v="1474223286"/>
    <x v="540"/>
    <b v="0"/>
    <n v="2"/>
    <n v="150.5"/>
    <b v="0"/>
    <s v="technology"/>
    <s v="web"/>
  </r>
  <r>
    <n v="589"/>
    <s v="Get Neighborly"/>
    <s v="Services closer than you think..."/>
    <n v="7500"/>
    <n v="1"/>
    <n v="0"/>
    <x v="2"/>
    <s v="US"/>
    <s v="USD"/>
    <n v="1436366699"/>
    <x v="540"/>
    <n v="1435070699"/>
    <x v="540"/>
    <b v="0"/>
    <n v="1"/>
    <n v="1"/>
    <b v="0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x v="540"/>
    <n v="1452259131"/>
    <x v="540"/>
    <b v="0"/>
    <n v="9"/>
    <n v="24.78"/>
    <b v="0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x v="540"/>
    <n v="1434978130"/>
    <x v="540"/>
    <b v="0"/>
    <n v="2"/>
    <n v="30.5"/>
    <b v="0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x v="540"/>
    <n v="1414992860"/>
    <x v="540"/>
    <b v="0"/>
    <n v="1"/>
    <n v="250"/>
    <b v="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x v="540"/>
    <n v="1425744945"/>
    <x v="540"/>
    <b v="0"/>
    <n v="7"/>
    <n v="16.43"/>
    <b v="0"/>
    <s v="technology"/>
    <s v="web"/>
  </r>
  <r>
    <n v="594"/>
    <s v="Unleashed Fitness"/>
    <s v="Creating a fitness site that will change the fitness game forever!"/>
    <n v="25000"/>
    <n v="26"/>
    <n v="0"/>
    <x v="2"/>
    <s v="US"/>
    <s v="USD"/>
    <n v="1460832206"/>
    <x v="540"/>
    <n v="1458240206"/>
    <x v="540"/>
    <b v="0"/>
    <n v="2"/>
    <n v="13"/>
    <b v="0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x v="540"/>
    <n v="1426815638"/>
    <x v="540"/>
    <b v="0"/>
    <n v="8"/>
    <n v="53.25"/>
    <b v="0"/>
    <s v="technology"/>
    <s v="web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x v="540"/>
    <n v="1475530292"/>
    <x v="540"/>
    <b v="0"/>
    <n v="2"/>
    <n v="3"/>
    <b v="0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x v="540"/>
    <n v="1466787335"/>
    <x v="540"/>
    <b v="0"/>
    <n v="2"/>
    <n v="10"/>
    <b v="0"/>
    <s v="technology"/>
    <s v="web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x v="540"/>
    <n v="1415145781"/>
    <x v="540"/>
    <b v="0"/>
    <n v="7"/>
    <n v="121.43"/>
    <b v="0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x v="540"/>
    <n v="1423769402"/>
    <x v="540"/>
    <b v="0"/>
    <n v="2"/>
    <n v="15.5"/>
    <b v="0"/>
    <s v="technology"/>
    <s v="web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x v="540"/>
    <n v="1426014562"/>
    <x v="540"/>
    <b v="0"/>
    <n v="1"/>
    <n v="100"/>
    <b v="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x v="540"/>
    <n v="1417034139"/>
    <x v="540"/>
    <b v="0"/>
    <n v="6"/>
    <n v="23.33"/>
    <b v="0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x v="540"/>
    <n v="1432062215"/>
    <x v="540"/>
    <b v="0"/>
    <n v="0"/>
    <n v="0"/>
    <b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x v="540"/>
    <n v="1405437623"/>
    <x v="540"/>
    <b v="0"/>
    <n v="13"/>
    <n v="45.39"/>
    <b v="0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x v="540"/>
    <n v="1406595056"/>
    <x v="540"/>
    <b v="0"/>
    <n v="0"/>
    <n v="0"/>
    <b v="0"/>
    <s v="technology"/>
    <s v="web"/>
  </r>
  <r>
    <n v="605"/>
    <s v="Teach Your Parents iPad (Canceled)"/>
    <s v="An iPad support care package for your parents / seniors."/>
    <n v="5000"/>
    <n v="131"/>
    <n v="3"/>
    <x v="1"/>
    <s v="US"/>
    <s v="USD"/>
    <n v="1440318908"/>
    <x v="540"/>
    <n v="1436430908"/>
    <x v="540"/>
    <b v="0"/>
    <n v="8"/>
    <n v="16.38"/>
    <b v="0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x v="540"/>
    <n v="1428507409"/>
    <x v="540"/>
    <b v="0"/>
    <n v="1"/>
    <n v="10"/>
    <b v="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x v="540"/>
    <n v="1445629736"/>
    <x v="540"/>
    <b v="0"/>
    <n v="0"/>
    <n v="0"/>
    <b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x v="540"/>
    <n v="1431813980"/>
    <x v="540"/>
    <b v="0"/>
    <n v="5"/>
    <n v="292.2"/>
    <b v="0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x v="540"/>
    <n v="1446166144"/>
    <x v="540"/>
    <b v="0"/>
    <n v="1"/>
    <n v="5"/>
    <b v="0"/>
    <s v="technology"/>
    <s v="web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x v="540"/>
    <n v="1427140586"/>
    <x v="540"/>
    <b v="0"/>
    <n v="0"/>
    <n v="0"/>
    <b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x v="540"/>
    <n v="1448026037"/>
    <x v="540"/>
    <b v="0"/>
    <n v="0"/>
    <n v="0"/>
    <b v="0"/>
    <s v="technology"/>
    <s v="web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x v="540"/>
    <n v="1470185146"/>
    <x v="540"/>
    <b v="0"/>
    <n v="0"/>
    <n v="0"/>
    <b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x v="540"/>
    <n v="1441022120"/>
    <x v="540"/>
    <b v="0"/>
    <n v="121"/>
    <n v="105.93"/>
    <b v="0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x v="540"/>
    <n v="1464139740"/>
    <x v="540"/>
    <b v="0"/>
    <n v="0"/>
    <n v="0"/>
    <b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x v="540"/>
    <n v="1440557759"/>
    <x v="540"/>
    <b v="0"/>
    <n v="0"/>
    <n v="0"/>
    <b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x v="540"/>
    <n v="1485421307"/>
    <x v="540"/>
    <b v="0"/>
    <n v="0"/>
    <n v="0"/>
    <b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x v="540"/>
    <n v="1427184843"/>
    <x v="540"/>
    <b v="0"/>
    <n v="3"/>
    <n v="20"/>
    <b v="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x v="540"/>
    <n v="1447097203"/>
    <x v="540"/>
    <b v="0"/>
    <n v="0"/>
    <n v="0"/>
    <b v="0"/>
    <s v="technology"/>
    <s v="web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x v="540"/>
    <n v="1411745790"/>
    <x v="540"/>
    <b v="0"/>
    <n v="1"/>
    <n v="1"/>
    <b v="0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x v="540"/>
    <n v="1405098738"/>
    <x v="540"/>
    <b v="0"/>
    <n v="1"/>
    <n v="300"/>
    <b v="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x v="540"/>
    <n v="1465342937"/>
    <x v="540"/>
    <b v="0"/>
    <n v="3"/>
    <n v="87"/>
    <b v="0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x v="540"/>
    <n v="1465670138"/>
    <x v="540"/>
    <b v="0"/>
    <n v="9"/>
    <n v="37.89"/>
    <b v="0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x v="540"/>
    <n v="1430179997"/>
    <x v="540"/>
    <b v="0"/>
    <n v="0"/>
    <n v="0"/>
    <b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x v="540"/>
    <n v="1429055041"/>
    <x v="540"/>
    <b v="0"/>
    <n v="0"/>
    <n v="0"/>
    <b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x v="540"/>
    <n v="1487971777"/>
    <x v="540"/>
    <b v="0"/>
    <n v="0"/>
    <n v="0"/>
    <b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x v="540"/>
    <n v="1436793939"/>
    <x v="540"/>
    <b v="0"/>
    <n v="39"/>
    <n v="111.41"/>
    <b v="0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x v="540"/>
    <n v="1452842511"/>
    <x v="540"/>
    <b v="0"/>
    <n v="1"/>
    <n v="90"/>
    <b v="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x v="540"/>
    <n v="1402677457"/>
    <x v="540"/>
    <b v="0"/>
    <n v="0"/>
    <n v="0"/>
    <b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x v="540"/>
    <n v="1460647108"/>
    <x v="540"/>
    <b v="0"/>
    <n v="3"/>
    <n v="116.67"/>
    <b v="0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x v="540"/>
    <n v="1438959121"/>
    <x v="540"/>
    <b v="0"/>
    <n v="1"/>
    <n v="10"/>
    <b v="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x v="540"/>
    <n v="1461954729"/>
    <x v="540"/>
    <b v="0"/>
    <n v="9"/>
    <n v="76.67"/>
    <b v="0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x v="540"/>
    <n v="1445874565"/>
    <x v="540"/>
    <b v="0"/>
    <n v="0"/>
    <n v="0"/>
    <b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x v="540"/>
    <n v="1463469062"/>
    <x v="540"/>
    <b v="0"/>
    <n v="25"/>
    <n v="49.8"/>
    <b v="0"/>
    <s v="technology"/>
    <s v="web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x v="540"/>
    <n v="1422397029"/>
    <x v="540"/>
    <b v="0"/>
    <n v="1"/>
    <n v="1"/>
    <b v="0"/>
    <s v="technology"/>
    <s v="web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x v="540"/>
    <n v="1426212762"/>
    <x v="540"/>
    <b v="0"/>
    <n v="1"/>
    <n v="2"/>
    <b v="0"/>
    <s v="technology"/>
    <s v="web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x v="540"/>
    <n v="1430996150"/>
    <x v="540"/>
    <b v="0"/>
    <n v="1"/>
    <n v="4"/>
    <b v="0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x v="540"/>
    <n v="1485558318"/>
    <x v="540"/>
    <b v="0"/>
    <n v="0"/>
    <n v="0"/>
    <b v="0"/>
    <s v="technology"/>
    <s v="web"/>
  </r>
  <r>
    <n v="638"/>
    <s v="W (Canceled)"/>
    <s v="O0"/>
    <n v="200000"/>
    <n v="18"/>
    <n v="0"/>
    <x v="1"/>
    <s v="DE"/>
    <s v="EUR"/>
    <n v="1490447662"/>
    <x v="540"/>
    <n v="1485267262"/>
    <x v="540"/>
    <b v="0"/>
    <n v="6"/>
    <n v="3"/>
    <b v="0"/>
    <s v="technology"/>
    <s v="web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x v="540"/>
    <n v="1408024795"/>
    <x v="540"/>
    <b v="0"/>
    <n v="1"/>
    <n v="1"/>
    <b v="0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x v="540"/>
    <n v="1478685915"/>
    <x v="540"/>
    <b v="0"/>
    <n v="2"/>
    <n v="50.5"/>
    <b v="1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x v="540"/>
    <n v="1436881248"/>
    <x v="540"/>
    <b v="0"/>
    <n v="315"/>
    <n v="151.32"/>
    <b v="1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x v="540"/>
    <n v="1436888274"/>
    <x v="540"/>
    <b v="0"/>
    <n v="2174"/>
    <n v="134.36000000000001"/>
    <b v="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x v="540"/>
    <n v="1428333875"/>
    <x v="540"/>
    <b v="0"/>
    <n v="152"/>
    <n v="174.03"/>
    <b v="1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x v="540"/>
    <n v="1410883139"/>
    <x v="540"/>
    <b v="0"/>
    <n v="1021"/>
    <n v="73.489999999999995"/>
    <b v="1"/>
    <s v="technology"/>
    <s v="wearables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x v="540"/>
    <n v="1468370274"/>
    <x v="540"/>
    <b v="0"/>
    <n v="237"/>
    <n v="23.52"/>
    <b v="1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x v="540"/>
    <n v="1405196867"/>
    <x v="540"/>
    <b v="0"/>
    <n v="27"/>
    <n v="39.07"/>
    <b v="1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x v="540"/>
    <n v="1455647149"/>
    <x v="540"/>
    <b v="0"/>
    <n v="17"/>
    <n v="125.94"/>
    <b v="1"/>
    <s v="technology"/>
    <s v="wearables"/>
  </r>
  <r>
    <n v="648"/>
    <s v="Audio Jacket"/>
    <s v="Get ready for the next product that you canâ€™t live without"/>
    <n v="35000"/>
    <n v="44388"/>
    <n v="127"/>
    <x v="0"/>
    <s v="US"/>
    <s v="USD"/>
    <n v="1413304708"/>
    <x v="540"/>
    <n v="1410280708"/>
    <x v="540"/>
    <b v="0"/>
    <n v="27"/>
    <n v="1644"/>
    <b v="1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x v="540"/>
    <n v="1409090013"/>
    <x v="540"/>
    <b v="0"/>
    <n v="82"/>
    <n v="42.67"/>
    <b v="1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x v="540"/>
    <n v="1413766384"/>
    <x v="540"/>
    <b v="0"/>
    <n v="48"/>
    <n v="35.130000000000003"/>
    <b v="1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x v="540"/>
    <n v="1415838311"/>
    <x v="540"/>
    <b v="0"/>
    <n v="105"/>
    <n v="239.35"/>
    <b v="1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x v="540"/>
    <n v="1478018050"/>
    <x v="540"/>
    <b v="0"/>
    <n v="28"/>
    <n v="107.64"/>
    <b v="1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x v="540"/>
    <n v="1436885440"/>
    <x v="540"/>
    <b v="0"/>
    <n v="1107"/>
    <n v="95.83"/>
    <b v="1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x v="540"/>
    <n v="1433804313"/>
    <x v="540"/>
    <b v="0"/>
    <n v="1013"/>
    <n v="31.66"/>
    <b v="1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x v="540"/>
    <n v="1423609112"/>
    <x v="540"/>
    <b v="0"/>
    <n v="274"/>
    <n v="42.89"/>
    <b v="1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x v="540"/>
    <n v="1455736719"/>
    <x v="540"/>
    <b v="0"/>
    <n v="87"/>
    <n v="122.74"/>
    <b v="1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x v="540"/>
    <n v="1448309872"/>
    <x v="540"/>
    <b v="0"/>
    <n v="99"/>
    <n v="190.45"/>
    <b v="1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x v="540"/>
    <n v="1435117889"/>
    <x v="540"/>
    <b v="0"/>
    <n v="276"/>
    <n v="109.34"/>
    <b v="1"/>
    <s v="technology"/>
    <s v="wearables"/>
  </r>
  <r>
    <n v="659"/>
    <s v="Lulu Watch Designs - Apple Watch"/>
    <s v="Sync up your lifestyle"/>
    <n v="3000"/>
    <n v="3017"/>
    <n v="101"/>
    <x v="0"/>
    <s v="US"/>
    <s v="USD"/>
    <n v="1440339295"/>
    <x v="540"/>
    <n v="1437747295"/>
    <x v="540"/>
    <b v="0"/>
    <n v="21"/>
    <n v="143.66999999999999"/>
    <b v="1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x v="540"/>
    <n v="1412963279"/>
    <x v="540"/>
    <b v="0"/>
    <n v="18"/>
    <n v="84.94"/>
    <b v="0"/>
    <s v="technology"/>
    <s v="wearables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x v="540"/>
    <n v="1474644559"/>
    <x v="540"/>
    <b v="0"/>
    <n v="9"/>
    <n v="10.56"/>
    <b v="0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x v="540"/>
    <n v="1418812247"/>
    <x v="540"/>
    <b v="0"/>
    <n v="4"/>
    <n v="39"/>
    <b v="0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x v="540"/>
    <n v="1434658456"/>
    <x v="540"/>
    <b v="0"/>
    <n v="7"/>
    <n v="100"/>
    <b v="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x v="540"/>
    <n v="1426348775"/>
    <x v="540"/>
    <b v="0"/>
    <n v="29"/>
    <n v="31.17"/>
    <b v="0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x v="540"/>
    <n v="1479143061"/>
    <x v="540"/>
    <b v="0"/>
    <n v="12"/>
    <n v="155.33000000000001"/>
    <b v="0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x v="540"/>
    <n v="1405713498"/>
    <x v="540"/>
    <b v="0"/>
    <n v="4"/>
    <n v="2"/>
    <b v="0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x v="540"/>
    <n v="1474275463"/>
    <x v="540"/>
    <b v="0"/>
    <n v="28"/>
    <n v="178.93"/>
    <b v="0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x v="540"/>
    <n v="1427486222"/>
    <x v="540"/>
    <b v="0"/>
    <n v="25"/>
    <n v="27.36"/>
    <b v="0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x v="540"/>
    <n v="1465225258"/>
    <x v="540"/>
    <b v="0"/>
    <n v="28"/>
    <n v="1536.25"/>
    <b v="0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x v="540"/>
    <n v="1463418120"/>
    <x v="540"/>
    <b v="0"/>
    <n v="310"/>
    <n v="85"/>
    <b v="0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x v="540"/>
    <n v="1418315852"/>
    <x v="540"/>
    <b v="0"/>
    <n v="15"/>
    <n v="788.53"/>
    <b v="0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x v="540"/>
    <n v="1417410964"/>
    <x v="540"/>
    <b v="0"/>
    <n v="215"/>
    <n v="50.3"/>
    <b v="0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x v="540"/>
    <n v="1405714217"/>
    <x v="540"/>
    <b v="0"/>
    <n v="3"/>
    <n v="68.33"/>
    <b v="0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x v="540"/>
    <n v="1402627627"/>
    <x v="540"/>
    <b v="0"/>
    <n v="2"/>
    <n v="7.5"/>
    <b v="0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x v="540"/>
    <n v="1417558804"/>
    <x v="540"/>
    <b v="0"/>
    <n v="26"/>
    <n v="34.270000000000003"/>
    <b v="0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x v="540"/>
    <n v="1420741581"/>
    <x v="540"/>
    <b v="0"/>
    <n v="24"/>
    <n v="61.29"/>
    <b v="0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x v="540"/>
    <n v="1463218895"/>
    <x v="540"/>
    <b v="0"/>
    <n v="96"/>
    <n v="133.25"/>
    <b v="0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x v="540"/>
    <n v="1461229338"/>
    <x v="540"/>
    <b v="0"/>
    <n v="17"/>
    <n v="65.180000000000007"/>
    <b v="0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x v="540"/>
    <n v="1467736909"/>
    <x v="540"/>
    <b v="0"/>
    <n v="94"/>
    <n v="93.9"/>
    <b v="0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x v="540"/>
    <n v="1407931331"/>
    <x v="540"/>
    <b v="0"/>
    <n v="129"/>
    <n v="150.65"/>
    <b v="0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x v="540"/>
    <n v="1474917604"/>
    <x v="540"/>
    <b v="0"/>
    <n v="1"/>
    <n v="1"/>
    <b v="0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x v="540"/>
    <n v="1486923722"/>
    <x v="540"/>
    <b v="0"/>
    <n v="4"/>
    <n v="13.25"/>
    <b v="0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x v="540"/>
    <n v="1474493764"/>
    <x v="540"/>
    <b v="0"/>
    <n v="3"/>
    <n v="99.33"/>
    <b v="0"/>
    <s v="technology"/>
    <s v="wearables"/>
  </r>
  <r>
    <n v="684"/>
    <s v="Arcus Motion Analyzer | The Versatile Smart Ring"/>
    <s v="Arcus gives your fingers super powers."/>
    <n v="320000"/>
    <n v="23948"/>
    <n v="7"/>
    <x v="2"/>
    <s v="US"/>
    <s v="USD"/>
    <n v="1406257200"/>
    <x v="540"/>
    <n v="1403176891"/>
    <x v="540"/>
    <b v="0"/>
    <n v="135"/>
    <n v="177.39"/>
    <b v="0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x v="540"/>
    <n v="1417207672"/>
    <x v="540"/>
    <b v="0"/>
    <n v="10"/>
    <n v="55.3"/>
    <b v="0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x v="540"/>
    <n v="1436026170"/>
    <x v="540"/>
    <b v="0"/>
    <n v="0"/>
    <n v="0"/>
    <b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x v="540"/>
    <n v="1481133653"/>
    <x v="540"/>
    <b v="0"/>
    <n v="6"/>
    <n v="591.66999999999996"/>
    <b v="0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x v="540"/>
    <n v="1442284253"/>
    <x v="540"/>
    <b v="0"/>
    <n v="36"/>
    <n v="405.5"/>
    <b v="0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x v="540"/>
    <n v="1478016097"/>
    <x v="540"/>
    <b v="0"/>
    <n v="336"/>
    <n v="343.15"/>
    <b v="0"/>
    <s v="technology"/>
    <s v="wearables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x v="540"/>
    <n v="1469718841"/>
    <x v="540"/>
    <b v="0"/>
    <n v="34"/>
    <n v="72.59"/>
    <b v="0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x v="540"/>
    <n v="1433292046"/>
    <x v="540"/>
    <b v="0"/>
    <n v="10"/>
    <n v="26"/>
    <b v="0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x v="540"/>
    <n v="1479805263"/>
    <x v="540"/>
    <b v="0"/>
    <n v="201"/>
    <n v="6.5"/>
    <b v="0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x v="540"/>
    <n v="1427829827"/>
    <x v="540"/>
    <b v="0"/>
    <n v="296"/>
    <n v="119.39"/>
    <b v="0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x v="540"/>
    <n v="1483372559"/>
    <x v="540"/>
    <b v="0"/>
    <n v="7"/>
    <n v="84.29"/>
    <b v="0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x v="540"/>
    <n v="1412166620"/>
    <x v="540"/>
    <b v="0"/>
    <n v="7"/>
    <n v="90.86"/>
    <b v="0"/>
    <s v="technology"/>
    <s v="wearables"/>
  </r>
  <r>
    <n v="696"/>
    <s v="trustee"/>
    <s v="Show your fidelity by wearing the Trustee rings! Show where you are (at)!"/>
    <n v="175000"/>
    <n v="1"/>
    <n v="0"/>
    <x v="2"/>
    <s v="NL"/>
    <s v="EUR"/>
    <n v="1406326502"/>
    <x v="540"/>
    <n v="1403734502"/>
    <x v="540"/>
    <b v="0"/>
    <n v="1"/>
    <n v="1"/>
    <b v="0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x v="540"/>
    <n v="1453206789"/>
    <x v="540"/>
    <b v="0"/>
    <n v="114"/>
    <n v="20.34"/>
    <b v="0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x v="540"/>
    <n v="1408141245"/>
    <x v="540"/>
    <b v="0"/>
    <n v="29"/>
    <n v="530.69000000000005"/>
    <b v="0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x v="540"/>
    <n v="1381923548"/>
    <x v="540"/>
    <b v="0"/>
    <n v="890"/>
    <n v="120.39"/>
    <b v="0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x v="540"/>
    <n v="1481473881"/>
    <x v="540"/>
    <b v="0"/>
    <n v="31"/>
    <n v="13"/>
    <b v="0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x v="540"/>
    <n v="1403538880"/>
    <x v="540"/>
    <b v="0"/>
    <n v="21"/>
    <n v="291.33"/>
    <b v="0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x v="540"/>
    <n v="1477416387"/>
    <x v="540"/>
    <b v="0"/>
    <n v="37"/>
    <n v="124.92"/>
    <b v="0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x v="540"/>
    <n v="1481150949"/>
    <x v="540"/>
    <b v="0"/>
    <n v="7"/>
    <n v="119.57"/>
    <b v="0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x v="540"/>
    <n v="1482381468"/>
    <x v="540"/>
    <b v="0"/>
    <n v="4"/>
    <n v="120.25"/>
    <b v="0"/>
    <s v="technology"/>
    <s v="wearables"/>
  </r>
  <r>
    <n v="705"/>
    <s v="SomnoScope"/>
    <s v="The closest thing ever to the Holy Grail of wearables technology"/>
    <n v="100000"/>
    <n v="977"/>
    <n v="1"/>
    <x v="2"/>
    <s v="NL"/>
    <s v="EUR"/>
    <n v="1484999278"/>
    <x v="540"/>
    <n v="1482407278"/>
    <x v="540"/>
    <b v="0"/>
    <n v="5"/>
    <n v="195.4"/>
    <b v="0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x v="540"/>
    <n v="1478130783"/>
    <x v="540"/>
    <b v="0"/>
    <n v="0"/>
    <n v="0"/>
    <b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x v="540"/>
    <n v="1479830127"/>
    <x v="540"/>
    <b v="0"/>
    <n v="456"/>
    <n v="117.7"/>
    <b v="0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x v="540"/>
    <n v="1405432600"/>
    <x v="540"/>
    <b v="0"/>
    <n v="369"/>
    <n v="23.95"/>
    <b v="0"/>
    <s v="technology"/>
    <s v="wearables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x v="540"/>
    <n v="1415149159"/>
    <x v="540"/>
    <b v="0"/>
    <n v="2"/>
    <n v="30.5"/>
    <b v="0"/>
    <s v="technology"/>
    <s v="wearables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x v="540"/>
    <n v="1405640302"/>
    <x v="540"/>
    <b v="0"/>
    <n v="0"/>
    <n v="0"/>
    <b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x v="540"/>
    <n v="1478257268"/>
    <x v="540"/>
    <b v="0"/>
    <n v="338"/>
    <n v="99.97"/>
    <b v="0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x v="540"/>
    <n v="1452874832"/>
    <x v="540"/>
    <b v="0"/>
    <n v="4"/>
    <n v="26.25"/>
    <b v="0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x v="540"/>
    <n v="1462538532"/>
    <x v="540"/>
    <b v="0"/>
    <n v="1"/>
    <n v="199"/>
    <b v="0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x v="540"/>
    <n v="1483124082"/>
    <x v="540"/>
    <b v="0"/>
    <n v="28"/>
    <n v="80.319999999999993"/>
    <b v="0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x v="540"/>
    <n v="1443233440"/>
    <x v="540"/>
    <b v="0"/>
    <n v="12"/>
    <n v="115.75"/>
    <b v="0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x v="540"/>
    <n v="1414511307"/>
    <x v="540"/>
    <b v="0"/>
    <n v="16"/>
    <n v="44.69"/>
    <b v="0"/>
    <s v="technology"/>
    <s v="wearables"/>
  </r>
  <r>
    <n v="717"/>
    <s v="cool air belt"/>
    <s v="Cool air flowing under clothing keeps you cool."/>
    <n v="100000"/>
    <n v="305"/>
    <n v="0"/>
    <x v="2"/>
    <s v="US"/>
    <s v="USD"/>
    <n v="1409949002"/>
    <x v="540"/>
    <n v="1407357002"/>
    <x v="540"/>
    <b v="0"/>
    <n v="4"/>
    <n v="76.25"/>
    <b v="0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x v="540"/>
    <n v="1484684247"/>
    <x v="540"/>
    <b v="0"/>
    <n v="4"/>
    <n v="22.5"/>
    <b v="0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x v="540"/>
    <n v="1454979476"/>
    <x v="540"/>
    <b v="0"/>
    <n v="10"/>
    <n v="19.399999999999999"/>
    <b v="0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x v="540"/>
    <n v="1325432091"/>
    <x v="540"/>
    <b v="0"/>
    <n v="41"/>
    <n v="66.709999999999994"/>
    <b v="1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x v="540"/>
    <n v="1403012607"/>
    <x v="540"/>
    <b v="0"/>
    <n v="119"/>
    <n v="84.14"/>
    <b v="1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x v="540"/>
    <n v="1331320778"/>
    <x v="540"/>
    <b v="0"/>
    <n v="153"/>
    <n v="215.73"/>
    <b v="1"/>
    <s v="publishing"/>
    <s v="nonfiction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x v="540"/>
    <n v="1435606549"/>
    <x v="540"/>
    <b v="0"/>
    <n v="100"/>
    <n v="54.69"/>
    <b v="1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x v="540"/>
    <n v="1306855163"/>
    <x v="540"/>
    <b v="0"/>
    <n v="143"/>
    <n v="51.63"/>
    <b v="1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x v="540"/>
    <n v="1447426912"/>
    <x v="540"/>
    <b v="0"/>
    <n v="140"/>
    <n v="143.36000000000001"/>
    <b v="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x v="540"/>
    <n v="1363136487"/>
    <x v="540"/>
    <b v="0"/>
    <n v="35"/>
    <n v="72.430000000000007"/>
    <b v="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x v="540"/>
    <n v="1354580949"/>
    <x v="540"/>
    <b v="0"/>
    <n v="149"/>
    <n v="36.53"/>
    <b v="1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x v="540"/>
    <n v="1310069157"/>
    <x v="540"/>
    <b v="0"/>
    <n v="130"/>
    <n v="60.9"/>
    <b v="1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x v="540"/>
    <n v="1342844861"/>
    <x v="540"/>
    <b v="0"/>
    <n v="120"/>
    <n v="43.55"/>
    <b v="1"/>
    <s v="publishing"/>
    <s v="nonfiction"/>
  </r>
  <r>
    <n v="730"/>
    <s v="Encyclopedia of Surfing"/>
    <s v="A Massive but Cheerful Online Digital Archive of Surfing"/>
    <n v="20000"/>
    <n v="26438"/>
    <n v="132"/>
    <x v="0"/>
    <s v="US"/>
    <s v="USD"/>
    <n v="1323280391"/>
    <x v="540"/>
    <n v="1320688391"/>
    <x v="540"/>
    <b v="0"/>
    <n v="265"/>
    <n v="99.77"/>
    <b v="1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x v="540"/>
    <n v="1322852747"/>
    <x v="540"/>
    <b v="0"/>
    <n v="71"/>
    <n v="88.73"/>
    <b v="1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x v="540"/>
    <n v="1375265461"/>
    <x v="540"/>
    <b v="0"/>
    <n v="13"/>
    <n v="4.92"/>
    <b v="1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x v="540"/>
    <n v="1384941892"/>
    <x v="540"/>
    <b v="0"/>
    <n v="169"/>
    <n v="17.82"/>
    <b v="1"/>
    <s v="publishing"/>
    <s v="nonfiction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x v="540"/>
    <n v="1428465420"/>
    <x v="540"/>
    <b v="0"/>
    <n v="57"/>
    <n v="187.19"/>
    <b v="1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x v="540"/>
    <n v="1414975346"/>
    <x v="540"/>
    <b v="0"/>
    <n v="229"/>
    <n v="234.81"/>
    <b v="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x v="540"/>
    <n v="1383327440"/>
    <x v="540"/>
    <b v="0"/>
    <n v="108"/>
    <n v="105.05"/>
    <b v="1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x v="540"/>
    <n v="1390890987"/>
    <x v="540"/>
    <b v="0"/>
    <n v="108"/>
    <n v="56.67"/>
    <b v="1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x v="540"/>
    <n v="1414765794"/>
    <x v="540"/>
    <b v="0"/>
    <n v="41"/>
    <n v="39.049999999999997"/>
    <b v="1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x v="540"/>
    <n v="1404907429"/>
    <x v="540"/>
    <b v="0"/>
    <n v="139"/>
    <n v="68.349999999999994"/>
    <b v="1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x v="540"/>
    <n v="1433647882"/>
    <x v="540"/>
    <b v="0"/>
    <n v="19"/>
    <n v="169.58"/>
    <b v="1"/>
    <s v="publishing"/>
    <s v="nonfiction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x v="540"/>
    <n v="1367940806"/>
    <x v="540"/>
    <b v="0"/>
    <n v="94"/>
    <n v="141.41999999999999"/>
    <b v="1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x v="540"/>
    <n v="1392847312"/>
    <x v="540"/>
    <b v="0"/>
    <n v="23"/>
    <n v="67.39"/>
    <b v="1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x v="540"/>
    <n v="1332435685"/>
    <x v="540"/>
    <b v="0"/>
    <n v="15"/>
    <n v="54.27"/>
    <b v="1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x v="540"/>
    <n v="1352847503"/>
    <x v="540"/>
    <b v="0"/>
    <n v="62"/>
    <n v="82.52"/>
    <b v="1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x v="540"/>
    <n v="1364996645"/>
    <x v="540"/>
    <b v="0"/>
    <n v="74"/>
    <n v="53.73"/>
    <b v="1"/>
    <s v="publishing"/>
    <s v="nonfiction"/>
  </r>
  <r>
    <n v="746"/>
    <s v="Attention: People With Body Parts"/>
    <s v="This is a book of letters. Letters to our body parts."/>
    <n v="2987"/>
    <n v="3318"/>
    <n v="111"/>
    <x v="0"/>
    <s v="US"/>
    <s v="USD"/>
    <n v="1348372740"/>
    <x v="540"/>
    <n v="1346806909"/>
    <x v="540"/>
    <b v="0"/>
    <n v="97"/>
    <n v="34.21"/>
    <b v="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x v="540"/>
    <n v="1418649019"/>
    <x v="540"/>
    <b v="0"/>
    <n v="55"/>
    <n v="127.33"/>
    <b v="1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x v="540"/>
    <n v="1405109966"/>
    <x v="540"/>
    <b v="0"/>
    <n v="44"/>
    <n v="45.57"/>
    <b v="1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x v="540"/>
    <n v="1483050930"/>
    <x v="540"/>
    <b v="0"/>
    <n v="110"/>
    <n v="95.96"/>
    <b v="1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x v="540"/>
    <n v="1359147872"/>
    <x v="540"/>
    <b v="0"/>
    <n v="59"/>
    <n v="77.27"/>
    <b v="1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x v="540"/>
    <n v="1308496075"/>
    <x v="540"/>
    <b v="0"/>
    <n v="62"/>
    <n v="57.34"/>
    <b v="1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x v="540"/>
    <n v="1474884417"/>
    <x v="540"/>
    <b v="0"/>
    <n v="105"/>
    <n v="53.19"/>
    <b v="1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x v="540"/>
    <n v="1421330991"/>
    <x v="540"/>
    <b v="0"/>
    <n v="26"/>
    <n v="492.31"/>
    <b v="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x v="540"/>
    <n v="1354816721"/>
    <x v="540"/>
    <b v="0"/>
    <n v="49"/>
    <n v="42.35"/>
    <b v="1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x v="540"/>
    <n v="1366381877"/>
    <x v="540"/>
    <b v="0"/>
    <n v="68"/>
    <n v="37.47"/>
    <b v="1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x v="540"/>
    <n v="1297880659"/>
    <x v="540"/>
    <b v="0"/>
    <n v="22"/>
    <n v="37.450000000000003"/>
    <b v="1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x v="540"/>
    <n v="1353547114"/>
    <x v="540"/>
    <b v="0"/>
    <n v="18"/>
    <n v="33.06"/>
    <b v="1"/>
    <s v="publishing"/>
    <s v="nonfiction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x v="540"/>
    <n v="1283976268"/>
    <x v="540"/>
    <b v="0"/>
    <n v="19"/>
    <n v="134.21"/>
    <b v="1"/>
    <s v="publishing"/>
    <s v="nonfiction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x v="540"/>
    <n v="1401436539"/>
    <x v="540"/>
    <b v="0"/>
    <n v="99"/>
    <n v="51.47"/>
    <b v="1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x v="540"/>
    <n v="1477592413"/>
    <x v="540"/>
    <b v="0"/>
    <n v="0"/>
    <n v="0"/>
    <b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x v="540"/>
    <n v="1388772126"/>
    <x v="540"/>
    <b v="0"/>
    <n v="6"/>
    <n v="39.17"/>
    <b v="0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x v="540"/>
    <n v="1479328570"/>
    <x v="540"/>
    <b v="0"/>
    <n v="0"/>
    <n v="0"/>
    <b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x v="540"/>
    <n v="1373971408"/>
    <x v="540"/>
    <b v="0"/>
    <n v="1"/>
    <n v="5"/>
    <b v="0"/>
    <s v="publishing"/>
    <s v="fiction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x v="540"/>
    <n v="1439266161"/>
    <x v="540"/>
    <b v="0"/>
    <n v="0"/>
    <n v="0"/>
    <b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x v="540"/>
    <n v="1411131684"/>
    <x v="540"/>
    <b v="0"/>
    <n v="44"/>
    <n v="57.3"/>
    <b v="0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x v="540"/>
    <n v="1421520483"/>
    <x v="540"/>
    <b v="0"/>
    <n v="0"/>
    <n v="0"/>
    <b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x v="540"/>
    <n v="1429586810"/>
    <x v="540"/>
    <b v="0"/>
    <n v="3"/>
    <n v="59"/>
    <b v="0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x v="540"/>
    <n v="1384577890"/>
    <x v="540"/>
    <b v="0"/>
    <n v="0"/>
    <n v="0"/>
    <b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x v="540"/>
    <n v="1385510094"/>
    <x v="540"/>
    <b v="0"/>
    <n v="52"/>
    <n v="31.85"/>
    <b v="0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x v="540"/>
    <n v="1358294369"/>
    <x v="540"/>
    <b v="0"/>
    <n v="0"/>
    <n v="0"/>
    <b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x v="540"/>
    <n v="1449863202"/>
    <x v="540"/>
    <b v="0"/>
    <n v="1"/>
    <n v="10"/>
    <b v="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x v="540"/>
    <n v="1252718519"/>
    <x v="540"/>
    <b v="0"/>
    <n v="1"/>
    <n v="50"/>
    <b v="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x v="540"/>
    <n v="1428341985"/>
    <x v="540"/>
    <b v="0"/>
    <n v="2"/>
    <n v="16"/>
    <b v="0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x v="540"/>
    <n v="1390589018"/>
    <x v="540"/>
    <b v="0"/>
    <n v="9"/>
    <n v="39"/>
    <b v="0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x v="540"/>
    <n v="1321406795"/>
    <x v="540"/>
    <b v="0"/>
    <n v="5"/>
    <n v="34"/>
    <b v="0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x v="540"/>
    <n v="1441297645"/>
    <x v="540"/>
    <b v="0"/>
    <n v="57"/>
    <n v="63.12"/>
    <b v="0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x v="540"/>
    <n v="1372721577"/>
    <x v="540"/>
    <b v="0"/>
    <n v="3"/>
    <n v="7"/>
    <b v="0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x v="540"/>
    <n v="1396284680"/>
    <x v="540"/>
    <b v="0"/>
    <n v="1"/>
    <n v="2"/>
    <b v="0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x v="540"/>
    <n v="1284567905"/>
    <x v="540"/>
    <b v="0"/>
    <n v="6"/>
    <n v="66.67"/>
    <b v="0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x v="540"/>
    <n v="1301847025"/>
    <x v="540"/>
    <b v="0"/>
    <n v="27"/>
    <n v="38.520000000000003"/>
    <b v="1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x v="540"/>
    <n v="1368057674"/>
    <x v="540"/>
    <b v="0"/>
    <n v="25"/>
    <n v="42.61"/>
    <b v="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x v="540"/>
    <n v="1343326302"/>
    <x v="540"/>
    <b v="0"/>
    <n v="14"/>
    <n v="50"/>
    <b v="1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x v="540"/>
    <n v="1332182049"/>
    <x v="540"/>
    <b v="0"/>
    <n v="35"/>
    <n v="63.49"/>
    <b v="1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x v="540"/>
    <n v="1391571319"/>
    <x v="540"/>
    <b v="0"/>
    <n v="10"/>
    <n v="102.5"/>
    <b v="1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x v="540"/>
    <n v="1359468915"/>
    <x v="540"/>
    <b v="0"/>
    <n v="29"/>
    <n v="31.14"/>
    <b v="1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x v="540"/>
    <n v="1331774434"/>
    <x v="540"/>
    <b v="0"/>
    <n v="44"/>
    <n v="162.27000000000001"/>
    <b v="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x v="540"/>
    <n v="1380726226"/>
    <x v="540"/>
    <b v="0"/>
    <n v="17"/>
    <n v="80.59"/>
    <b v="1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x v="540"/>
    <n v="1338336588"/>
    <x v="540"/>
    <b v="0"/>
    <n v="34"/>
    <n v="59.85"/>
    <b v="1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x v="540"/>
    <n v="1357187280"/>
    <x v="540"/>
    <b v="0"/>
    <n v="14"/>
    <n v="132.86000000000001"/>
    <b v="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x v="540"/>
    <n v="1357088939"/>
    <x v="540"/>
    <b v="0"/>
    <n v="156"/>
    <n v="92.55"/>
    <b v="1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x v="540"/>
    <n v="1381430646"/>
    <x v="540"/>
    <b v="0"/>
    <n v="128"/>
    <n v="60.86"/>
    <b v="1"/>
    <s v="music"/>
    <s v="rock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x v="540"/>
    <n v="1381265883"/>
    <x v="540"/>
    <b v="0"/>
    <n v="60"/>
    <n v="41.85"/>
    <b v="1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x v="540"/>
    <n v="1371491244"/>
    <x v="540"/>
    <b v="0"/>
    <n v="32"/>
    <n v="88.33"/>
    <b v="1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x v="540"/>
    <n v="1310438737"/>
    <x v="540"/>
    <b v="0"/>
    <n v="53"/>
    <n v="158.96"/>
    <b v="1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x v="540"/>
    <n v="1330094566"/>
    <x v="540"/>
    <b v="0"/>
    <n v="184"/>
    <n v="85.05"/>
    <b v="1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x v="540"/>
    <n v="1376687485"/>
    <x v="540"/>
    <b v="0"/>
    <n v="90"/>
    <n v="112.61"/>
    <b v="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x v="540"/>
    <n v="1332978688"/>
    <x v="540"/>
    <b v="0"/>
    <n v="71"/>
    <n v="45.44"/>
    <b v="1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x v="540"/>
    <n v="1409494187"/>
    <x v="540"/>
    <b v="0"/>
    <n v="87"/>
    <n v="46.22"/>
    <b v="1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x v="540"/>
    <n v="1332950446"/>
    <x v="540"/>
    <b v="0"/>
    <n v="28"/>
    <n v="178.61"/>
    <b v="1"/>
    <s v="music"/>
    <s v="rock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x v="540"/>
    <n v="1407839054"/>
    <x v="540"/>
    <b v="0"/>
    <n v="56"/>
    <n v="40.75"/>
    <b v="1"/>
    <s v="music"/>
    <s v="rock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x v="540"/>
    <n v="1306955120"/>
    <x v="540"/>
    <b v="0"/>
    <n v="51"/>
    <n v="43.73"/>
    <b v="1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x v="540"/>
    <n v="1343867524"/>
    <x v="540"/>
    <b v="0"/>
    <n v="75"/>
    <n v="81.069999999999993"/>
    <b v="1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x v="540"/>
    <n v="1304376478"/>
    <x v="540"/>
    <b v="0"/>
    <n v="38"/>
    <n v="74.61"/>
    <b v="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x v="540"/>
    <n v="1309919526"/>
    <x v="540"/>
    <b v="0"/>
    <n v="18"/>
    <n v="305.56"/>
    <b v="1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x v="540"/>
    <n v="1306525512"/>
    <x v="540"/>
    <b v="0"/>
    <n v="54"/>
    <n v="58.33"/>
    <b v="1"/>
    <s v="music"/>
    <s v="rock"/>
  </r>
  <r>
    <n v="806"/>
    <s v="Golden Animals NEW Album!"/>
    <s v="Help Golden Animals finish their NEW Album!"/>
    <n v="8000"/>
    <n v="8355"/>
    <n v="104"/>
    <x v="0"/>
    <s v="US"/>
    <s v="USD"/>
    <n v="1315413339"/>
    <x v="540"/>
    <n v="1312821339"/>
    <x v="540"/>
    <b v="0"/>
    <n v="71"/>
    <n v="117.68"/>
    <b v="1"/>
    <s v="music"/>
    <s v="rock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x v="540"/>
    <n v="1485270311"/>
    <x v="540"/>
    <b v="0"/>
    <n v="57"/>
    <n v="73.77"/>
    <b v="1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x v="540"/>
    <n v="1416363886"/>
    <x v="540"/>
    <b v="0"/>
    <n v="43"/>
    <n v="104.65"/>
    <b v="1"/>
    <s v="music"/>
    <s v="rock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x v="540"/>
    <n v="1387569630"/>
    <x v="540"/>
    <b v="0"/>
    <n v="52"/>
    <n v="79.83"/>
    <b v="1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x v="540"/>
    <n v="1343870462"/>
    <x v="540"/>
    <b v="0"/>
    <n v="27"/>
    <n v="58.33"/>
    <b v="1"/>
    <s v="music"/>
    <s v="rock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x v="540"/>
    <n v="1371569202"/>
    <x v="540"/>
    <b v="0"/>
    <n v="12"/>
    <n v="86.67"/>
    <b v="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x v="540"/>
    <n v="1357604752"/>
    <x v="540"/>
    <b v="0"/>
    <n v="33"/>
    <n v="27.61"/>
    <b v="1"/>
    <s v="music"/>
    <s v="rock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x v="540"/>
    <n v="1340233365"/>
    <x v="540"/>
    <b v="0"/>
    <n v="96"/>
    <n v="25"/>
    <b v="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x v="540"/>
    <n v="1305568201"/>
    <x v="540"/>
    <b v="0"/>
    <n v="28"/>
    <n v="45.46"/>
    <b v="1"/>
    <s v="music"/>
    <s v="rock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x v="540"/>
    <n v="1412287303"/>
    <x v="540"/>
    <b v="0"/>
    <n v="43"/>
    <n v="99.53"/>
    <b v="1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x v="540"/>
    <n v="1362776043"/>
    <x v="540"/>
    <b v="0"/>
    <n v="205"/>
    <n v="39.31"/>
    <b v="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x v="540"/>
    <n v="1326810211"/>
    <x v="540"/>
    <b v="0"/>
    <n v="23"/>
    <n v="89.42"/>
    <b v="1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x v="540"/>
    <n v="1343682681"/>
    <x v="540"/>
    <b v="0"/>
    <n v="19"/>
    <n v="28.68"/>
    <b v="1"/>
    <s v="music"/>
    <s v="rock"/>
  </r>
  <r>
    <n v="819"/>
    <s v="Winter Tour"/>
    <s v="We are touring the Southeast in support of our new EP"/>
    <n v="400"/>
    <n v="435"/>
    <n v="109"/>
    <x v="0"/>
    <s v="US"/>
    <s v="USD"/>
    <n v="1387601040"/>
    <x v="540"/>
    <n v="1386806254"/>
    <x v="540"/>
    <b v="0"/>
    <n v="14"/>
    <n v="31.07"/>
    <b v="1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x v="540"/>
    <n v="1399666342"/>
    <x v="540"/>
    <b v="0"/>
    <n v="38"/>
    <n v="70.55"/>
    <b v="1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x v="540"/>
    <n v="1427753265"/>
    <x v="540"/>
    <b v="0"/>
    <n v="78"/>
    <n v="224.13"/>
    <b v="1"/>
    <s v="music"/>
    <s v="rock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x v="540"/>
    <n v="1346885050"/>
    <x v="540"/>
    <b v="0"/>
    <n v="69"/>
    <n v="51.81"/>
    <b v="1"/>
    <s v="music"/>
    <s v="rock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x v="540"/>
    <n v="1424474452"/>
    <x v="540"/>
    <b v="0"/>
    <n v="33"/>
    <n v="43.52"/>
    <b v="1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x v="540"/>
    <n v="1268459318"/>
    <x v="540"/>
    <b v="0"/>
    <n v="54"/>
    <n v="39.82"/>
    <b v="1"/>
    <s v="music"/>
    <s v="rock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x v="540"/>
    <n v="1349335284"/>
    <x v="540"/>
    <b v="0"/>
    <n v="99"/>
    <n v="126.81"/>
    <b v="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x v="540"/>
    <n v="1330908930"/>
    <x v="540"/>
    <b v="0"/>
    <n v="49"/>
    <n v="113.88"/>
    <b v="1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x v="540"/>
    <n v="1326972107"/>
    <x v="540"/>
    <b v="0"/>
    <n v="11"/>
    <n v="28.18"/>
    <b v="1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x v="540"/>
    <n v="1339549982"/>
    <x v="540"/>
    <b v="0"/>
    <n v="38"/>
    <n v="36.61"/>
    <b v="1"/>
    <s v="music"/>
    <s v="rock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x v="540"/>
    <n v="1463253240"/>
    <x v="540"/>
    <b v="0"/>
    <n v="16"/>
    <n v="32.5"/>
    <b v="1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x v="540"/>
    <n v="1361363825"/>
    <x v="540"/>
    <b v="0"/>
    <n v="32"/>
    <n v="60.66"/>
    <b v="1"/>
    <s v="music"/>
    <s v="rock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x v="540"/>
    <n v="1332948694"/>
    <x v="540"/>
    <b v="0"/>
    <n v="20"/>
    <n v="175"/>
    <b v="1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x v="540"/>
    <n v="1321978335"/>
    <x v="540"/>
    <b v="0"/>
    <n v="154"/>
    <n v="97.99"/>
    <b v="1"/>
    <s v="music"/>
    <s v="rock"/>
  </r>
  <r>
    <n v="833"/>
    <s v="Ragman Rolls"/>
    <s v="This is an American rock album."/>
    <n v="6000"/>
    <n v="6100"/>
    <n v="102"/>
    <x v="0"/>
    <s v="US"/>
    <s v="USD"/>
    <n v="1397941475"/>
    <x v="540"/>
    <n v="1395349475"/>
    <x v="540"/>
    <b v="0"/>
    <n v="41"/>
    <n v="148.78"/>
    <b v="1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x v="540"/>
    <n v="1369770292"/>
    <x v="540"/>
    <b v="0"/>
    <n v="75"/>
    <n v="96.08"/>
    <b v="1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x v="540"/>
    <n v="1333709958"/>
    <x v="540"/>
    <b v="0"/>
    <n v="40"/>
    <n v="58.63"/>
    <b v="1"/>
    <s v="music"/>
    <s v="rock"/>
  </r>
  <r>
    <n v="836"/>
    <s v="DESMADRE Full Album + Press Kit"/>
    <s v="An album you can bring home to mom."/>
    <n v="5000"/>
    <n v="5046.5200000000004"/>
    <n v="101"/>
    <x v="0"/>
    <s v="US"/>
    <s v="USD"/>
    <n v="1381108918"/>
    <x v="540"/>
    <n v="1378516918"/>
    <x v="540"/>
    <b v="0"/>
    <n v="46"/>
    <n v="109.71"/>
    <b v="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x v="540"/>
    <n v="1396396662"/>
    <x v="540"/>
    <b v="0"/>
    <n v="62"/>
    <n v="49.11"/>
    <b v="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x v="540"/>
    <n v="1324243985"/>
    <x v="540"/>
    <b v="0"/>
    <n v="61"/>
    <n v="47.67"/>
    <b v="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x v="540"/>
    <n v="1345745956"/>
    <x v="540"/>
    <b v="0"/>
    <n v="96"/>
    <n v="60.74"/>
    <b v="1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x v="540"/>
    <n v="1472102787"/>
    <x v="540"/>
    <b v="0"/>
    <n v="190"/>
    <n v="63.38"/>
    <b v="1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x v="540"/>
    <n v="1413058063"/>
    <x v="540"/>
    <b v="1"/>
    <n v="94"/>
    <n v="53.89"/>
    <b v="1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x v="540"/>
    <n v="1378735983"/>
    <x v="540"/>
    <b v="1"/>
    <n v="39"/>
    <n v="66.87"/>
    <b v="1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x v="540"/>
    <n v="1479708680"/>
    <x v="540"/>
    <b v="0"/>
    <n v="127"/>
    <n v="63.1"/>
    <b v="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x v="540"/>
    <n v="1411489552"/>
    <x v="540"/>
    <b v="1"/>
    <n v="159"/>
    <n v="36.630000000000003"/>
    <b v="1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x v="540"/>
    <n v="1469595396"/>
    <x v="540"/>
    <b v="0"/>
    <n v="177"/>
    <n v="34.01"/>
    <b v="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x v="540"/>
    <n v="1393233855"/>
    <x v="540"/>
    <b v="0"/>
    <n v="47"/>
    <n v="28.55"/>
    <b v="1"/>
    <s v="music"/>
    <s v="metal"/>
  </r>
  <r>
    <n v="847"/>
    <s v="CENTROPYMUSIC"/>
    <s v="MUSIC WITH MEANING!  MUSIC THAT MATTERS!!!"/>
    <n v="10"/>
    <n v="10"/>
    <n v="100"/>
    <x v="0"/>
    <s v="US"/>
    <s v="USD"/>
    <n v="1436555376"/>
    <x v="540"/>
    <n v="1433963376"/>
    <x v="540"/>
    <b v="0"/>
    <n v="1"/>
    <n v="10"/>
    <b v="1"/>
    <s v="music"/>
    <s v="metal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x v="540"/>
    <n v="1426446033"/>
    <x v="540"/>
    <b v="0"/>
    <n v="16"/>
    <n v="18.75"/>
    <b v="1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x v="540"/>
    <n v="1424057664"/>
    <x v="540"/>
    <b v="0"/>
    <n v="115"/>
    <n v="41.7"/>
    <b v="1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x v="540"/>
    <n v="1458762717"/>
    <x v="540"/>
    <b v="0"/>
    <n v="133"/>
    <n v="46.67"/>
    <b v="1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x v="540"/>
    <n v="1464815253"/>
    <x v="540"/>
    <b v="0"/>
    <n v="70"/>
    <n v="37.270000000000003"/>
    <b v="1"/>
    <s v="music"/>
    <s v="metal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x v="540"/>
    <n v="1476386395"/>
    <x v="540"/>
    <b v="0"/>
    <n v="62"/>
    <n v="59.26"/>
    <b v="1"/>
    <s v="music"/>
    <s v="metal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x v="540"/>
    <n v="1421524709"/>
    <x v="540"/>
    <b v="0"/>
    <n v="10"/>
    <n v="30"/>
    <b v="1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x v="540"/>
    <n v="1480309546"/>
    <x v="540"/>
    <b v="0"/>
    <n v="499"/>
    <n v="65.86"/>
    <b v="1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x v="540"/>
    <n v="1466737217"/>
    <x v="540"/>
    <b v="0"/>
    <n v="47"/>
    <n v="31.91"/>
    <b v="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x v="540"/>
    <n v="1472282956"/>
    <x v="540"/>
    <b v="0"/>
    <n v="28"/>
    <n v="19.46"/>
    <b v="1"/>
    <s v="music"/>
    <s v="metal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x v="540"/>
    <n v="1444831031"/>
    <x v="540"/>
    <b v="0"/>
    <n v="24"/>
    <n v="50"/>
    <b v="1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x v="540"/>
    <n v="1426528418"/>
    <x v="540"/>
    <b v="0"/>
    <n v="76"/>
    <n v="22.74"/>
    <b v="1"/>
    <s v="music"/>
    <s v="metal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x v="540"/>
    <n v="1430768468"/>
    <x v="540"/>
    <b v="0"/>
    <n v="98"/>
    <n v="42.72"/>
    <b v="1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x v="540"/>
    <n v="1382528113"/>
    <x v="540"/>
    <b v="0"/>
    <n v="48"/>
    <n v="52.92"/>
    <b v="0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x v="540"/>
    <n v="1471475404"/>
    <x v="540"/>
    <b v="0"/>
    <n v="2"/>
    <n v="50.5"/>
    <b v="0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x v="540"/>
    <n v="1381583948"/>
    <x v="540"/>
    <b v="0"/>
    <n v="4"/>
    <n v="42.5"/>
    <b v="0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x v="540"/>
    <n v="1326422966"/>
    <x v="540"/>
    <b v="0"/>
    <n v="5"/>
    <n v="18"/>
    <b v="0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x v="540"/>
    <n v="1379990038"/>
    <x v="540"/>
    <b v="0"/>
    <n v="79"/>
    <n v="34.18"/>
    <b v="0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x v="540"/>
    <n v="1353177197"/>
    <x v="540"/>
    <b v="0"/>
    <n v="2"/>
    <n v="22.5"/>
    <b v="0"/>
    <s v="music"/>
    <s v="jazz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x v="540"/>
    <n v="1421853518"/>
    <x v="540"/>
    <b v="0"/>
    <n v="11"/>
    <n v="58.18"/>
    <b v="0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x v="540"/>
    <n v="1254450706"/>
    <x v="540"/>
    <b v="0"/>
    <n v="11"/>
    <n v="109.18"/>
    <b v="0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x v="540"/>
    <n v="1386463198"/>
    <x v="540"/>
    <b v="0"/>
    <n v="1"/>
    <n v="50"/>
    <b v="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x v="540"/>
    <n v="1362860257"/>
    <x v="540"/>
    <b v="0"/>
    <n v="3"/>
    <n v="346.67"/>
    <b v="0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x v="540"/>
    <n v="1375403523"/>
    <x v="540"/>
    <b v="0"/>
    <n v="5"/>
    <n v="12.4"/>
    <b v="0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x v="540"/>
    <n v="1383139695"/>
    <x v="540"/>
    <b v="0"/>
    <n v="12"/>
    <n v="27.08"/>
    <b v="0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x v="540"/>
    <n v="1295898527"/>
    <x v="540"/>
    <b v="0"/>
    <n v="2"/>
    <n v="32.5"/>
    <b v="0"/>
    <s v="music"/>
    <s v="jazz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x v="540"/>
    <n v="1349150440"/>
    <x v="540"/>
    <b v="0"/>
    <n v="5"/>
    <n v="9"/>
    <b v="0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x v="540"/>
    <n v="1365084034"/>
    <x v="540"/>
    <b v="0"/>
    <n v="21"/>
    <n v="34.76"/>
    <b v="0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x v="540"/>
    <n v="1441128131"/>
    <x v="540"/>
    <b v="0"/>
    <n v="0"/>
    <n v="0"/>
    <b v="0"/>
    <s v="music"/>
    <s v="jazz"/>
  </r>
  <r>
    <n v="876"/>
    <s v="Sound Of Dobells"/>
    <s v="What was the greatest record shop ever?  DOBELLS!"/>
    <n v="3152"/>
    <n v="1286"/>
    <n v="41"/>
    <x v="2"/>
    <s v="GB"/>
    <s v="GBP"/>
    <n v="1359978927"/>
    <x v="540"/>
    <n v="1357127727"/>
    <x v="540"/>
    <b v="0"/>
    <n v="45"/>
    <n v="28.58"/>
    <b v="0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x v="540"/>
    <n v="1384887360"/>
    <x v="540"/>
    <b v="0"/>
    <n v="29"/>
    <n v="46.59"/>
    <b v="0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x v="540"/>
    <n v="1290490524"/>
    <x v="540"/>
    <b v="0"/>
    <n v="2"/>
    <n v="32.5"/>
    <b v="0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x v="540"/>
    <n v="1336506905"/>
    <x v="540"/>
    <b v="0"/>
    <n v="30"/>
    <n v="21.47"/>
    <b v="0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x v="540"/>
    <n v="1348731738"/>
    <x v="540"/>
    <b v="0"/>
    <n v="8"/>
    <n v="14.13"/>
    <b v="0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x v="540"/>
    <n v="1322632886"/>
    <x v="540"/>
    <b v="0"/>
    <n v="1"/>
    <n v="30"/>
    <b v="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x v="540"/>
    <n v="1312490350"/>
    <x v="540"/>
    <b v="0"/>
    <n v="14"/>
    <n v="21.57"/>
    <b v="0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x v="540"/>
    <n v="1451773635"/>
    <x v="540"/>
    <b v="0"/>
    <n v="24"/>
    <n v="83.38"/>
    <b v="0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x v="540"/>
    <n v="1331666146"/>
    <x v="540"/>
    <b v="0"/>
    <n v="2"/>
    <n v="10"/>
    <b v="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x v="540"/>
    <n v="1481322911"/>
    <x v="540"/>
    <b v="0"/>
    <n v="21"/>
    <n v="35.71"/>
    <b v="0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x v="540"/>
    <n v="1471812813"/>
    <x v="540"/>
    <b v="0"/>
    <n v="7"/>
    <n v="29.29"/>
    <b v="0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x v="540"/>
    <n v="1335567655"/>
    <x v="540"/>
    <b v="0"/>
    <n v="0"/>
    <n v="0"/>
    <b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x v="540"/>
    <n v="1311789885"/>
    <x v="540"/>
    <b v="0"/>
    <n v="4"/>
    <n v="18"/>
    <b v="0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x v="540"/>
    <n v="1409942943"/>
    <x v="540"/>
    <b v="0"/>
    <n v="32"/>
    <n v="73.760000000000005"/>
    <b v="0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x v="540"/>
    <n v="1382460379"/>
    <x v="540"/>
    <b v="0"/>
    <n v="4"/>
    <n v="31.25"/>
    <b v="0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x v="540"/>
    <n v="1405989930"/>
    <x v="540"/>
    <b v="0"/>
    <n v="9"/>
    <n v="28.89"/>
    <b v="0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x v="540"/>
    <n v="1273121283"/>
    <x v="540"/>
    <b v="0"/>
    <n v="17"/>
    <n v="143.82"/>
    <b v="0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x v="540"/>
    <n v="1425331963"/>
    <x v="540"/>
    <b v="0"/>
    <n v="5"/>
    <n v="40"/>
    <b v="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x v="540"/>
    <n v="1462577610"/>
    <x v="540"/>
    <b v="0"/>
    <n v="53"/>
    <n v="147.81"/>
    <b v="0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x v="540"/>
    <n v="1284087829"/>
    <x v="540"/>
    <b v="0"/>
    <n v="7"/>
    <n v="27.86"/>
    <b v="0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x v="540"/>
    <n v="1438549026"/>
    <x v="540"/>
    <b v="0"/>
    <n v="72"/>
    <n v="44.44"/>
    <b v="0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x v="540"/>
    <n v="1351528308"/>
    <x v="540"/>
    <b v="0"/>
    <n v="0"/>
    <n v="0"/>
    <b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x v="540"/>
    <n v="1322763110"/>
    <x v="540"/>
    <b v="0"/>
    <n v="2"/>
    <n v="35"/>
    <b v="0"/>
    <s v="music"/>
    <s v="indie rock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x v="540"/>
    <n v="1302661362"/>
    <x v="540"/>
    <b v="0"/>
    <n v="8"/>
    <n v="35"/>
    <b v="0"/>
    <s v="music"/>
    <s v="indie rock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x v="540"/>
    <n v="1456777402"/>
    <x v="540"/>
    <b v="0"/>
    <n v="2"/>
    <n v="10.5"/>
    <b v="0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x v="540"/>
    <n v="1272050914"/>
    <x v="540"/>
    <b v="0"/>
    <n v="0"/>
    <n v="0"/>
    <b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x v="540"/>
    <n v="1404947422"/>
    <x v="540"/>
    <b v="0"/>
    <n v="3"/>
    <n v="30"/>
    <b v="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x v="540"/>
    <n v="1346180780"/>
    <x v="540"/>
    <b v="0"/>
    <n v="4"/>
    <n v="40"/>
    <b v="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x v="540"/>
    <n v="1449194137"/>
    <x v="540"/>
    <b v="0"/>
    <n v="3"/>
    <n v="50.33"/>
    <b v="0"/>
    <s v="music"/>
    <s v="jazz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x v="540"/>
    <n v="1290663926"/>
    <x v="540"/>
    <b v="0"/>
    <n v="6"/>
    <n v="32.67"/>
    <b v="0"/>
    <s v="music"/>
    <s v="jazz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x v="540"/>
    <n v="1392093190"/>
    <x v="540"/>
    <b v="0"/>
    <n v="0"/>
    <n v="0"/>
    <b v="0"/>
    <s v="music"/>
    <s v="jazz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x v="540"/>
    <n v="1313123823"/>
    <x v="540"/>
    <b v="0"/>
    <n v="0"/>
    <n v="0"/>
    <b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x v="540"/>
    <n v="1276283655"/>
    <x v="540"/>
    <b v="0"/>
    <n v="0"/>
    <n v="0"/>
    <b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x v="540"/>
    <n v="1340296440"/>
    <x v="540"/>
    <b v="0"/>
    <n v="8"/>
    <n v="65"/>
    <b v="0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x v="540"/>
    <n v="1483362319"/>
    <x v="540"/>
    <b v="0"/>
    <n v="5"/>
    <n v="24.6"/>
    <b v="0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x v="540"/>
    <n v="1388707645"/>
    <x v="540"/>
    <b v="0"/>
    <n v="0"/>
    <n v="0"/>
    <b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x v="540"/>
    <n v="1350009447"/>
    <x v="540"/>
    <b v="0"/>
    <n v="2"/>
    <n v="15"/>
    <b v="0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x v="540"/>
    <n v="1333596019"/>
    <x v="540"/>
    <b v="0"/>
    <n v="24"/>
    <n v="82.58"/>
    <b v="0"/>
    <s v="music"/>
    <s v="jazz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x v="540"/>
    <n v="1343326747"/>
    <x v="540"/>
    <b v="0"/>
    <n v="0"/>
    <n v="0"/>
    <b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x v="540"/>
    <n v="1327853914"/>
    <x v="540"/>
    <b v="0"/>
    <n v="9"/>
    <n v="41.67"/>
    <b v="0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x v="540"/>
    <n v="1284409734"/>
    <x v="540"/>
    <b v="0"/>
    <n v="0"/>
    <n v="0"/>
    <b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x v="540"/>
    <n v="1402612730"/>
    <x v="540"/>
    <b v="0"/>
    <n v="1"/>
    <n v="30"/>
    <b v="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x v="540"/>
    <n v="1414879161"/>
    <x v="540"/>
    <b v="0"/>
    <n v="10"/>
    <n v="19.600000000000001"/>
    <b v="0"/>
    <s v="music"/>
    <s v="jazz"/>
  </r>
  <r>
    <n v="919"/>
    <s v="Jazz CD:  Out of The Blue"/>
    <s v="Cool jazz with a New Orleans flavor."/>
    <n v="20000"/>
    <n v="100"/>
    <n v="1"/>
    <x v="2"/>
    <s v="US"/>
    <s v="USD"/>
    <n v="1355930645"/>
    <x v="540"/>
    <n v="1352906645"/>
    <x v="540"/>
    <b v="0"/>
    <n v="1"/>
    <n v="100"/>
    <b v="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x v="540"/>
    <n v="1381853222"/>
    <x v="540"/>
    <b v="0"/>
    <n v="0"/>
    <n v="0"/>
    <b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x v="540"/>
    <n v="1320033976"/>
    <x v="540"/>
    <b v="0"/>
    <n v="20"/>
    <n v="231.75"/>
    <b v="0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x v="540"/>
    <n v="1409143393"/>
    <x v="540"/>
    <b v="0"/>
    <n v="30"/>
    <n v="189.33"/>
    <b v="0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x v="540"/>
    <n v="1414018923"/>
    <x v="540"/>
    <b v="0"/>
    <n v="6"/>
    <n v="55"/>
    <b v="0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x v="540"/>
    <n v="1358203069"/>
    <x v="540"/>
    <b v="0"/>
    <n v="15"/>
    <n v="21.8"/>
    <b v="0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x v="540"/>
    <n v="1382994511"/>
    <x v="540"/>
    <b v="0"/>
    <n v="5"/>
    <n v="32"/>
    <b v="0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x v="540"/>
    <n v="1276043330"/>
    <x v="540"/>
    <b v="0"/>
    <n v="0"/>
    <n v="0"/>
    <b v="0"/>
    <s v="music"/>
    <s v="jazz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x v="540"/>
    <n v="1334432695"/>
    <x v="540"/>
    <b v="0"/>
    <n v="0"/>
    <n v="0"/>
    <b v="0"/>
    <s v="music"/>
    <s v="jazz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x v="540"/>
    <n v="1348864913"/>
    <x v="540"/>
    <b v="0"/>
    <n v="28"/>
    <n v="56.25"/>
    <b v="0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x v="540"/>
    <n v="1331358169"/>
    <x v="540"/>
    <b v="0"/>
    <n v="0"/>
    <n v="0"/>
    <b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x v="540"/>
    <n v="1273874306"/>
    <x v="540"/>
    <b v="0"/>
    <n v="5"/>
    <n v="69"/>
    <b v="0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x v="540"/>
    <n v="1392021502"/>
    <x v="540"/>
    <b v="0"/>
    <n v="7"/>
    <n v="18.71"/>
    <b v="0"/>
    <s v="music"/>
    <s v="jazz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x v="540"/>
    <n v="1360106145"/>
    <x v="540"/>
    <b v="0"/>
    <n v="30"/>
    <n v="46.03"/>
    <b v="0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x v="540"/>
    <n v="1394683409"/>
    <x v="540"/>
    <b v="0"/>
    <n v="2"/>
    <n v="60"/>
    <b v="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x v="540"/>
    <n v="1396633284"/>
    <x v="540"/>
    <b v="0"/>
    <n v="30"/>
    <n v="50.67"/>
    <b v="0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x v="540"/>
    <n v="1451462429"/>
    <x v="540"/>
    <b v="0"/>
    <n v="2"/>
    <n v="25"/>
    <b v="0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x v="540"/>
    <n v="1323131689"/>
    <x v="540"/>
    <b v="0"/>
    <n v="0"/>
    <n v="0"/>
    <b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x v="540"/>
    <n v="1380913757"/>
    <x v="540"/>
    <b v="0"/>
    <n v="2"/>
    <n v="20"/>
    <b v="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x v="540"/>
    <n v="1343993448"/>
    <x v="540"/>
    <b v="0"/>
    <n v="1"/>
    <n v="25"/>
    <b v="0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x v="540"/>
    <n v="1369246738"/>
    <x v="540"/>
    <b v="0"/>
    <n v="2"/>
    <n v="20"/>
    <b v="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x v="540"/>
    <n v="1435363926"/>
    <x v="540"/>
    <b v="0"/>
    <n v="14"/>
    <n v="110.29"/>
    <b v="0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x v="540"/>
    <n v="1484101145"/>
    <x v="540"/>
    <b v="0"/>
    <n v="31"/>
    <n v="37.450000000000003"/>
    <b v="0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x v="540"/>
    <n v="1452716060"/>
    <x v="540"/>
    <b v="0"/>
    <n v="16"/>
    <n v="41.75"/>
    <b v="0"/>
    <s v="technology"/>
    <s v="wearables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x v="540"/>
    <n v="1477843305"/>
    <x v="540"/>
    <b v="0"/>
    <n v="12"/>
    <n v="24.08"/>
    <b v="0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x v="540"/>
    <n v="1458050450"/>
    <x v="540"/>
    <b v="0"/>
    <n v="96"/>
    <n v="69.41"/>
    <b v="0"/>
    <s v="technology"/>
    <s v="wearables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x v="540"/>
    <n v="1482958626"/>
    <x v="540"/>
    <b v="0"/>
    <n v="16"/>
    <n v="155.25"/>
    <b v="0"/>
    <s v="technology"/>
    <s v="wearables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x v="540"/>
    <n v="1470852048"/>
    <x v="540"/>
    <b v="0"/>
    <n v="5"/>
    <n v="57.2"/>
    <b v="0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x v="540"/>
    <n v="1462128306"/>
    <x v="540"/>
    <b v="0"/>
    <n v="0"/>
    <n v="0"/>
    <b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x v="540"/>
    <n v="1455220364"/>
    <x v="540"/>
    <b v="0"/>
    <n v="8"/>
    <n v="60"/>
    <b v="0"/>
    <s v="technology"/>
    <s v="wearables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x v="540"/>
    <n v="1450832576"/>
    <x v="540"/>
    <b v="0"/>
    <n v="7"/>
    <n v="39"/>
    <b v="0"/>
    <s v="technology"/>
    <s v="wearables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x v="540"/>
    <n v="1450461661"/>
    <x v="540"/>
    <b v="0"/>
    <n v="24"/>
    <n v="58.42"/>
    <b v="0"/>
    <s v="technology"/>
    <s v="wearables"/>
  </r>
  <r>
    <n v="951"/>
    <s v="Smart Harness"/>
    <s v="Revolutionizing the way we walk our dogs!"/>
    <n v="50000"/>
    <n v="19195"/>
    <n v="38"/>
    <x v="2"/>
    <s v="US"/>
    <s v="USD"/>
    <n v="1465054872"/>
    <x v="540"/>
    <n v="1461166872"/>
    <x v="540"/>
    <b v="0"/>
    <n v="121"/>
    <n v="158.63999999999999"/>
    <b v="0"/>
    <s v="technology"/>
    <s v="wearables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x v="540"/>
    <n v="1476888212"/>
    <x v="540"/>
    <b v="0"/>
    <n v="196"/>
    <n v="99.86"/>
    <b v="0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x v="540"/>
    <n v="1419566199"/>
    <x v="540"/>
    <b v="0"/>
    <n v="5"/>
    <n v="25.2"/>
    <b v="0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x v="540"/>
    <n v="1436472039"/>
    <x v="540"/>
    <b v="0"/>
    <n v="73"/>
    <n v="89.19"/>
    <b v="0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x v="540"/>
    <n v="1470294300"/>
    <x v="540"/>
    <b v="0"/>
    <n v="93"/>
    <n v="182.62"/>
    <b v="0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x v="540"/>
    <n v="1424901359"/>
    <x v="540"/>
    <b v="0"/>
    <n v="17"/>
    <n v="50.65"/>
    <b v="0"/>
    <s v="technology"/>
    <s v="wearables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x v="540"/>
    <n v="1476710133"/>
    <x v="540"/>
    <b v="0"/>
    <n v="7"/>
    <n v="33.29"/>
    <b v="0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x v="540"/>
    <n v="1426792563"/>
    <x v="540"/>
    <b v="0"/>
    <n v="17"/>
    <n v="51.82"/>
    <b v="0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x v="540"/>
    <n v="1419048665"/>
    <x v="540"/>
    <b v="0"/>
    <n v="171"/>
    <n v="113.63"/>
    <b v="0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x v="540"/>
    <n v="1485874955"/>
    <x v="540"/>
    <b v="0"/>
    <n v="188"/>
    <n v="136.46"/>
    <b v="0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x v="540"/>
    <n v="1483634335"/>
    <x v="540"/>
    <b v="0"/>
    <n v="110"/>
    <n v="364.35"/>
    <b v="0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x v="540"/>
    <n v="1451927153"/>
    <x v="540"/>
    <b v="0"/>
    <n v="37"/>
    <n v="19.239999999999998"/>
    <b v="0"/>
    <s v="technology"/>
    <s v="wearables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x v="540"/>
    <n v="1473693319"/>
    <x v="540"/>
    <b v="0"/>
    <n v="9"/>
    <n v="41.89"/>
    <b v="0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x v="540"/>
    <n v="1437663919"/>
    <x v="540"/>
    <b v="0"/>
    <n v="29"/>
    <n v="30.31"/>
    <b v="0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x v="540"/>
    <n v="1474676646"/>
    <x v="540"/>
    <b v="0"/>
    <n v="6"/>
    <n v="49.67"/>
    <b v="0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x v="540"/>
    <n v="1473174932"/>
    <x v="540"/>
    <b v="0"/>
    <n v="30"/>
    <n v="59.2"/>
    <b v="0"/>
    <s v="technology"/>
    <s v="wearables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x v="540"/>
    <n v="1456121174"/>
    <x v="540"/>
    <b v="0"/>
    <n v="81"/>
    <n v="43.98"/>
    <b v="0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x v="540"/>
    <n v="1405542034"/>
    <x v="540"/>
    <b v="0"/>
    <n v="4"/>
    <n v="26.5"/>
    <b v="0"/>
    <s v="technology"/>
    <s v="wearables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x v="540"/>
    <n v="1483773407"/>
    <x v="540"/>
    <b v="0"/>
    <n v="11"/>
    <n v="1272.73"/>
    <b v="0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x v="540"/>
    <n v="1481951853"/>
    <x v="540"/>
    <b v="0"/>
    <n v="14"/>
    <n v="164"/>
    <b v="0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x v="540"/>
    <n v="1429290060"/>
    <x v="540"/>
    <b v="0"/>
    <n v="5"/>
    <n v="45.2"/>
    <b v="0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x v="540"/>
    <n v="1407271598"/>
    <x v="540"/>
    <b v="0"/>
    <n v="45"/>
    <n v="153.88999999999999"/>
    <b v="0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x v="540"/>
    <n v="1441844493"/>
    <x v="540"/>
    <b v="0"/>
    <n v="8"/>
    <n v="51.38"/>
    <b v="0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x v="540"/>
    <n v="1456336756"/>
    <x v="540"/>
    <b v="0"/>
    <n v="3"/>
    <n v="93.33"/>
    <b v="0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x v="540"/>
    <n v="1461948185"/>
    <x v="540"/>
    <b v="0"/>
    <n v="24"/>
    <n v="108.63"/>
    <b v="0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x v="540"/>
    <n v="1435627497"/>
    <x v="540"/>
    <b v="0"/>
    <n v="18"/>
    <n v="160.5"/>
    <b v="0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x v="540"/>
    <n v="1453502197"/>
    <x v="540"/>
    <b v="0"/>
    <n v="12"/>
    <n v="75.75"/>
    <b v="0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x v="540"/>
    <n v="1453793101"/>
    <x v="540"/>
    <b v="0"/>
    <n v="123"/>
    <n v="790.84"/>
    <b v="0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x v="540"/>
    <n v="1463392828"/>
    <x v="540"/>
    <b v="0"/>
    <n v="96"/>
    <n v="301.94"/>
    <b v="0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x v="540"/>
    <n v="1413495722"/>
    <x v="540"/>
    <b v="0"/>
    <n v="31"/>
    <n v="47.94"/>
    <b v="0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x v="540"/>
    <n v="1405032222"/>
    <x v="540"/>
    <b v="0"/>
    <n v="4"/>
    <n v="2.75"/>
    <b v="0"/>
    <s v="technology"/>
    <s v="wearables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x v="540"/>
    <n v="1472839486"/>
    <x v="540"/>
    <b v="0"/>
    <n v="3"/>
    <n v="1"/>
    <b v="0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x v="540"/>
    <n v="1469289685"/>
    <x v="540"/>
    <b v="0"/>
    <n v="179"/>
    <n v="171.79"/>
    <b v="0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x v="540"/>
    <n v="1424918808"/>
    <x v="540"/>
    <b v="0"/>
    <n v="3"/>
    <n v="35.33"/>
    <b v="0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x v="540"/>
    <n v="1449011610"/>
    <x v="540"/>
    <b v="0"/>
    <n v="23"/>
    <n v="82.09"/>
    <b v="0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x v="540"/>
    <n v="1447698300"/>
    <x v="540"/>
    <b v="0"/>
    <n v="23"/>
    <n v="110.87"/>
    <b v="0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x v="540"/>
    <n v="1400051050"/>
    <x v="540"/>
    <b v="0"/>
    <n v="41"/>
    <n v="161.22"/>
    <b v="0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x v="540"/>
    <n v="1472718825"/>
    <x v="540"/>
    <b v="0"/>
    <n v="0"/>
    <n v="0"/>
    <b v="0"/>
    <s v="technology"/>
    <s v="wearables"/>
  </r>
  <r>
    <n v="989"/>
    <s v="Power Rope"/>
    <s v="The most useful phone charger you will ever buy"/>
    <n v="10000"/>
    <n v="1677"/>
    <n v="17"/>
    <x v="2"/>
    <s v="US"/>
    <s v="USD"/>
    <n v="1475101495"/>
    <x v="540"/>
    <n v="1472509495"/>
    <x v="540"/>
    <b v="0"/>
    <n v="32"/>
    <n v="52.41"/>
    <b v="0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x v="540"/>
    <n v="1407178164"/>
    <x v="540"/>
    <b v="0"/>
    <n v="2"/>
    <n v="13"/>
    <b v="0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x v="540"/>
    <n v="1466186988"/>
    <x v="540"/>
    <b v="0"/>
    <n v="7"/>
    <n v="30.29"/>
    <b v="0"/>
    <s v="technology"/>
    <s v="wearables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x v="540"/>
    <n v="1457475119"/>
    <x v="540"/>
    <b v="0"/>
    <n v="4"/>
    <n v="116.75"/>
    <b v="0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x v="540"/>
    <n v="1476054568"/>
    <x v="540"/>
    <b v="0"/>
    <n v="196"/>
    <n v="89.6"/>
    <b v="0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x v="540"/>
    <n v="1412835530"/>
    <x v="540"/>
    <b v="0"/>
    <n v="11"/>
    <n v="424.45"/>
    <b v="0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x v="540"/>
    <n v="1415140480"/>
    <x v="540"/>
    <b v="0"/>
    <n v="9"/>
    <n v="80.67"/>
    <b v="0"/>
    <s v="technology"/>
    <s v="wearables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x v="540"/>
    <n v="1403902060"/>
    <x v="540"/>
    <b v="0"/>
    <n v="5"/>
    <n v="13"/>
    <b v="0"/>
    <s v="technology"/>
    <s v="wearables"/>
  </r>
  <r>
    <n v="997"/>
    <s v="iPhanny"/>
    <s v="The iPhanny keeps your iPhone 6 safe from bending in those dangerous pants pockets."/>
    <n v="5000"/>
    <n v="65"/>
    <n v="1"/>
    <x v="2"/>
    <s v="US"/>
    <s v="USD"/>
    <n v="1417145297"/>
    <x v="540"/>
    <n v="1414549697"/>
    <x v="540"/>
    <b v="0"/>
    <n v="8"/>
    <n v="8.1300000000000008"/>
    <b v="0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x v="540"/>
    <n v="1444017801"/>
    <x v="540"/>
    <b v="0"/>
    <n v="229"/>
    <n v="153.43"/>
    <b v="0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x v="540"/>
    <n v="1413270690"/>
    <x v="540"/>
    <b v="0"/>
    <n v="40"/>
    <n v="292.08"/>
    <b v="0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x v="540"/>
    <n v="1484357160"/>
    <x v="540"/>
    <b v="0"/>
    <n v="6"/>
    <n v="3304"/>
    <b v="0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x v="540"/>
    <n v="1481908613"/>
    <x v="540"/>
    <b v="0"/>
    <n v="4"/>
    <n v="1300"/>
    <b v="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x v="540"/>
    <n v="1447777514"/>
    <x v="540"/>
    <b v="0"/>
    <n v="22"/>
    <n v="134.55000000000001"/>
    <b v="0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x v="540"/>
    <n v="1487091661"/>
    <x v="540"/>
    <b v="0"/>
    <n v="15"/>
    <n v="214.07"/>
    <b v="0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x v="540"/>
    <n v="1453222827"/>
    <x v="540"/>
    <b v="0"/>
    <n v="95"/>
    <n v="216.34"/>
    <b v="0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x v="540"/>
    <n v="1443538783"/>
    <x v="540"/>
    <b v="0"/>
    <n v="161"/>
    <n v="932.31"/>
    <b v="0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x v="540"/>
    <n v="1417654672"/>
    <x v="540"/>
    <b v="0"/>
    <n v="8"/>
    <n v="29.25"/>
    <b v="0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x v="540"/>
    <n v="1478095223"/>
    <x v="540"/>
    <b v="0"/>
    <n v="76"/>
    <n v="174.95"/>
    <b v="0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x v="540"/>
    <n v="1480361115"/>
    <x v="540"/>
    <b v="0"/>
    <n v="1"/>
    <n v="250"/>
    <b v="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x v="540"/>
    <n v="1463754646"/>
    <x v="540"/>
    <b v="0"/>
    <n v="101"/>
    <n v="65"/>
    <b v="0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x v="540"/>
    <n v="1468180462"/>
    <x v="540"/>
    <b v="0"/>
    <n v="4"/>
    <n v="55"/>
    <b v="0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x v="540"/>
    <n v="1415050395"/>
    <x v="540"/>
    <b v="0"/>
    <n v="1"/>
    <n v="75"/>
    <b v="0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x v="540"/>
    <n v="1481366052"/>
    <x v="540"/>
    <b v="0"/>
    <n v="775"/>
    <n v="1389.36"/>
    <b v="0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x v="540"/>
    <n v="1449000056"/>
    <x v="540"/>
    <b v="0"/>
    <n v="90"/>
    <n v="95.91"/>
    <b v="0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x v="540"/>
    <n v="1415750615"/>
    <x v="540"/>
    <b v="0"/>
    <n v="16"/>
    <n v="191.25"/>
    <b v="0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x v="540"/>
    <n v="1445893495"/>
    <x v="540"/>
    <b v="0"/>
    <n v="6"/>
    <n v="40"/>
    <b v="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x v="540"/>
    <n v="1456108456"/>
    <x v="540"/>
    <b v="0"/>
    <n v="38"/>
    <n v="74.790000000000006"/>
    <b v="0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x v="540"/>
    <n v="1444666335"/>
    <x v="540"/>
    <b v="0"/>
    <n v="355"/>
    <n v="161.12"/>
    <b v="0"/>
    <s v="technology"/>
    <s v="wearables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x v="540"/>
    <n v="1465904933"/>
    <x v="540"/>
    <b v="0"/>
    <n v="7"/>
    <n v="88.71"/>
    <b v="0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x v="540"/>
    <n v="1420500149"/>
    <x v="540"/>
    <b v="0"/>
    <n v="400"/>
    <n v="53.25"/>
    <b v="0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x v="540"/>
    <n v="1430617209"/>
    <x v="540"/>
    <b v="0"/>
    <n v="30"/>
    <n v="106.2"/>
    <b v="1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x v="540"/>
    <n v="1443074571"/>
    <x v="540"/>
    <b v="1"/>
    <n v="478"/>
    <n v="22.08"/>
    <b v="1"/>
    <s v="music"/>
    <s v="electronic music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x v="540"/>
    <n v="1429284677"/>
    <x v="540"/>
    <b v="1"/>
    <n v="74"/>
    <n v="31.05"/>
    <b v="1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x v="540"/>
    <n v="1432245861"/>
    <x v="540"/>
    <b v="0"/>
    <n v="131"/>
    <n v="36.21"/>
    <b v="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x v="540"/>
    <n v="1451656563"/>
    <x v="540"/>
    <b v="1"/>
    <n v="61"/>
    <n v="388.98"/>
    <b v="1"/>
    <s v="music"/>
    <s v="electronic music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x v="540"/>
    <n v="1423944037"/>
    <x v="540"/>
    <b v="1"/>
    <n v="1071"/>
    <n v="71.849999999999994"/>
    <b v="1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x v="540"/>
    <n v="1456480016"/>
    <x v="540"/>
    <b v="1"/>
    <n v="122"/>
    <n v="57.38"/>
    <b v="1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x v="540"/>
    <n v="1411433347"/>
    <x v="540"/>
    <b v="1"/>
    <n v="111"/>
    <n v="69.67"/>
    <b v="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x v="540"/>
    <n v="1484924605"/>
    <x v="540"/>
    <b v="1"/>
    <n v="255"/>
    <n v="45.99"/>
    <b v="1"/>
    <s v="music"/>
    <s v="electronic music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x v="540"/>
    <n v="1423501507"/>
    <x v="540"/>
    <b v="0"/>
    <n v="141"/>
    <n v="79.260000000000005"/>
    <b v="1"/>
    <s v="music"/>
    <s v="electronic music"/>
  </r>
  <r>
    <n v="1030"/>
    <s v="The Gothsicles - I FEEL SICLE"/>
    <s v="Help fund the latest Gothsicles mega-album, I FEEL SICLE!"/>
    <n v="2000"/>
    <n v="6842"/>
    <n v="342"/>
    <x v="0"/>
    <s v="US"/>
    <s v="USD"/>
    <n v="1473680149"/>
    <x v="540"/>
    <n v="1472470549"/>
    <x v="540"/>
    <b v="0"/>
    <n v="159"/>
    <n v="43.03"/>
    <b v="1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x v="540"/>
    <n v="1447698010"/>
    <x v="540"/>
    <b v="0"/>
    <n v="99"/>
    <n v="108.48"/>
    <b v="1"/>
    <s v="music"/>
    <s v="electronic music"/>
  </r>
  <r>
    <n v="1032"/>
    <s v="Phantom Ship / Coastal (Album Preorder)"/>
    <s v="Ideal for living rooms and open spaces."/>
    <n v="5400"/>
    <n v="5858.84"/>
    <n v="108"/>
    <x v="0"/>
    <s v="US"/>
    <s v="USD"/>
    <n v="1466697625"/>
    <x v="540"/>
    <n v="1464105625"/>
    <x v="540"/>
    <b v="0"/>
    <n v="96"/>
    <n v="61.03"/>
    <b v="1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x v="540"/>
    <n v="1479144880"/>
    <x v="540"/>
    <b v="0"/>
    <n v="27"/>
    <n v="50.59"/>
    <b v="1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x v="540"/>
    <n v="1467604804"/>
    <x v="540"/>
    <b v="0"/>
    <n v="166"/>
    <n v="39.159999999999997"/>
    <b v="1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x v="540"/>
    <n v="1421076220"/>
    <x v="540"/>
    <b v="0"/>
    <n v="76"/>
    <n v="65.16"/>
    <b v="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x v="540"/>
    <n v="1354790790"/>
    <x v="540"/>
    <b v="0"/>
    <n v="211"/>
    <n v="23.96"/>
    <b v="1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x v="540"/>
    <n v="1429991062"/>
    <x v="540"/>
    <b v="0"/>
    <n v="21"/>
    <n v="48.62"/>
    <b v="1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x v="540"/>
    <n v="1455773623"/>
    <x v="540"/>
    <b v="0"/>
    <n v="61"/>
    <n v="35.74"/>
    <b v="1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x v="540"/>
    <n v="1479436646"/>
    <x v="540"/>
    <b v="0"/>
    <n v="30"/>
    <n v="21.37"/>
    <b v="1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x v="540"/>
    <n v="1469725209"/>
    <x v="540"/>
    <b v="0"/>
    <n v="1"/>
    <n v="250"/>
    <b v="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x v="540"/>
    <n v="1405041992"/>
    <x v="540"/>
    <b v="0"/>
    <n v="0"/>
    <n v="0"/>
    <b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x v="540"/>
    <n v="1406824948"/>
    <x v="540"/>
    <b v="0"/>
    <n v="1"/>
    <n v="10"/>
    <b v="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x v="540"/>
    <n v="1429509855"/>
    <x v="540"/>
    <b v="0"/>
    <n v="292"/>
    <n v="29.24"/>
    <b v="0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x v="540"/>
    <n v="1420668801"/>
    <x v="540"/>
    <b v="0"/>
    <n v="2"/>
    <n v="3"/>
    <b v="0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x v="540"/>
    <n v="1406235550"/>
    <x v="540"/>
    <b v="0"/>
    <n v="8"/>
    <n v="33.25"/>
    <b v="0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x v="540"/>
    <n v="1447273560"/>
    <x v="540"/>
    <b v="0"/>
    <n v="0"/>
    <n v="0"/>
    <b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x v="540"/>
    <n v="1412624315"/>
    <x v="540"/>
    <b v="0"/>
    <n v="1"/>
    <n v="1"/>
    <b v="0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x v="540"/>
    <n v="1471310189"/>
    <x v="540"/>
    <b v="0"/>
    <n v="4"/>
    <n v="53"/>
    <b v="0"/>
    <s v="journalism"/>
    <s v="audio"/>
  </r>
  <r>
    <n v="1049"/>
    <s v="J1 (Canceled)"/>
    <s v="------"/>
    <n v="12000"/>
    <n v="0"/>
    <n v="0"/>
    <x v="1"/>
    <s v="US"/>
    <s v="USD"/>
    <n v="1455272445"/>
    <x v="540"/>
    <n v="1452680445"/>
    <x v="540"/>
    <b v="0"/>
    <n v="0"/>
    <n v="0"/>
    <b v="0"/>
    <s v="journalism"/>
    <s v="audio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x v="540"/>
    <n v="1439665677"/>
    <x v="540"/>
    <b v="0"/>
    <n v="0"/>
    <n v="0"/>
    <b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x v="540"/>
    <n v="1406679625"/>
    <x v="540"/>
    <b v="0"/>
    <n v="0"/>
    <n v="0"/>
    <b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x v="540"/>
    <n v="1461438495"/>
    <x v="540"/>
    <b v="0"/>
    <n v="0"/>
    <n v="0"/>
    <b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x v="540"/>
    <n v="1486613332"/>
    <x v="540"/>
    <b v="0"/>
    <n v="1"/>
    <n v="15"/>
    <b v="0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x v="540"/>
    <n v="1405110399"/>
    <x v="540"/>
    <b v="0"/>
    <n v="0"/>
    <n v="0"/>
    <b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x v="540"/>
    <n v="1454802545"/>
    <x v="540"/>
    <b v="0"/>
    <n v="0"/>
    <n v="0"/>
    <b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x v="540"/>
    <n v="1424711777"/>
    <x v="540"/>
    <b v="0"/>
    <n v="0"/>
    <n v="0"/>
    <b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x v="540"/>
    <n v="1478292883"/>
    <x v="540"/>
    <b v="0"/>
    <n v="0"/>
    <n v="0"/>
    <b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x v="540"/>
    <n v="1423777043"/>
    <x v="540"/>
    <b v="0"/>
    <n v="0"/>
    <n v="0"/>
    <b v="0"/>
    <s v="journalism"/>
    <s v="audio"/>
  </r>
  <r>
    <n v="1059"/>
    <s v="Voice Over Artist (Canceled)"/>
    <s v="Turning myself into a vocal artist."/>
    <n v="1100"/>
    <n v="0"/>
    <n v="0"/>
    <x v="1"/>
    <s v="US"/>
    <s v="USD"/>
    <n v="1426269456"/>
    <x v="540"/>
    <n v="1423681056"/>
    <x v="540"/>
    <b v="0"/>
    <n v="0"/>
    <n v="0"/>
    <b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x v="540"/>
    <n v="1426542893"/>
    <x v="540"/>
    <b v="0"/>
    <n v="1"/>
    <n v="50"/>
    <b v="0"/>
    <s v="journalism"/>
    <s v="audio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x v="540"/>
    <n v="1456987108"/>
    <x v="540"/>
    <b v="0"/>
    <n v="0"/>
    <n v="0"/>
    <b v="0"/>
    <s v="journalism"/>
    <s v="audio"/>
  </r>
  <r>
    <n v="1062"/>
    <s v="RETURNING AT A LATER DATE"/>
    <s v="SEE US ON PATREON www.badgirlartwork.com"/>
    <n v="199"/>
    <n v="190"/>
    <n v="95"/>
    <x v="1"/>
    <s v="US"/>
    <s v="USD"/>
    <n v="1468351341"/>
    <x v="540"/>
    <n v="1467746541"/>
    <x v="540"/>
    <b v="0"/>
    <n v="4"/>
    <n v="47.5"/>
    <b v="0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x v="540"/>
    <n v="1470012262"/>
    <x v="540"/>
    <b v="0"/>
    <n v="0"/>
    <n v="0"/>
    <b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x v="540"/>
    <n v="1369286903"/>
    <x v="540"/>
    <b v="0"/>
    <n v="123"/>
    <n v="65.67"/>
    <b v="0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x v="540"/>
    <n v="1390381722"/>
    <x v="540"/>
    <b v="0"/>
    <n v="5"/>
    <n v="16.2"/>
    <b v="0"/>
    <s v="games"/>
    <s v="video games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x v="540"/>
    <n v="1371769582"/>
    <x v="540"/>
    <b v="0"/>
    <n v="148"/>
    <n v="34.130000000000003"/>
    <b v="0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x v="540"/>
    <n v="1385065931"/>
    <x v="540"/>
    <b v="0"/>
    <n v="10"/>
    <n v="13"/>
    <b v="0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x v="540"/>
    <n v="1457686464"/>
    <x v="540"/>
    <b v="0"/>
    <n v="4"/>
    <n v="11.25"/>
    <b v="0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x v="540"/>
    <n v="1382679059"/>
    <x v="540"/>
    <b v="0"/>
    <n v="21"/>
    <n v="40.479999999999997"/>
    <b v="0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x v="540"/>
    <n v="1347322622"/>
    <x v="540"/>
    <b v="0"/>
    <n v="2"/>
    <n v="35"/>
    <b v="0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x v="540"/>
    <n v="1445191493"/>
    <x v="540"/>
    <b v="0"/>
    <n v="0"/>
    <n v="0"/>
    <b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x v="540"/>
    <n v="1389038297"/>
    <x v="540"/>
    <b v="0"/>
    <n v="4"/>
    <n v="12.75"/>
    <b v="0"/>
    <s v="games"/>
    <s v="video games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x v="540"/>
    <n v="1316214541"/>
    <x v="540"/>
    <b v="0"/>
    <n v="1"/>
    <n v="10"/>
    <b v="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x v="540"/>
    <n v="1386216545"/>
    <x v="540"/>
    <b v="0"/>
    <n v="30"/>
    <n v="113.57"/>
    <b v="0"/>
    <s v="games"/>
    <s v="video games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x v="540"/>
    <n v="1333748516"/>
    <x v="540"/>
    <b v="0"/>
    <n v="3"/>
    <n v="15"/>
    <b v="0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x v="540"/>
    <n v="1405674250"/>
    <x v="540"/>
    <b v="0"/>
    <n v="975"/>
    <n v="48.28"/>
    <b v="0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x v="540"/>
    <n v="1450152011"/>
    <x v="540"/>
    <b v="0"/>
    <n v="167"/>
    <n v="43.98"/>
    <b v="0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x v="540"/>
    <n v="1307421721"/>
    <x v="540"/>
    <b v="0"/>
    <n v="5"/>
    <n v="9"/>
    <b v="0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x v="540"/>
    <n v="1461072936"/>
    <x v="540"/>
    <b v="0"/>
    <n v="18"/>
    <n v="37.67"/>
    <b v="0"/>
    <s v="games"/>
    <s v="video games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x v="540"/>
    <n v="1397186333"/>
    <x v="540"/>
    <b v="0"/>
    <n v="98"/>
    <n v="18.579999999999998"/>
    <b v="0"/>
    <s v="games"/>
    <s v="video games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x v="540"/>
    <n v="1419891292"/>
    <x v="540"/>
    <b v="0"/>
    <n v="4"/>
    <n v="3"/>
    <b v="0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x v="540"/>
    <n v="1342043088"/>
    <x v="540"/>
    <b v="0"/>
    <n v="3"/>
    <n v="18.670000000000002"/>
    <b v="0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x v="540"/>
    <n v="1401810583"/>
    <x v="540"/>
    <b v="0"/>
    <n v="1"/>
    <n v="410"/>
    <b v="0"/>
    <s v="games"/>
    <s v="video games"/>
  </r>
  <r>
    <n v="1084"/>
    <s v="My own channel"/>
    <s v="I want to start my own channel for gaming"/>
    <n v="550"/>
    <n v="0"/>
    <n v="0"/>
    <x v="2"/>
    <s v="US"/>
    <s v="USD"/>
    <n v="1407534804"/>
    <x v="540"/>
    <n v="1404942804"/>
    <x v="540"/>
    <b v="0"/>
    <n v="0"/>
    <n v="0"/>
    <b v="0"/>
    <s v="games"/>
    <s v="video games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x v="540"/>
    <n v="1455379575"/>
    <x v="540"/>
    <b v="0"/>
    <n v="9"/>
    <n v="114"/>
    <b v="0"/>
    <s v="games"/>
    <s v="video games"/>
  </r>
  <r>
    <n v="1086"/>
    <s v="Cyber Universe Online"/>
    <s v="Humanity's future in the Galaxy"/>
    <n v="18000"/>
    <n v="15"/>
    <n v="0"/>
    <x v="2"/>
    <s v="US"/>
    <s v="USD"/>
    <n v="1408913291"/>
    <x v="540"/>
    <n v="1406321291"/>
    <x v="540"/>
    <b v="0"/>
    <n v="2"/>
    <n v="7.5"/>
    <b v="0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x v="540"/>
    <n v="1400260087"/>
    <x v="540"/>
    <b v="0"/>
    <n v="0"/>
    <n v="0"/>
    <b v="0"/>
    <s v="games"/>
    <s v="video games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x v="540"/>
    <n v="1395774667"/>
    <x v="540"/>
    <b v="0"/>
    <n v="147"/>
    <n v="43.42"/>
    <b v="0"/>
    <s v="games"/>
    <s v="video games"/>
  </r>
  <r>
    <n v="1089"/>
    <s v="Farabel"/>
    <s v="Farabel is a single player turn-based fantasy strategy game for Mac/PC/Linux"/>
    <n v="15000"/>
    <n v="1174"/>
    <n v="8"/>
    <x v="2"/>
    <s v="FR"/>
    <s v="EUR"/>
    <n v="1435293175"/>
    <x v="540"/>
    <n v="1432701175"/>
    <x v="540"/>
    <b v="0"/>
    <n v="49"/>
    <n v="23.96"/>
    <b v="0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x v="540"/>
    <n v="1430281653"/>
    <x v="540"/>
    <b v="0"/>
    <n v="1"/>
    <n v="5"/>
    <b v="0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x v="540"/>
    <n v="1457725272"/>
    <x v="540"/>
    <b v="0"/>
    <n v="2"/>
    <n v="12.5"/>
    <b v="0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x v="540"/>
    <n v="1354840638"/>
    <x v="540"/>
    <b v="0"/>
    <n v="7"/>
    <n v="3"/>
    <b v="0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x v="540"/>
    <n v="1453936937"/>
    <x v="540"/>
    <b v="0"/>
    <n v="4"/>
    <n v="10.56"/>
    <b v="0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x v="540"/>
    <n v="1315588033"/>
    <x v="540"/>
    <b v="0"/>
    <n v="27"/>
    <n v="122"/>
    <b v="0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x v="540"/>
    <n v="1375275220"/>
    <x v="540"/>
    <b v="0"/>
    <n v="94"/>
    <n v="267.81"/>
    <b v="0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x v="540"/>
    <n v="1409747154"/>
    <x v="540"/>
    <b v="0"/>
    <n v="29"/>
    <n v="74.209999999999994"/>
    <b v="0"/>
    <s v="games"/>
    <s v="video games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x v="540"/>
    <n v="1390330877"/>
    <x v="540"/>
    <b v="0"/>
    <n v="7"/>
    <n v="6.71"/>
    <b v="0"/>
    <s v="games"/>
    <s v="video games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x v="540"/>
    <n v="1394821095"/>
    <x v="540"/>
    <b v="0"/>
    <n v="22"/>
    <n v="81.95"/>
    <b v="0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x v="540"/>
    <n v="1428955468"/>
    <x v="540"/>
    <b v="0"/>
    <n v="1"/>
    <n v="25"/>
    <b v="0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x v="540"/>
    <n v="1452825571"/>
    <x v="540"/>
    <b v="0"/>
    <n v="10"/>
    <n v="10"/>
    <b v="0"/>
    <s v="games"/>
    <s v="video games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x v="540"/>
    <n v="1466188338"/>
    <x v="540"/>
    <b v="0"/>
    <n v="6"/>
    <n v="6.83"/>
    <b v="0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x v="540"/>
    <n v="1383095125"/>
    <x v="540"/>
    <b v="0"/>
    <n v="24"/>
    <n v="17.71"/>
    <b v="0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x v="540"/>
    <n v="1461043190"/>
    <x v="540"/>
    <b v="0"/>
    <n v="15"/>
    <n v="16.2"/>
    <b v="0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x v="540"/>
    <n v="1399888221"/>
    <x v="540"/>
    <b v="0"/>
    <n v="37"/>
    <n v="80.3"/>
    <b v="0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x v="540"/>
    <n v="1393038927"/>
    <x v="540"/>
    <b v="0"/>
    <n v="20"/>
    <n v="71.55"/>
    <b v="0"/>
    <s v="games"/>
    <s v="video games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x v="540"/>
    <n v="1330969575"/>
    <x v="540"/>
    <b v="0"/>
    <n v="7"/>
    <n v="23.57"/>
    <b v="0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x v="540"/>
    <n v="1403556024"/>
    <x v="540"/>
    <b v="0"/>
    <n v="0"/>
    <n v="0"/>
    <b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x v="540"/>
    <n v="1329146235"/>
    <x v="540"/>
    <b v="0"/>
    <n v="21"/>
    <n v="34.880000000000003"/>
    <b v="0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x v="540"/>
    <n v="1476900190"/>
    <x v="540"/>
    <b v="0"/>
    <n v="3"/>
    <n v="15"/>
    <b v="0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x v="540"/>
    <n v="1352327022"/>
    <x v="540"/>
    <b v="0"/>
    <n v="11"/>
    <n v="23.18"/>
    <b v="0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x v="540"/>
    <n v="1449636790"/>
    <x v="540"/>
    <b v="0"/>
    <n v="1"/>
    <n v="1"/>
    <b v="0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x v="540"/>
    <n v="1416507211"/>
    <x v="540"/>
    <b v="0"/>
    <n v="312"/>
    <n v="100.23"/>
    <b v="0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x v="540"/>
    <n v="1405466820"/>
    <x v="540"/>
    <b v="0"/>
    <n v="1"/>
    <n v="5"/>
    <b v="0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x v="540"/>
    <n v="1378714687"/>
    <x v="540"/>
    <b v="0"/>
    <n v="3"/>
    <n v="3.33"/>
    <b v="0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x v="540"/>
    <n v="1456764095"/>
    <x v="540"/>
    <b v="0"/>
    <n v="4"/>
    <n v="13.25"/>
    <b v="0"/>
    <s v="games"/>
    <s v="video games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x v="540"/>
    <n v="1334089208"/>
    <x v="540"/>
    <b v="0"/>
    <n v="10"/>
    <n v="17.850000000000001"/>
    <b v="0"/>
    <s v="games"/>
    <s v="video games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x v="540"/>
    <n v="1448461313"/>
    <x v="540"/>
    <b v="0"/>
    <n v="8"/>
    <n v="10.38"/>
    <b v="0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x v="540"/>
    <n v="1394078379"/>
    <x v="540"/>
    <b v="0"/>
    <n v="3"/>
    <n v="36.33"/>
    <b v="0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x v="540"/>
    <n v="1395687664"/>
    <x v="540"/>
    <b v="0"/>
    <n v="1"/>
    <n v="5"/>
    <b v="0"/>
    <s v="games"/>
    <s v="video games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x v="540"/>
    <n v="1315947400"/>
    <x v="540"/>
    <b v="0"/>
    <n v="0"/>
    <n v="0"/>
    <b v="0"/>
    <s v="games"/>
    <s v="video games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x v="540"/>
    <n v="1455315916"/>
    <x v="540"/>
    <b v="0"/>
    <n v="5"/>
    <n v="5.8"/>
    <b v="0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x v="540"/>
    <n v="1368723225"/>
    <x v="540"/>
    <b v="0"/>
    <n v="0"/>
    <n v="0"/>
    <b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x v="540"/>
    <n v="1395318848"/>
    <x v="540"/>
    <b v="0"/>
    <n v="3"/>
    <n v="3.67"/>
    <b v="0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x v="540"/>
    <n v="1427817651"/>
    <x v="540"/>
    <b v="0"/>
    <n v="7"/>
    <n v="60.71"/>
    <b v="0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x v="540"/>
    <n v="1438009130"/>
    <x v="540"/>
    <b v="0"/>
    <n v="0"/>
    <n v="0"/>
    <b v="0"/>
    <s v="games"/>
    <s v="mobile games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x v="540"/>
    <n v="1465890694"/>
    <x v="540"/>
    <b v="0"/>
    <n v="2"/>
    <n v="5"/>
    <b v="0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x v="540"/>
    <n v="1413318600"/>
    <x v="540"/>
    <b v="0"/>
    <n v="23"/>
    <n v="25.43"/>
    <b v="0"/>
    <s v="games"/>
    <s v="mobile games"/>
  </r>
  <r>
    <n v="1128"/>
    <s v="Flying Turds"/>
    <s v="#havingfunFTW"/>
    <n v="1000"/>
    <n v="1"/>
    <n v="0"/>
    <x v="2"/>
    <s v="GB"/>
    <s v="GBP"/>
    <n v="1407425717"/>
    <x v="540"/>
    <n v="1404833717"/>
    <x v="540"/>
    <b v="0"/>
    <n v="1"/>
    <n v="1"/>
    <b v="0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x v="540"/>
    <n v="1462515693"/>
    <x v="540"/>
    <b v="0"/>
    <n v="2"/>
    <n v="10.5"/>
    <b v="0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x v="540"/>
    <n v="1411775700"/>
    <x v="540"/>
    <b v="0"/>
    <n v="3"/>
    <n v="3.67"/>
    <b v="0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x v="540"/>
    <n v="1448401668"/>
    <x v="540"/>
    <b v="0"/>
    <n v="0"/>
    <n v="0"/>
    <b v="0"/>
    <s v="games"/>
    <s v="mobile games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x v="540"/>
    <n v="1480646771"/>
    <x v="540"/>
    <b v="0"/>
    <n v="13"/>
    <n v="110.62"/>
    <b v="0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x v="540"/>
    <n v="1404207981"/>
    <x v="540"/>
    <b v="0"/>
    <n v="1"/>
    <n v="20"/>
    <b v="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x v="540"/>
    <n v="1416034228"/>
    <x v="540"/>
    <b v="0"/>
    <n v="1"/>
    <n v="1"/>
    <b v="0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x v="540"/>
    <n v="1467935094"/>
    <x v="540"/>
    <b v="0"/>
    <n v="1"/>
    <n v="50"/>
    <b v="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x v="540"/>
    <n v="1447949229"/>
    <x v="540"/>
    <b v="0"/>
    <n v="6"/>
    <n v="45"/>
    <b v="0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x v="540"/>
    <n v="1458848421"/>
    <x v="540"/>
    <b v="0"/>
    <n v="39"/>
    <n v="253.21"/>
    <b v="0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x v="540"/>
    <n v="1483307131"/>
    <x v="540"/>
    <b v="0"/>
    <n v="4"/>
    <n v="31.25"/>
    <b v="0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x v="540"/>
    <n v="1417508426"/>
    <x v="540"/>
    <b v="0"/>
    <n v="1"/>
    <n v="5"/>
    <b v="0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x v="540"/>
    <n v="1436267121"/>
    <x v="540"/>
    <b v="0"/>
    <n v="0"/>
    <n v="0"/>
    <b v="0"/>
    <s v="games"/>
    <s v="mobile games"/>
  </r>
  <r>
    <n v="1141"/>
    <s v="Arena Z - Zombie Survival"/>
    <s v="I think this will be a great game!"/>
    <n v="500"/>
    <n v="0"/>
    <n v="0"/>
    <x v="2"/>
    <s v="DE"/>
    <s v="EUR"/>
    <n v="1436460450"/>
    <x v="540"/>
    <n v="1433868450"/>
    <x v="540"/>
    <b v="0"/>
    <n v="0"/>
    <n v="0"/>
    <b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x v="540"/>
    <n v="1421539727"/>
    <x v="540"/>
    <b v="0"/>
    <n v="0"/>
    <n v="0"/>
    <b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x v="540"/>
    <n v="1447735126"/>
    <x v="540"/>
    <b v="0"/>
    <n v="8"/>
    <n v="23.25"/>
    <b v="0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x v="540"/>
    <n v="1427689320"/>
    <x v="540"/>
    <b v="0"/>
    <n v="0"/>
    <n v="0"/>
    <b v="0"/>
    <s v="food"/>
    <s v="food trucks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x v="540"/>
    <n v="1407088592"/>
    <x v="540"/>
    <b v="0"/>
    <n v="1"/>
    <n v="100"/>
    <b v="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x v="540"/>
    <n v="1395787973"/>
    <x v="540"/>
    <b v="0"/>
    <n v="12"/>
    <n v="44.17"/>
    <b v="0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x v="540"/>
    <n v="1408576783"/>
    <x v="540"/>
    <b v="0"/>
    <n v="0"/>
    <n v="0"/>
    <b v="0"/>
    <s v="food"/>
    <s v="food trucks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x v="540"/>
    <n v="1477973181"/>
    <x v="540"/>
    <b v="0"/>
    <n v="3"/>
    <n v="24.33"/>
    <b v="0"/>
    <s v="food"/>
    <s v="food trucks"/>
  </r>
  <r>
    <n v="1149"/>
    <s v="The Floridian Food Truck"/>
    <s v="Bringing culturally diverse Floridian cuisine to the people!"/>
    <n v="50000"/>
    <n v="75"/>
    <n v="0"/>
    <x v="2"/>
    <s v="US"/>
    <s v="USD"/>
    <n v="1466096566"/>
    <x v="540"/>
    <n v="1463504566"/>
    <x v="540"/>
    <b v="0"/>
    <n v="2"/>
    <n v="37.5"/>
    <b v="0"/>
    <s v="food"/>
    <s v="food trucks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x v="540"/>
    <n v="1447109675"/>
    <x v="540"/>
    <b v="0"/>
    <n v="6"/>
    <n v="42"/>
    <b v="0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x v="540"/>
    <n v="1439000863"/>
    <x v="540"/>
    <b v="0"/>
    <n v="0"/>
    <n v="0"/>
    <b v="0"/>
    <s v="food"/>
    <s v="food trucks"/>
  </r>
  <r>
    <n v="1152"/>
    <s v="Peruvian King Food Truck"/>
    <s v="Peruvian food truck with an LA twist."/>
    <n v="16000"/>
    <n v="911"/>
    <n v="6"/>
    <x v="2"/>
    <s v="US"/>
    <s v="USD"/>
    <n v="1431709312"/>
    <x v="540"/>
    <n v="1429117312"/>
    <x v="540"/>
    <b v="0"/>
    <n v="15"/>
    <n v="60.73"/>
    <b v="0"/>
    <s v="food"/>
    <s v="food trucks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x v="540"/>
    <n v="1432055305"/>
    <x v="540"/>
    <b v="0"/>
    <n v="1"/>
    <n v="50"/>
    <b v="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x v="540"/>
    <n v="1438915006"/>
    <x v="540"/>
    <b v="0"/>
    <n v="3"/>
    <n v="108.33"/>
    <b v="0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x v="540"/>
    <n v="1405448408"/>
    <x v="540"/>
    <b v="0"/>
    <n v="8"/>
    <n v="23.5"/>
    <b v="0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x v="540"/>
    <n v="1422150162"/>
    <x v="540"/>
    <b v="0"/>
    <n v="0"/>
    <n v="0"/>
    <b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x v="540"/>
    <n v="1412607880"/>
    <x v="540"/>
    <b v="0"/>
    <n v="3"/>
    <n v="50.33"/>
    <b v="0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x v="540"/>
    <n v="1415499128"/>
    <x v="540"/>
    <b v="0"/>
    <n v="3"/>
    <n v="11.67"/>
    <b v="0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x v="540"/>
    <n v="1433006765"/>
    <x v="540"/>
    <b v="0"/>
    <n v="0"/>
    <n v="0"/>
    <b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x v="540"/>
    <n v="1424922186"/>
    <x v="540"/>
    <b v="0"/>
    <n v="19"/>
    <n v="60.79"/>
    <b v="0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x v="540"/>
    <n v="1430233589"/>
    <x v="540"/>
    <b v="0"/>
    <n v="0"/>
    <n v="0"/>
    <b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x v="540"/>
    <n v="1408983864"/>
    <x v="540"/>
    <b v="0"/>
    <n v="2"/>
    <n v="17.5"/>
    <b v="0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x v="540"/>
    <n v="1405012920"/>
    <x v="540"/>
    <b v="0"/>
    <n v="0"/>
    <n v="0"/>
    <b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x v="540"/>
    <n v="1463678582"/>
    <x v="540"/>
    <b v="0"/>
    <n v="0"/>
    <n v="0"/>
    <b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x v="540"/>
    <n v="1401685730"/>
    <x v="540"/>
    <b v="0"/>
    <n v="25"/>
    <n v="82.82"/>
    <b v="0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x v="540"/>
    <n v="1432640342"/>
    <x v="540"/>
    <b v="0"/>
    <n v="8"/>
    <n v="358.88"/>
    <b v="0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x v="540"/>
    <n v="1407865095"/>
    <x v="540"/>
    <b v="0"/>
    <n v="16"/>
    <n v="61.19"/>
    <b v="0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x v="540"/>
    <n v="1471915065"/>
    <x v="540"/>
    <b v="0"/>
    <n v="3"/>
    <n v="340"/>
    <b v="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x v="540"/>
    <n v="1422001763"/>
    <x v="540"/>
    <b v="0"/>
    <n v="3"/>
    <n v="5.67"/>
    <b v="0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x v="540"/>
    <n v="1430429171"/>
    <x v="540"/>
    <b v="0"/>
    <n v="2"/>
    <n v="50"/>
    <b v="0"/>
    <s v="food"/>
    <s v="food trucks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x v="540"/>
    <n v="1414351127"/>
    <x v="540"/>
    <b v="0"/>
    <n v="1"/>
    <n v="25"/>
    <b v="0"/>
    <s v="food"/>
    <s v="food trucks"/>
  </r>
  <r>
    <n v="1172"/>
    <s v="let your dayz take you to the dogs."/>
    <s v="Bringing YOUR favorite dog recipes to the streets."/>
    <n v="9000"/>
    <n v="0"/>
    <n v="0"/>
    <x v="2"/>
    <s v="US"/>
    <s v="USD"/>
    <n v="1408551752"/>
    <x v="540"/>
    <n v="1405959752"/>
    <x v="540"/>
    <b v="0"/>
    <n v="0"/>
    <n v="0"/>
    <b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x v="540"/>
    <n v="1435552057"/>
    <x v="540"/>
    <b v="0"/>
    <n v="1"/>
    <n v="30"/>
    <b v="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x v="540"/>
    <n v="1460146327"/>
    <x v="540"/>
    <b v="0"/>
    <n v="19"/>
    <n v="46.63"/>
    <b v="0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x v="540"/>
    <n v="1434389339"/>
    <x v="540"/>
    <b v="0"/>
    <n v="9"/>
    <n v="65"/>
    <b v="0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x v="540"/>
    <n v="1484094498"/>
    <x v="540"/>
    <b v="0"/>
    <n v="1"/>
    <n v="10"/>
    <b v="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x v="540"/>
    <n v="1410796296"/>
    <x v="540"/>
    <b v="0"/>
    <n v="0"/>
    <n v="0"/>
    <b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x v="540"/>
    <n v="1405633452"/>
    <x v="540"/>
    <b v="0"/>
    <n v="1"/>
    <n v="5"/>
    <b v="0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x v="540"/>
    <n v="1443460627"/>
    <x v="540"/>
    <b v="0"/>
    <n v="5"/>
    <n v="640"/>
    <b v="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x v="540"/>
    <n v="1400786514"/>
    <x v="540"/>
    <b v="0"/>
    <n v="85"/>
    <n v="69.12"/>
    <b v="0"/>
    <s v="food"/>
    <s v="food trucks"/>
  </r>
  <r>
    <n v="1181"/>
    <s v="Gringo Loco Tacos Food Truck"/>
    <s v="Bringing the best tacos to the streets of Chicago!"/>
    <n v="50000"/>
    <n v="4"/>
    <n v="0"/>
    <x v="2"/>
    <s v="US"/>
    <s v="USD"/>
    <n v="1425197321"/>
    <x v="540"/>
    <n v="1422605321"/>
    <x v="540"/>
    <b v="0"/>
    <n v="3"/>
    <n v="1.33"/>
    <b v="0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x v="540"/>
    <n v="1482609088"/>
    <x v="540"/>
    <b v="0"/>
    <n v="4"/>
    <n v="10.5"/>
    <b v="0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x v="540"/>
    <n v="1476391223"/>
    <x v="540"/>
    <b v="0"/>
    <n v="3"/>
    <n v="33.33"/>
    <b v="0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x v="540"/>
    <n v="1483712611"/>
    <x v="540"/>
    <b v="0"/>
    <n v="375"/>
    <n v="61.56"/>
    <b v="1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x v="540"/>
    <n v="1430945149"/>
    <x v="540"/>
    <b v="0"/>
    <n v="111"/>
    <n v="118.74"/>
    <b v="1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x v="540"/>
    <n v="1430340195"/>
    <x v="540"/>
    <b v="0"/>
    <n v="123"/>
    <n v="65.08"/>
    <b v="1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x v="540"/>
    <n v="1429133323"/>
    <x v="540"/>
    <b v="0"/>
    <n v="70"/>
    <n v="130.16"/>
    <b v="1"/>
    <s v="photography"/>
    <s v="photobooks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x v="540"/>
    <n v="1481129340"/>
    <x v="540"/>
    <b v="0"/>
    <n v="85"/>
    <n v="37.78"/>
    <b v="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x v="540"/>
    <n v="1465428595"/>
    <x v="540"/>
    <b v="0"/>
    <n v="86"/>
    <n v="112.79"/>
    <b v="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x v="540"/>
    <n v="1406908725"/>
    <x v="540"/>
    <b v="0"/>
    <n v="13"/>
    <n v="51.92"/>
    <b v="1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x v="540"/>
    <n v="1455892160"/>
    <x v="540"/>
    <b v="0"/>
    <n v="33"/>
    <n v="89.24"/>
    <b v="1"/>
    <s v="photography"/>
    <s v="photobooks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x v="540"/>
    <n v="1484222978"/>
    <x v="540"/>
    <b v="0"/>
    <n v="15"/>
    <n v="19.329999999999998"/>
    <b v="1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x v="540"/>
    <n v="1455043053"/>
    <x v="540"/>
    <b v="0"/>
    <n v="273"/>
    <n v="79.97"/>
    <b v="1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x v="540"/>
    <n v="1425901379"/>
    <x v="540"/>
    <b v="0"/>
    <n v="714"/>
    <n v="56.41"/>
    <b v="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x v="540"/>
    <n v="1445415653"/>
    <x v="540"/>
    <b v="0"/>
    <n v="170"/>
    <n v="79.41"/>
    <b v="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x v="540"/>
    <n v="1447875539"/>
    <x v="540"/>
    <b v="0"/>
    <n v="512"/>
    <n v="76.44"/>
    <b v="1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x v="540"/>
    <n v="1463155034"/>
    <x v="540"/>
    <b v="0"/>
    <n v="314"/>
    <n v="121"/>
    <b v="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x v="540"/>
    <n v="1448463086"/>
    <x v="540"/>
    <b v="0"/>
    <n v="167"/>
    <n v="54.62"/>
    <b v="1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x v="540"/>
    <n v="1433615400"/>
    <x v="540"/>
    <b v="0"/>
    <n v="9"/>
    <n v="299.22000000000003"/>
    <b v="1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x v="540"/>
    <n v="1427369256"/>
    <x v="540"/>
    <b v="0"/>
    <n v="103"/>
    <n v="58.53"/>
    <b v="1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x v="540"/>
    <n v="1466001246"/>
    <x v="540"/>
    <b v="0"/>
    <n v="111"/>
    <n v="55.37"/>
    <b v="1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x v="540"/>
    <n v="1432796154"/>
    <x v="540"/>
    <b v="0"/>
    <n v="271"/>
    <n v="183.8"/>
    <b v="1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x v="540"/>
    <n v="1430491527"/>
    <x v="540"/>
    <b v="0"/>
    <n v="101"/>
    <n v="165.35"/>
    <b v="1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x v="540"/>
    <n v="1445363833"/>
    <x v="540"/>
    <b v="0"/>
    <n v="57"/>
    <n v="234.79"/>
    <b v="1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x v="540"/>
    <n v="1431605351"/>
    <x v="540"/>
    <b v="0"/>
    <n v="62"/>
    <n v="211.48"/>
    <b v="1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x v="540"/>
    <n v="1486406253"/>
    <x v="540"/>
    <b v="0"/>
    <n v="32"/>
    <n v="32.340000000000003"/>
    <b v="1"/>
    <s v="photography"/>
    <s v="photobooks"/>
  </r>
  <r>
    <n v="1207"/>
    <s v="ITALIANA"/>
    <s v="A humanistic photo book about ancestral &amp; post-modern Italy."/>
    <n v="16700"/>
    <n v="17396"/>
    <n v="104"/>
    <x v="0"/>
    <s v="IT"/>
    <s v="EUR"/>
    <n v="1459418400"/>
    <x v="540"/>
    <n v="1456827573"/>
    <x v="540"/>
    <b v="0"/>
    <n v="141"/>
    <n v="123.38"/>
    <b v="1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x v="540"/>
    <n v="1456246864"/>
    <x v="540"/>
    <b v="0"/>
    <n v="75"/>
    <n v="207.07"/>
    <b v="1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x v="540"/>
    <n v="1485461905"/>
    <x v="540"/>
    <b v="0"/>
    <n v="46"/>
    <n v="138.26"/>
    <b v="1"/>
    <s v="photography"/>
    <s v="photobooks"/>
  </r>
  <r>
    <n v="1210"/>
    <s v="Det Andra GÃ¶teborg"/>
    <s v="En fotobok om livet i det enda andra GÃ¶teborg i vÃ¤rlden"/>
    <n v="20000"/>
    <n v="50863"/>
    <n v="254"/>
    <x v="0"/>
    <s v="SE"/>
    <s v="SEK"/>
    <n v="1433106000"/>
    <x v="540"/>
    <n v="1431124572"/>
    <x v="540"/>
    <b v="0"/>
    <n v="103"/>
    <n v="493.82"/>
    <b v="1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x v="540"/>
    <n v="1464209261"/>
    <x v="540"/>
    <b v="0"/>
    <n v="6"/>
    <n v="168.5"/>
    <b v="1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x v="540"/>
    <n v="1447195695"/>
    <x v="540"/>
    <b v="0"/>
    <n v="83"/>
    <n v="38.869999999999997"/>
    <b v="1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x v="540"/>
    <n v="1482862100"/>
    <x v="540"/>
    <b v="0"/>
    <n v="108"/>
    <n v="61.53"/>
    <b v="1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x v="540"/>
    <n v="1428696605"/>
    <x v="540"/>
    <b v="0"/>
    <n v="25"/>
    <n v="105.44"/>
    <b v="1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x v="540"/>
    <n v="1398895756"/>
    <x v="540"/>
    <b v="0"/>
    <n v="549"/>
    <n v="71.59"/>
    <b v="1"/>
    <s v="photography"/>
    <s v="photobooks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x v="540"/>
    <n v="1441032457"/>
    <x v="540"/>
    <b v="0"/>
    <n v="222"/>
    <n v="91.88"/>
    <b v="1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x v="540"/>
    <n v="1465932340"/>
    <x v="540"/>
    <b v="0"/>
    <n v="183"/>
    <n v="148.57"/>
    <b v="1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x v="540"/>
    <n v="1443714800"/>
    <x v="540"/>
    <b v="0"/>
    <n v="89"/>
    <n v="174.21"/>
    <b v="1"/>
    <s v="photography"/>
    <s v="photobooks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x v="540"/>
    <n v="1474369513"/>
    <x v="540"/>
    <b v="0"/>
    <n v="253"/>
    <n v="102.86"/>
    <b v="1"/>
    <s v="photography"/>
    <s v="photobooks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x v="540"/>
    <n v="1437923112"/>
    <x v="540"/>
    <b v="0"/>
    <n v="140"/>
    <n v="111.18"/>
    <b v="1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x v="540"/>
    <n v="1478431488"/>
    <x v="540"/>
    <b v="0"/>
    <n v="103"/>
    <n v="23.8"/>
    <b v="1"/>
    <s v="photography"/>
    <s v="photobooks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x v="540"/>
    <n v="1456852647"/>
    <x v="540"/>
    <b v="0"/>
    <n v="138"/>
    <n v="81.27"/>
    <b v="1"/>
    <s v="photography"/>
    <s v="photobooks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x v="540"/>
    <n v="1476159309"/>
    <x v="540"/>
    <b v="0"/>
    <n v="191"/>
    <n v="116.21"/>
    <b v="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x v="540"/>
    <n v="1396876302"/>
    <x v="540"/>
    <b v="0"/>
    <n v="18"/>
    <n v="58.89"/>
    <b v="0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x v="540"/>
    <n v="1377294278"/>
    <x v="540"/>
    <b v="0"/>
    <n v="3"/>
    <n v="44"/>
    <b v="0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x v="540"/>
    <n v="1395089981"/>
    <x v="540"/>
    <b v="0"/>
    <n v="40"/>
    <n v="48.43"/>
    <b v="0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x v="540"/>
    <n v="1404770616"/>
    <x v="540"/>
    <b v="0"/>
    <n v="0"/>
    <n v="0"/>
    <b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x v="540"/>
    <n v="1312047008"/>
    <x v="540"/>
    <b v="0"/>
    <n v="24"/>
    <n v="61.04"/>
    <b v="0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x v="540"/>
    <n v="1331982127"/>
    <x v="540"/>
    <b v="0"/>
    <n v="1"/>
    <n v="25"/>
    <b v="0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x v="540"/>
    <n v="1295997630"/>
    <x v="540"/>
    <b v="0"/>
    <n v="0"/>
    <n v="0"/>
    <b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x v="540"/>
    <n v="1436394968"/>
    <x v="540"/>
    <b v="0"/>
    <n v="0"/>
    <n v="0"/>
    <b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x v="540"/>
    <n v="1377030070"/>
    <x v="540"/>
    <b v="0"/>
    <n v="1"/>
    <n v="40"/>
    <b v="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x v="540"/>
    <n v="1328049974"/>
    <x v="540"/>
    <b v="0"/>
    <n v="6"/>
    <n v="19.329999999999998"/>
    <b v="0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x v="540"/>
    <n v="1420311342"/>
    <x v="540"/>
    <b v="0"/>
    <n v="0"/>
    <n v="0"/>
    <b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x v="540"/>
    <n v="1383621299"/>
    <x v="540"/>
    <b v="0"/>
    <n v="6"/>
    <n v="35"/>
    <b v="0"/>
    <s v="music"/>
    <s v="world music"/>
  </r>
  <r>
    <n v="1236"/>
    <s v="&quot;Volando&quot; CD Release (Canceled)"/>
    <s v="Raising money to give the musicians their due."/>
    <n v="2500"/>
    <n v="0"/>
    <n v="0"/>
    <x v="1"/>
    <s v="US"/>
    <s v="USD"/>
    <n v="1343491200"/>
    <x v="540"/>
    <n v="1342801164"/>
    <x v="540"/>
    <b v="0"/>
    <n v="0"/>
    <n v="0"/>
    <b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x v="540"/>
    <n v="1344062865"/>
    <x v="540"/>
    <b v="0"/>
    <n v="0"/>
    <n v="0"/>
    <b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x v="540"/>
    <n v="1310049536"/>
    <x v="540"/>
    <b v="0"/>
    <n v="3"/>
    <n v="59.33"/>
    <b v="0"/>
    <s v="music"/>
    <s v="world music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x v="540"/>
    <n v="1323212767"/>
    <x v="540"/>
    <b v="0"/>
    <n v="0"/>
    <n v="0"/>
    <b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x v="540"/>
    <n v="1368579457"/>
    <x v="540"/>
    <b v="0"/>
    <n v="8"/>
    <n v="30.13"/>
    <b v="0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x v="540"/>
    <n v="1413057980"/>
    <x v="540"/>
    <b v="0"/>
    <n v="34"/>
    <n v="74.62"/>
    <b v="0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x v="540"/>
    <n v="1314417502"/>
    <x v="540"/>
    <b v="0"/>
    <n v="1"/>
    <n v="5"/>
    <b v="0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x v="540"/>
    <n v="1304888771"/>
    <x v="540"/>
    <b v="0"/>
    <n v="38"/>
    <n v="44.5"/>
    <b v="0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x v="540"/>
    <n v="1363981723"/>
    <x v="540"/>
    <b v="1"/>
    <n v="45"/>
    <n v="46.13"/>
    <b v="1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x v="540"/>
    <n v="1400163834"/>
    <x v="540"/>
    <b v="1"/>
    <n v="17"/>
    <n v="141.47"/>
    <b v="1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x v="540"/>
    <n v="1319245349"/>
    <x v="540"/>
    <b v="1"/>
    <n v="31"/>
    <n v="75.48"/>
    <b v="1"/>
    <s v="music"/>
    <s v="rock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x v="540"/>
    <n v="1365231655"/>
    <x v="540"/>
    <b v="1"/>
    <n v="50"/>
    <n v="85.5"/>
    <b v="1"/>
    <s v="music"/>
    <s v="rock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x v="540"/>
    <n v="1399563953"/>
    <x v="540"/>
    <b v="1"/>
    <n v="59"/>
    <n v="64.25"/>
    <b v="1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x v="540"/>
    <n v="1339091211"/>
    <x v="540"/>
    <b v="1"/>
    <n v="81"/>
    <n v="64.47"/>
    <b v="1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x v="540"/>
    <n v="1406129131"/>
    <x v="540"/>
    <b v="1"/>
    <n v="508"/>
    <n v="118.2"/>
    <b v="1"/>
    <s v="music"/>
    <s v="rock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x v="540"/>
    <n v="1311795167"/>
    <x v="540"/>
    <b v="1"/>
    <n v="74"/>
    <n v="82.54"/>
    <b v="1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x v="540"/>
    <n v="1380238969"/>
    <x v="540"/>
    <b v="1"/>
    <n v="141"/>
    <n v="34.17"/>
    <b v="1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x v="540"/>
    <n v="1407178107"/>
    <x v="540"/>
    <b v="1"/>
    <n v="711"/>
    <n v="42.73"/>
    <b v="1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x v="540"/>
    <n v="1288968886"/>
    <x v="540"/>
    <b v="1"/>
    <n v="141"/>
    <n v="94.49"/>
    <b v="1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x v="540"/>
    <n v="1383337052"/>
    <x v="540"/>
    <b v="1"/>
    <n v="109"/>
    <n v="55.7"/>
    <b v="1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x v="540"/>
    <n v="1326492231"/>
    <x v="540"/>
    <b v="1"/>
    <n v="361"/>
    <n v="98.03"/>
    <b v="1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x v="540"/>
    <n v="1297562590"/>
    <x v="540"/>
    <b v="1"/>
    <n v="176"/>
    <n v="92.1"/>
    <b v="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x v="540"/>
    <n v="1375368012"/>
    <x v="540"/>
    <b v="1"/>
    <n v="670"/>
    <n v="38.18"/>
    <b v="1"/>
    <s v="music"/>
    <s v="rock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x v="540"/>
    <n v="1399504664"/>
    <x v="540"/>
    <b v="1"/>
    <n v="96"/>
    <n v="27.15"/>
    <b v="1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x v="540"/>
    <n v="1390853620"/>
    <x v="540"/>
    <b v="1"/>
    <n v="74"/>
    <n v="50.69"/>
    <b v="1"/>
    <s v="music"/>
    <s v="rock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x v="540"/>
    <n v="1388391227"/>
    <x v="540"/>
    <b v="1"/>
    <n v="52"/>
    <n v="38.94"/>
    <b v="1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x v="540"/>
    <n v="1389982692"/>
    <x v="540"/>
    <b v="1"/>
    <n v="105"/>
    <n v="77.64"/>
    <b v="1"/>
    <s v="music"/>
    <s v="rock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x v="540"/>
    <n v="1393034470"/>
    <x v="540"/>
    <b v="1"/>
    <n v="41"/>
    <n v="43.54"/>
    <b v="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x v="540"/>
    <n v="1380556483"/>
    <x v="540"/>
    <b v="1"/>
    <n v="34"/>
    <n v="31.82"/>
    <b v="1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x v="540"/>
    <n v="1287071015"/>
    <x v="540"/>
    <b v="1"/>
    <n v="66"/>
    <n v="63.18"/>
    <b v="1"/>
    <s v="music"/>
    <s v="rock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x v="540"/>
    <n v="1386882145"/>
    <x v="540"/>
    <b v="1"/>
    <n v="50"/>
    <n v="190.9"/>
    <b v="1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x v="540"/>
    <n v="1372082558"/>
    <x v="540"/>
    <b v="1"/>
    <n v="159"/>
    <n v="140.86000000000001"/>
    <b v="1"/>
    <s v="music"/>
    <s v="rock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x v="540"/>
    <n v="1377116247"/>
    <x v="540"/>
    <b v="1"/>
    <n v="182"/>
    <n v="76.92"/>
    <b v="1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x v="540"/>
    <n v="1458157512"/>
    <x v="540"/>
    <b v="1"/>
    <n v="206"/>
    <n v="99.16"/>
    <b v="1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x v="540"/>
    <n v="1327523642"/>
    <x v="540"/>
    <b v="1"/>
    <n v="169"/>
    <n v="67.88"/>
    <b v="1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x v="540"/>
    <n v="1381767859"/>
    <x v="540"/>
    <b v="1"/>
    <n v="31"/>
    <n v="246.29"/>
    <b v="1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x v="540"/>
    <n v="1270576379"/>
    <x v="540"/>
    <b v="1"/>
    <n v="28"/>
    <n v="189.29"/>
    <b v="1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x v="540"/>
    <n v="1406914291"/>
    <x v="540"/>
    <b v="1"/>
    <n v="54"/>
    <n v="76.67"/>
    <b v="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x v="540"/>
    <n v="1343320425"/>
    <x v="540"/>
    <b v="1"/>
    <n v="467"/>
    <n v="82.96"/>
    <b v="1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x v="540"/>
    <n v="1372884587"/>
    <x v="540"/>
    <b v="1"/>
    <n v="389"/>
    <n v="62.52"/>
    <b v="1"/>
    <s v="music"/>
    <s v="rock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x v="540"/>
    <n v="1247504047"/>
    <x v="540"/>
    <b v="1"/>
    <n v="68"/>
    <n v="46.07"/>
    <b v="1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x v="540"/>
    <n v="1343741347"/>
    <x v="540"/>
    <b v="1"/>
    <n v="413"/>
    <n v="38.54"/>
    <b v="1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x v="540"/>
    <n v="1401196766"/>
    <x v="540"/>
    <b v="1"/>
    <n v="190"/>
    <n v="53.01"/>
    <b v="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x v="540"/>
    <n v="1392171770"/>
    <x v="540"/>
    <b v="1"/>
    <n v="189"/>
    <n v="73.36"/>
    <b v="1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x v="540"/>
    <n v="1291227054"/>
    <x v="540"/>
    <b v="1"/>
    <n v="130"/>
    <n v="127.98"/>
    <b v="1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x v="540"/>
    <n v="1373305836"/>
    <x v="540"/>
    <b v="1"/>
    <n v="74"/>
    <n v="104.73"/>
    <b v="1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x v="540"/>
    <n v="1383909855"/>
    <x v="540"/>
    <b v="1"/>
    <n v="274"/>
    <n v="67.67"/>
    <b v="1"/>
    <s v="music"/>
    <s v="rock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x v="540"/>
    <n v="1360948389"/>
    <x v="540"/>
    <b v="1"/>
    <n v="22"/>
    <n v="95.93"/>
    <b v="1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x v="541"/>
    <n v="1481175482"/>
    <x v="541"/>
    <b v="0"/>
    <n v="31"/>
    <n v="65.16"/>
    <b v="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x v="542"/>
    <n v="1433512775"/>
    <x v="542"/>
    <b v="0"/>
    <n v="63"/>
    <n v="32.270000000000003"/>
    <b v="1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x v="543"/>
    <n v="1423041227"/>
    <x v="543"/>
    <b v="0"/>
    <n v="20"/>
    <n v="81.25"/>
    <b v="1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x v="544"/>
    <n v="1428936856"/>
    <x v="544"/>
    <b v="0"/>
    <n v="25"/>
    <n v="24.2"/>
    <b v="1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x v="545"/>
    <n v="1468122163"/>
    <x v="545"/>
    <b v="0"/>
    <n v="61"/>
    <n v="65.87"/>
    <b v="1"/>
    <s v="theater"/>
    <s v="plays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x v="546"/>
    <n v="1480907645"/>
    <x v="546"/>
    <b v="0"/>
    <n v="52"/>
    <n v="36.08"/>
    <b v="1"/>
    <s v="theater"/>
    <s v="plays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x v="547"/>
    <n v="1427121931"/>
    <x v="547"/>
    <b v="0"/>
    <n v="86"/>
    <n v="44.19"/>
    <b v="1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x v="548"/>
    <n v="1425224391"/>
    <x v="548"/>
    <b v="0"/>
    <n v="42"/>
    <n v="104.07"/>
    <b v="1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x v="549"/>
    <n v="1441822828"/>
    <x v="549"/>
    <b v="0"/>
    <n v="52"/>
    <n v="35.96"/>
    <b v="1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x v="550"/>
    <n v="1444927771"/>
    <x v="550"/>
    <b v="0"/>
    <n v="120"/>
    <n v="127.79"/>
    <b v="1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x v="551"/>
    <n v="1443696797"/>
    <x v="551"/>
    <b v="0"/>
    <n v="22"/>
    <n v="27.73"/>
    <b v="1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x v="552"/>
    <n v="1435585497"/>
    <x v="552"/>
    <b v="0"/>
    <n v="64"/>
    <n v="39.83"/>
    <b v="1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x v="553"/>
    <n v="1456189973"/>
    <x v="553"/>
    <b v="0"/>
    <n v="23"/>
    <n v="52.17"/>
    <b v="1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x v="554"/>
    <n v="1459533358"/>
    <x v="554"/>
    <b v="0"/>
    <n v="238"/>
    <n v="92.04"/>
    <b v="1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x v="555"/>
    <n v="1459268432"/>
    <x v="555"/>
    <b v="0"/>
    <n v="33"/>
    <n v="63.42"/>
    <b v="1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x v="556"/>
    <n v="1434310359"/>
    <x v="556"/>
    <b v="0"/>
    <n v="32"/>
    <n v="135.63"/>
    <b v="1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x v="557"/>
    <n v="1461427938"/>
    <x v="557"/>
    <b v="0"/>
    <n v="24"/>
    <n v="168.75"/>
    <b v="1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x v="558"/>
    <n v="1436551178"/>
    <x v="558"/>
    <b v="0"/>
    <n v="29"/>
    <n v="70.86"/>
    <b v="1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x v="559"/>
    <n v="1477963411"/>
    <x v="559"/>
    <b v="0"/>
    <n v="50"/>
    <n v="50"/>
    <b v="1"/>
    <s v="theater"/>
    <s v="plays"/>
  </r>
  <r>
    <n v="1303"/>
    <s v="Forward Arena Theatre Company: Summer Season"/>
    <s v="Groundbreaking queer theatre."/>
    <n v="3500"/>
    <n v="4559.13"/>
    <n v="130"/>
    <x v="0"/>
    <s v="GB"/>
    <s v="GBP"/>
    <n v="1469962800"/>
    <x v="560"/>
    <n v="1468578920"/>
    <x v="560"/>
    <b v="0"/>
    <n v="108"/>
    <n v="42.21"/>
    <b v="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x v="540"/>
    <n v="1484196005"/>
    <x v="540"/>
    <b v="0"/>
    <n v="104"/>
    <n v="152.41"/>
    <b v="0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x v="540"/>
    <n v="1466611108"/>
    <x v="540"/>
    <b v="0"/>
    <n v="86"/>
    <n v="90.62"/>
    <b v="0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x v="540"/>
    <n v="1415098734"/>
    <x v="540"/>
    <b v="0"/>
    <n v="356"/>
    <n v="201.6"/>
    <b v="0"/>
    <s v="technology"/>
    <s v="wearables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x v="540"/>
    <n v="1453118679"/>
    <x v="540"/>
    <b v="0"/>
    <n v="45"/>
    <n v="127.93"/>
    <b v="0"/>
    <s v="technology"/>
    <s v="wearables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x v="540"/>
    <n v="1472481812"/>
    <x v="540"/>
    <b v="0"/>
    <n v="38"/>
    <n v="29.89"/>
    <b v="0"/>
    <s v="technology"/>
    <s v="wearables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x v="540"/>
    <n v="1441919468"/>
    <x v="540"/>
    <b v="0"/>
    <n v="35"/>
    <n v="367.97"/>
    <b v="0"/>
    <s v="technology"/>
    <s v="wearables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x v="540"/>
    <n v="1467734450"/>
    <x v="540"/>
    <b v="0"/>
    <n v="24"/>
    <n v="129.16999999999999"/>
    <b v="0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x v="540"/>
    <n v="1477509319"/>
    <x v="540"/>
    <b v="0"/>
    <n v="100"/>
    <n v="800.7"/>
    <b v="0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x v="540"/>
    <n v="1426783922"/>
    <x v="540"/>
    <b v="0"/>
    <n v="1"/>
    <n v="28"/>
    <b v="0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x v="540"/>
    <n v="1454432514"/>
    <x v="540"/>
    <b v="0"/>
    <n v="122"/>
    <n v="102.02"/>
    <b v="0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x v="540"/>
    <n v="1471881860"/>
    <x v="540"/>
    <b v="0"/>
    <n v="11"/>
    <n v="184.36"/>
    <b v="0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x v="540"/>
    <n v="1443700648"/>
    <x v="540"/>
    <b v="0"/>
    <n v="248"/>
    <n v="162.91999999999999"/>
    <b v="0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x v="540"/>
    <n v="1453676709"/>
    <x v="540"/>
    <b v="0"/>
    <n v="1"/>
    <n v="1"/>
    <b v="0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x v="540"/>
    <n v="1464586746"/>
    <x v="540"/>
    <b v="0"/>
    <n v="19"/>
    <n v="603.53"/>
    <b v="0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x v="540"/>
    <n v="1418346172"/>
    <x v="540"/>
    <b v="0"/>
    <n v="135"/>
    <n v="45.41"/>
    <b v="0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x v="540"/>
    <n v="1403810965"/>
    <x v="540"/>
    <b v="0"/>
    <n v="9"/>
    <n v="97.33"/>
    <b v="0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x v="540"/>
    <n v="1480610046"/>
    <x v="540"/>
    <b v="0"/>
    <n v="3"/>
    <n v="167.67"/>
    <b v="0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x v="540"/>
    <n v="1479923937"/>
    <x v="540"/>
    <b v="0"/>
    <n v="7"/>
    <n v="859.86"/>
    <b v="0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x v="540"/>
    <n v="1429631125"/>
    <x v="540"/>
    <b v="0"/>
    <n v="4"/>
    <n v="26.5"/>
    <b v="0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x v="540"/>
    <n v="1458665146"/>
    <x v="540"/>
    <b v="0"/>
    <n v="44"/>
    <n v="30.27"/>
    <b v="0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x v="540"/>
    <n v="1473779552"/>
    <x v="540"/>
    <b v="0"/>
    <n v="90"/>
    <n v="54.67"/>
    <b v="0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x v="540"/>
    <n v="1480471435"/>
    <x v="540"/>
    <b v="0"/>
    <n v="8"/>
    <n v="60.75"/>
    <b v="0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x v="540"/>
    <n v="1417460428"/>
    <x v="540"/>
    <b v="0"/>
    <n v="11"/>
    <n v="102.73"/>
    <b v="0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x v="540"/>
    <n v="1430324235"/>
    <x v="540"/>
    <b v="0"/>
    <n v="41"/>
    <n v="41.59"/>
    <b v="0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x v="540"/>
    <n v="1472570734"/>
    <x v="540"/>
    <b v="0"/>
    <n v="15"/>
    <n v="116.53"/>
    <b v="0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x v="540"/>
    <n v="1414041545"/>
    <x v="540"/>
    <b v="0"/>
    <n v="9"/>
    <n v="45.33"/>
    <b v="0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x v="540"/>
    <n v="1464763109"/>
    <x v="540"/>
    <b v="0"/>
    <n v="50"/>
    <n v="157.46"/>
    <b v="0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x v="540"/>
    <n v="1468843554"/>
    <x v="540"/>
    <b v="0"/>
    <n v="34"/>
    <n v="100.5"/>
    <b v="0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x v="540"/>
    <n v="1482888408"/>
    <x v="540"/>
    <b v="0"/>
    <n v="0"/>
    <n v="0"/>
    <b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x v="540"/>
    <n v="1402886025"/>
    <x v="540"/>
    <b v="0"/>
    <n v="0"/>
    <n v="0"/>
    <b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x v="540"/>
    <n v="1455129287"/>
    <x v="540"/>
    <b v="0"/>
    <n v="276"/>
    <n v="51.82"/>
    <b v="0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x v="540"/>
    <n v="1446762502"/>
    <x v="540"/>
    <b v="0"/>
    <n v="16"/>
    <n v="308.75"/>
    <b v="0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x v="540"/>
    <n v="1415825028"/>
    <x v="540"/>
    <b v="0"/>
    <n v="224"/>
    <n v="379.23"/>
    <b v="0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x v="540"/>
    <n v="1485957079"/>
    <x v="540"/>
    <b v="0"/>
    <n v="140"/>
    <n v="176.36"/>
    <b v="0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x v="540"/>
    <n v="1435951033"/>
    <x v="540"/>
    <b v="0"/>
    <n v="15"/>
    <n v="66.069999999999993"/>
    <b v="0"/>
    <s v="technology"/>
    <s v="wearables"/>
  </r>
  <r>
    <n v="1339"/>
    <s v="Linkoo (Canceled)"/>
    <s v="World's Smallest customizable Phone &amp; GPS Watch for kids !"/>
    <n v="50000"/>
    <n v="3317"/>
    <n v="7"/>
    <x v="1"/>
    <s v="US"/>
    <s v="USD"/>
    <n v="1418056315"/>
    <x v="540"/>
    <n v="1414164715"/>
    <x v="540"/>
    <b v="0"/>
    <n v="37"/>
    <n v="89.65"/>
    <b v="0"/>
    <s v="technology"/>
    <s v="wearables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x v="540"/>
    <n v="1405520253"/>
    <x v="540"/>
    <b v="0"/>
    <n v="0"/>
    <n v="0"/>
    <b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x v="540"/>
    <n v="1472569117"/>
    <x v="540"/>
    <b v="0"/>
    <n v="46"/>
    <n v="382.39"/>
    <b v="0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x v="540"/>
    <n v="1434569739"/>
    <x v="540"/>
    <b v="0"/>
    <n v="1"/>
    <n v="100"/>
    <b v="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x v="540"/>
    <n v="1466512683"/>
    <x v="540"/>
    <b v="0"/>
    <n v="323"/>
    <n v="158.36000000000001"/>
    <b v="0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x v="540"/>
    <n v="1464807439"/>
    <x v="540"/>
    <b v="0"/>
    <n v="139"/>
    <n v="40.76"/>
    <b v="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x v="540"/>
    <n v="1402342359"/>
    <x v="540"/>
    <b v="0"/>
    <n v="7"/>
    <n v="53.57"/>
    <b v="1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x v="540"/>
    <n v="1369705751"/>
    <x v="540"/>
    <b v="0"/>
    <n v="149"/>
    <n v="48.45"/>
    <b v="1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x v="540"/>
    <n v="1423149525"/>
    <x v="540"/>
    <b v="0"/>
    <n v="31"/>
    <n v="82.42"/>
    <b v="1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x v="540"/>
    <n v="1416485333"/>
    <x v="540"/>
    <b v="0"/>
    <n v="26"/>
    <n v="230.19"/>
    <b v="1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x v="540"/>
    <n v="1447055935"/>
    <x v="540"/>
    <b v="0"/>
    <n v="172"/>
    <n v="59.36"/>
    <b v="1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x v="540"/>
    <n v="1448497134"/>
    <x v="540"/>
    <b v="0"/>
    <n v="78"/>
    <n v="66.7"/>
    <b v="1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x v="540"/>
    <n v="1452707144"/>
    <x v="540"/>
    <b v="0"/>
    <n v="120"/>
    <n v="168.78"/>
    <b v="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x v="540"/>
    <n v="1436968366"/>
    <x v="540"/>
    <b v="0"/>
    <n v="227"/>
    <n v="59.97"/>
    <b v="1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x v="540"/>
    <n v="1359946188"/>
    <x v="540"/>
    <b v="0"/>
    <n v="42"/>
    <n v="31.81"/>
    <b v="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x v="540"/>
    <n v="1463080979"/>
    <x v="540"/>
    <b v="0"/>
    <n v="64"/>
    <n v="24.42"/>
    <b v="1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x v="540"/>
    <n v="1351663605"/>
    <x v="540"/>
    <b v="0"/>
    <n v="121"/>
    <n v="25.35"/>
    <b v="1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x v="540"/>
    <n v="1370393760"/>
    <x v="540"/>
    <b v="0"/>
    <n v="87"/>
    <n v="71.44"/>
    <b v="1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x v="540"/>
    <n v="1359587137"/>
    <x v="540"/>
    <b v="0"/>
    <n v="65"/>
    <n v="38.549999999999997"/>
    <b v="1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x v="540"/>
    <n v="1306417323"/>
    <x v="540"/>
    <b v="0"/>
    <n v="49"/>
    <n v="68.37"/>
    <b v="1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x v="540"/>
    <n v="1304623990"/>
    <x v="540"/>
    <b v="0"/>
    <n v="19"/>
    <n v="40.21"/>
    <b v="1"/>
    <s v="publishing"/>
    <s v="nonfiction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x v="540"/>
    <n v="1341524220"/>
    <x v="540"/>
    <b v="0"/>
    <n v="81"/>
    <n v="32.07"/>
    <b v="1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x v="540"/>
    <n v="1400778772"/>
    <x v="540"/>
    <b v="0"/>
    <n v="264"/>
    <n v="28.63"/>
    <b v="1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x v="540"/>
    <n v="1373408731"/>
    <x v="540"/>
    <b v="0"/>
    <n v="25"/>
    <n v="43.64"/>
    <b v="1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x v="540"/>
    <n v="1453925727"/>
    <x v="540"/>
    <b v="0"/>
    <n v="5"/>
    <n v="40"/>
    <b v="1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x v="540"/>
    <n v="1415464906"/>
    <x v="540"/>
    <b v="0"/>
    <n v="144"/>
    <n v="346.04"/>
    <b v="1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x v="540"/>
    <n v="1423935352"/>
    <x v="540"/>
    <b v="0"/>
    <n v="92"/>
    <n v="81.739999999999995"/>
    <b v="1"/>
    <s v="music"/>
    <s v="rock"/>
  </r>
  <r>
    <n v="1366"/>
    <s v="Kick It! A Tribute to the A.K.s"/>
    <s v="A musical memorial for Alexi Petersen."/>
    <n v="7500"/>
    <n v="9486.69"/>
    <n v="126"/>
    <x v="0"/>
    <s v="US"/>
    <s v="USD"/>
    <n v="1417049663"/>
    <x v="540"/>
    <n v="1413158063"/>
    <x v="540"/>
    <b v="0"/>
    <n v="147"/>
    <n v="64.540000000000006"/>
    <b v="1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x v="540"/>
    <n v="1444867450"/>
    <x v="540"/>
    <b v="0"/>
    <n v="90"/>
    <n v="63.48"/>
    <b v="1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x v="540"/>
    <n v="1432269294"/>
    <x v="540"/>
    <b v="0"/>
    <n v="87"/>
    <n v="63.62"/>
    <b v="1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x v="540"/>
    <n v="1394633746"/>
    <x v="540"/>
    <b v="0"/>
    <n v="406"/>
    <n v="83.97"/>
    <b v="1"/>
    <s v="music"/>
    <s v="rock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x v="540"/>
    <n v="1380585890"/>
    <x v="540"/>
    <b v="0"/>
    <n v="20"/>
    <n v="77.75"/>
    <b v="1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x v="540"/>
    <n v="1428430342"/>
    <x v="540"/>
    <b v="0"/>
    <n v="70"/>
    <n v="107.07"/>
    <b v="1"/>
    <s v="music"/>
    <s v="rock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x v="540"/>
    <n v="1339523132"/>
    <x v="540"/>
    <b v="0"/>
    <n v="16"/>
    <n v="38.75"/>
    <b v="1"/>
    <s v="music"/>
    <s v="rock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x v="540"/>
    <n v="1480546233"/>
    <x v="540"/>
    <b v="0"/>
    <n v="52"/>
    <n v="201.94"/>
    <b v="1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x v="540"/>
    <n v="1456285988"/>
    <x v="540"/>
    <b v="0"/>
    <n v="66"/>
    <n v="43.06"/>
    <b v="1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x v="540"/>
    <n v="1481852119"/>
    <x v="540"/>
    <b v="0"/>
    <n v="109"/>
    <n v="62.87"/>
    <b v="1"/>
    <s v="music"/>
    <s v="rock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x v="540"/>
    <n v="1478189006"/>
    <x v="540"/>
    <b v="0"/>
    <n v="168"/>
    <n v="55.61"/>
    <b v="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x v="540"/>
    <n v="1484198170"/>
    <x v="540"/>
    <b v="0"/>
    <n v="31"/>
    <n v="48.71"/>
    <b v="1"/>
    <s v="music"/>
    <s v="rock"/>
  </r>
  <r>
    <n v="1378"/>
    <s v="SIX BY SEVEN"/>
    <s v="A psychedelic post rock masterpiece!"/>
    <n v="2000"/>
    <n v="4067"/>
    <n v="203"/>
    <x v="0"/>
    <s v="GB"/>
    <s v="GBP"/>
    <n v="1470075210"/>
    <x v="540"/>
    <n v="1468779210"/>
    <x v="540"/>
    <b v="0"/>
    <n v="133"/>
    <n v="30.58"/>
    <b v="1"/>
    <s v="music"/>
    <s v="rock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x v="540"/>
    <n v="1430912876"/>
    <x v="540"/>
    <b v="0"/>
    <n v="151"/>
    <n v="73.91"/>
    <b v="1"/>
    <s v="music"/>
    <s v="rock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x v="540"/>
    <n v="1431886706"/>
    <x v="540"/>
    <b v="0"/>
    <n v="5"/>
    <n v="21.2"/>
    <b v="1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x v="540"/>
    <n v="1480396125"/>
    <x v="540"/>
    <b v="0"/>
    <n v="73"/>
    <n v="73.36"/>
    <b v="1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x v="540"/>
    <n v="1365275536"/>
    <x v="540"/>
    <b v="0"/>
    <n v="148"/>
    <n v="56.41"/>
    <b v="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x v="540"/>
    <n v="1480729678"/>
    <x v="540"/>
    <b v="0"/>
    <n v="93"/>
    <n v="50.25"/>
    <b v="1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x v="540"/>
    <n v="1433525922"/>
    <x v="540"/>
    <b v="0"/>
    <n v="63"/>
    <n v="68.94"/>
    <b v="1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x v="540"/>
    <n v="1457109121"/>
    <x v="540"/>
    <b v="0"/>
    <n v="134"/>
    <n v="65.91"/>
    <b v="1"/>
    <s v="music"/>
    <s v="rock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x v="540"/>
    <n v="1435591889"/>
    <x v="540"/>
    <b v="0"/>
    <n v="14"/>
    <n v="62.5"/>
    <b v="1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x v="540"/>
    <n v="1430604395"/>
    <x v="540"/>
    <b v="0"/>
    <n v="78"/>
    <n v="70.06"/>
    <b v="1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x v="540"/>
    <n v="1474469117"/>
    <x v="540"/>
    <b v="0"/>
    <n v="112"/>
    <n v="60.18"/>
    <b v="1"/>
    <s v="music"/>
    <s v="rock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x v="540"/>
    <n v="1468495957"/>
    <x v="540"/>
    <b v="0"/>
    <n v="34"/>
    <n v="21.38"/>
    <b v="1"/>
    <s v="music"/>
    <s v="rock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x v="540"/>
    <n v="1427224606"/>
    <x v="540"/>
    <b v="0"/>
    <n v="19"/>
    <n v="160.79"/>
    <b v="1"/>
    <s v="music"/>
    <s v="rock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x v="540"/>
    <n v="1436369818"/>
    <x v="540"/>
    <b v="0"/>
    <n v="13"/>
    <n v="42.38"/>
    <b v="1"/>
    <s v="music"/>
    <s v="rock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x v="540"/>
    <n v="1454298186"/>
    <x v="540"/>
    <b v="0"/>
    <n v="104"/>
    <n v="27.32"/>
    <b v="1"/>
    <s v="music"/>
    <s v="rock"/>
  </r>
  <r>
    <n v="1393"/>
    <s v="WolfHunt | Social Commentary Rock Project"/>
    <s v="Rock n' Roll tales of our times"/>
    <n v="10000"/>
    <n v="10235"/>
    <n v="102"/>
    <x v="0"/>
    <s v="US"/>
    <s v="USD"/>
    <n v="1470068523"/>
    <x v="540"/>
    <n v="1467476523"/>
    <x v="540"/>
    <b v="0"/>
    <n v="52"/>
    <n v="196.83"/>
    <b v="1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x v="540"/>
    <n v="1484623726"/>
    <x v="540"/>
    <b v="0"/>
    <n v="17"/>
    <n v="53.88"/>
    <b v="1"/>
    <s v="music"/>
    <s v="rock"/>
  </r>
  <r>
    <n v="1395"/>
    <s v="Quiet Oaks Full Length Album"/>
    <s v="Help Quiet Oaks record their debut album!!!"/>
    <n v="3500"/>
    <n v="3916"/>
    <n v="112"/>
    <x v="0"/>
    <s v="US"/>
    <s v="USD"/>
    <n v="1484430481"/>
    <x v="540"/>
    <n v="1481838481"/>
    <x v="540"/>
    <b v="0"/>
    <n v="82"/>
    <n v="47.76"/>
    <b v="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x v="540"/>
    <n v="1421279882"/>
    <x v="540"/>
    <b v="0"/>
    <n v="73"/>
    <n v="88.19"/>
    <b v="1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x v="540"/>
    <n v="1475013710"/>
    <x v="540"/>
    <b v="0"/>
    <n v="158"/>
    <n v="72.06"/>
    <b v="1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x v="540"/>
    <n v="1465160334"/>
    <x v="540"/>
    <b v="0"/>
    <n v="65"/>
    <n v="74.25"/>
    <b v="1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x v="540"/>
    <n v="1410048373"/>
    <x v="540"/>
    <b v="0"/>
    <n v="184"/>
    <n v="61.7"/>
    <b v="1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x v="540"/>
    <n v="1462695073"/>
    <x v="540"/>
    <b v="0"/>
    <n v="34"/>
    <n v="17.239999999999998"/>
    <b v="1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x v="540"/>
    <n v="1367798074"/>
    <x v="540"/>
    <b v="0"/>
    <n v="240"/>
    <n v="51.72"/>
    <b v="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x v="540"/>
    <n v="1425259011"/>
    <x v="540"/>
    <b v="0"/>
    <n v="113"/>
    <n v="24.15"/>
    <b v="1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x v="540"/>
    <n v="1372210235"/>
    <x v="540"/>
    <b v="0"/>
    <n v="66"/>
    <n v="62.17"/>
    <b v="1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x v="540"/>
    <n v="1422447285"/>
    <x v="540"/>
    <b v="1"/>
    <n v="5"/>
    <n v="48.2"/>
    <b v="0"/>
    <s v="publishing"/>
    <s v="translations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x v="540"/>
    <n v="1414599601"/>
    <x v="540"/>
    <b v="1"/>
    <n v="17"/>
    <n v="6.18"/>
    <b v="0"/>
    <s v="publishing"/>
    <s v="translations"/>
  </r>
  <r>
    <n v="1406"/>
    <s v="Man Down! Translation project"/>
    <s v="The White coat and the battle dress uniform"/>
    <n v="12000"/>
    <n v="15"/>
    <n v="0"/>
    <x v="2"/>
    <s v="IT"/>
    <s v="EUR"/>
    <n v="1449914400"/>
    <x v="540"/>
    <n v="1445336607"/>
    <x v="540"/>
    <b v="0"/>
    <n v="3"/>
    <n v="5"/>
    <b v="0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x v="540"/>
    <n v="1405687978"/>
    <x v="540"/>
    <b v="0"/>
    <n v="2"/>
    <n v="7.5"/>
    <b v="0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x v="540"/>
    <n v="1444856156"/>
    <x v="540"/>
    <b v="0"/>
    <n v="6"/>
    <n v="12"/>
    <b v="0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x v="540"/>
    <n v="1414897935"/>
    <x v="540"/>
    <b v="0"/>
    <n v="0"/>
    <n v="0"/>
    <b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x v="540"/>
    <n v="1461051520"/>
    <x v="540"/>
    <b v="0"/>
    <n v="1"/>
    <n v="1"/>
    <b v="0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x v="540"/>
    <n v="1420766700"/>
    <x v="540"/>
    <b v="0"/>
    <n v="3"/>
    <n v="2.33"/>
    <b v="0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x v="540"/>
    <n v="1415064699"/>
    <x v="540"/>
    <b v="0"/>
    <n v="13"/>
    <n v="24.62"/>
    <b v="0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x v="540"/>
    <n v="1450780170"/>
    <x v="540"/>
    <b v="0"/>
    <n v="1"/>
    <n v="100"/>
    <b v="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x v="540"/>
    <n v="1480831467"/>
    <x v="540"/>
    <b v="0"/>
    <n v="1"/>
    <n v="1"/>
    <b v="0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x v="540"/>
    <n v="1436285591"/>
    <x v="540"/>
    <b v="0"/>
    <n v="9"/>
    <n v="88.89"/>
    <b v="0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x v="540"/>
    <n v="1445552019"/>
    <x v="540"/>
    <b v="0"/>
    <n v="0"/>
    <n v="0"/>
    <b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x v="540"/>
    <n v="1439696174"/>
    <x v="540"/>
    <b v="0"/>
    <n v="2"/>
    <n v="27.5"/>
    <b v="0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x v="540"/>
    <n v="1453805834"/>
    <x v="540"/>
    <b v="0"/>
    <n v="1"/>
    <n v="6"/>
    <b v="0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x v="540"/>
    <n v="1473418619"/>
    <x v="540"/>
    <b v="0"/>
    <n v="10"/>
    <n v="44.5"/>
    <b v="0"/>
    <s v="publishing"/>
    <s v="translations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x v="540"/>
    <n v="1464969686"/>
    <x v="540"/>
    <b v="0"/>
    <n v="3"/>
    <n v="1"/>
    <b v="0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x v="540"/>
    <n v="1420840709"/>
    <x v="540"/>
    <b v="0"/>
    <n v="2"/>
    <n v="100"/>
    <b v="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x v="540"/>
    <n v="1471844704"/>
    <x v="540"/>
    <b v="0"/>
    <n v="2"/>
    <n v="13"/>
    <b v="0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x v="540"/>
    <n v="1449045531"/>
    <x v="540"/>
    <b v="0"/>
    <n v="1"/>
    <n v="100"/>
    <b v="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x v="540"/>
    <n v="1478106802"/>
    <x v="540"/>
    <b v="0"/>
    <n v="14"/>
    <n v="109.07"/>
    <b v="0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x v="540"/>
    <n v="1427684959"/>
    <x v="540"/>
    <b v="0"/>
    <n v="0"/>
    <n v="0"/>
    <b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x v="540"/>
    <n v="1435224120"/>
    <x v="540"/>
    <b v="0"/>
    <n v="0"/>
    <n v="0"/>
    <b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x v="540"/>
    <n v="1471638385"/>
    <x v="540"/>
    <b v="0"/>
    <n v="4"/>
    <n v="104.75"/>
    <b v="0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x v="540"/>
    <n v="1456996017"/>
    <x v="540"/>
    <b v="0"/>
    <n v="3"/>
    <n v="15"/>
    <b v="0"/>
    <s v="publishing"/>
    <s v="translations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x v="540"/>
    <n v="1426037242"/>
    <x v="540"/>
    <b v="0"/>
    <n v="0"/>
    <n v="0"/>
    <b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x v="540"/>
    <n v="1416339088"/>
    <x v="540"/>
    <b v="0"/>
    <n v="5"/>
    <n v="80.599999999999994"/>
    <b v="0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x v="540"/>
    <n v="1445922216"/>
    <x v="540"/>
    <b v="0"/>
    <n v="47"/>
    <n v="115.55"/>
    <b v="0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x v="540"/>
    <n v="1434825828"/>
    <x v="540"/>
    <b v="0"/>
    <n v="0"/>
    <n v="0"/>
    <b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x v="540"/>
    <n v="1477839675"/>
    <x v="540"/>
    <b v="0"/>
    <n v="10"/>
    <n v="80.5"/>
    <b v="0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x v="540"/>
    <n v="1431973478"/>
    <x v="540"/>
    <b v="0"/>
    <n v="11"/>
    <n v="744.55"/>
    <b v="0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x v="540"/>
    <n v="1441997020"/>
    <x v="540"/>
    <b v="0"/>
    <n v="2"/>
    <n v="7.5"/>
    <b v="0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x v="540"/>
    <n v="1453451057"/>
    <x v="540"/>
    <b v="0"/>
    <n v="2"/>
    <n v="38.5"/>
    <b v="0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x v="540"/>
    <n v="1402058739"/>
    <x v="540"/>
    <b v="0"/>
    <n v="22"/>
    <n v="36.68"/>
    <b v="0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x v="540"/>
    <n v="1459198499"/>
    <x v="540"/>
    <b v="0"/>
    <n v="8"/>
    <n v="75"/>
    <b v="0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x v="540"/>
    <n v="1423166101"/>
    <x v="540"/>
    <b v="0"/>
    <n v="6"/>
    <n v="30"/>
    <b v="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x v="540"/>
    <n v="1461693463"/>
    <x v="540"/>
    <b v="0"/>
    <n v="1"/>
    <n v="1"/>
    <b v="0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x v="540"/>
    <n v="1436811769"/>
    <x v="540"/>
    <b v="0"/>
    <n v="3"/>
    <n v="673.33"/>
    <b v="0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x v="540"/>
    <n v="1461598158"/>
    <x v="540"/>
    <b v="0"/>
    <n v="0"/>
    <n v="0"/>
    <b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x v="540"/>
    <n v="1480803209"/>
    <x v="540"/>
    <b v="0"/>
    <n v="0"/>
    <n v="0"/>
    <b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x v="540"/>
    <n v="1436907462"/>
    <x v="540"/>
    <b v="0"/>
    <n v="0"/>
    <n v="0"/>
    <b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x v="540"/>
    <n v="1431694855"/>
    <x v="540"/>
    <b v="0"/>
    <n v="0"/>
    <n v="0"/>
    <b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x v="540"/>
    <n v="1459507478"/>
    <x v="540"/>
    <b v="0"/>
    <n v="0"/>
    <n v="0"/>
    <b v="0"/>
    <s v="publishing"/>
    <s v="translations"/>
  </r>
  <r>
    <n v="1447"/>
    <s v="Indian Language Dictionary"/>
    <s v="I'm creating a dictionary of multiple Indian languages."/>
    <n v="500000"/>
    <n v="75"/>
    <n v="0"/>
    <x v="2"/>
    <s v="US"/>
    <s v="USD"/>
    <n v="1467999134"/>
    <x v="540"/>
    <n v="1465407134"/>
    <x v="540"/>
    <b v="0"/>
    <n v="3"/>
    <n v="25"/>
    <b v="0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x v="540"/>
    <n v="1429655318"/>
    <x v="540"/>
    <b v="0"/>
    <n v="0"/>
    <n v="0"/>
    <b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x v="540"/>
    <n v="1427138905"/>
    <x v="540"/>
    <b v="0"/>
    <n v="0"/>
    <n v="0"/>
    <b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x v="540"/>
    <n v="1453349197"/>
    <x v="540"/>
    <b v="0"/>
    <n v="1"/>
    <n v="1"/>
    <b v="0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x v="540"/>
    <n v="1413759659"/>
    <x v="540"/>
    <b v="0"/>
    <n v="2"/>
    <n v="1"/>
    <b v="0"/>
    <s v="publishing"/>
    <s v="translations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x v="540"/>
    <n v="1403974363"/>
    <x v="540"/>
    <b v="0"/>
    <n v="0"/>
    <n v="0"/>
    <b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x v="540"/>
    <n v="1488386547"/>
    <x v="540"/>
    <b v="0"/>
    <n v="0"/>
    <n v="0"/>
    <b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x v="540"/>
    <n v="1459716480"/>
    <x v="540"/>
    <b v="0"/>
    <n v="1"/>
    <n v="15"/>
    <b v="0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x v="540"/>
    <n v="1405181320"/>
    <x v="540"/>
    <b v="0"/>
    <n v="7"/>
    <n v="225"/>
    <b v="0"/>
    <s v="publishing"/>
    <s v="translations"/>
  </r>
  <r>
    <n v="1456"/>
    <s v="Sometimes you don't need love (Canceled)"/>
    <s v="English Version of my auto-published novel"/>
    <n v="5000"/>
    <n v="145"/>
    <n v="3"/>
    <x v="1"/>
    <s v="IT"/>
    <s v="EUR"/>
    <n v="1483459365"/>
    <x v="540"/>
    <n v="1480867365"/>
    <x v="540"/>
    <b v="0"/>
    <n v="3"/>
    <n v="48.33"/>
    <b v="0"/>
    <s v="publishing"/>
    <s v="translations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x v="540"/>
    <n v="1444685444"/>
    <x v="540"/>
    <b v="0"/>
    <n v="0"/>
    <n v="0"/>
    <b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x v="540"/>
    <n v="1405097760"/>
    <x v="540"/>
    <b v="0"/>
    <n v="0"/>
    <n v="0"/>
    <b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x v="540"/>
    <n v="1446612896"/>
    <x v="540"/>
    <b v="0"/>
    <n v="0"/>
    <n v="0"/>
    <b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x v="540"/>
    <n v="1412371898"/>
    <x v="540"/>
    <b v="0"/>
    <n v="0"/>
    <n v="0"/>
    <b v="0"/>
    <s v="publishing"/>
    <s v="translations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x v="540"/>
    <n v="1410967754"/>
    <x v="540"/>
    <b v="1"/>
    <n v="340"/>
    <n v="44.67"/>
    <b v="1"/>
    <s v="publishing"/>
    <s v="radio &amp; podcasts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x v="540"/>
    <n v="1363017271"/>
    <x v="540"/>
    <b v="1"/>
    <n v="150"/>
    <n v="28.94"/>
    <b v="1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x v="540"/>
    <n v="1361483538"/>
    <x v="540"/>
    <b v="1"/>
    <n v="25"/>
    <n v="35.44"/>
    <b v="1"/>
    <s v="publishing"/>
    <s v="radio &amp; podcasts"/>
  </r>
  <r>
    <n v="1464"/>
    <s v="Science Studio"/>
    <s v="The Best Science Media on the Web"/>
    <n v="5000"/>
    <n v="8160"/>
    <n v="163"/>
    <x v="0"/>
    <s v="US"/>
    <s v="USD"/>
    <n v="1361029958"/>
    <x v="540"/>
    <n v="1358437958"/>
    <x v="540"/>
    <b v="1"/>
    <n v="234"/>
    <n v="34.869999999999997"/>
    <b v="1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x v="540"/>
    <n v="1329759452"/>
    <x v="540"/>
    <b v="1"/>
    <n v="2602"/>
    <n v="52.62"/>
    <b v="1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x v="540"/>
    <n v="1449029266"/>
    <x v="540"/>
    <b v="1"/>
    <n v="248"/>
    <n v="69.599999999999994"/>
    <b v="1"/>
    <s v="publishing"/>
    <s v="radio &amp; podcasts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x v="540"/>
    <n v="1327518885"/>
    <x v="540"/>
    <b v="1"/>
    <n v="600"/>
    <n v="76.72"/>
    <b v="1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x v="540"/>
    <n v="1302654049"/>
    <x v="540"/>
    <b v="1"/>
    <n v="293"/>
    <n v="33.19"/>
    <b v="1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x v="540"/>
    <n v="1358346109"/>
    <x v="540"/>
    <b v="1"/>
    <n v="321"/>
    <n v="149.46"/>
    <b v="1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x v="540"/>
    <n v="1354909863"/>
    <x v="540"/>
    <b v="1"/>
    <n v="81"/>
    <n v="23.17"/>
    <b v="1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x v="540"/>
    <n v="1426028334"/>
    <x v="540"/>
    <b v="1"/>
    <n v="343"/>
    <n v="96.88"/>
    <b v="1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x v="540"/>
    <n v="1379336503"/>
    <x v="540"/>
    <b v="1"/>
    <n v="336"/>
    <n v="103.2"/>
    <b v="1"/>
    <s v="publishing"/>
    <s v="radio &amp; podcasts"/>
  </r>
  <r>
    <n v="1473"/>
    <s v="ONE LOVES ONLY FORM"/>
    <s v="Public Radio Project"/>
    <n v="1500"/>
    <n v="1807.74"/>
    <n v="121"/>
    <x v="0"/>
    <s v="US"/>
    <s v="USD"/>
    <n v="1330644639"/>
    <x v="540"/>
    <n v="1328052639"/>
    <x v="540"/>
    <b v="1"/>
    <n v="47"/>
    <n v="38.46"/>
    <b v="1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x v="540"/>
    <n v="1376501292"/>
    <x v="540"/>
    <b v="1"/>
    <n v="76"/>
    <n v="44.32"/>
    <b v="1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x v="540"/>
    <n v="1416244863"/>
    <x v="540"/>
    <b v="1"/>
    <n v="441"/>
    <n v="64.17"/>
    <b v="1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x v="540"/>
    <n v="1313024422"/>
    <x v="540"/>
    <b v="1"/>
    <n v="916"/>
    <n v="43.33"/>
    <b v="1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x v="540"/>
    <n v="1319467604"/>
    <x v="540"/>
    <b v="1"/>
    <n v="369"/>
    <n v="90.5"/>
    <b v="1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x v="540"/>
    <n v="1367355313"/>
    <x v="540"/>
    <b v="1"/>
    <n v="20242"/>
    <n v="29.19"/>
    <b v="1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x v="540"/>
    <n v="1398448389"/>
    <x v="540"/>
    <b v="1"/>
    <n v="71"/>
    <n v="30.96"/>
    <b v="1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x v="540"/>
    <n v="1373408699"/>
    <x v="540"/>
    <b v="1"/>
    <n v="635"/>
    <n v="92.16"/>
    <b v="1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x v="540"/>
    <n v="1380838145"/>
    <x v="540"/>
    <b v="0"/>
    <n v="6"/>
    <n v="17.5"/>
    <b v="0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x v="540"/>
    <n v="1345062936"/>
    <x v="540"/>
    <b v="0"/>
    <n v="1"/>
    <n v="5"/>
    <b v="0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x v="540"/>
    <n v="1467002275"/>
    <x v="540"/>
    <b v="0"/>
    <n v="2"/>
    <n v="25"/>
    <b v="0"/>
    <s v="publishing"/>
    <s v="fiction"/>
  </r>
  <r>
    <n v="1484"/>
    <s v="a book called filtered down thru the stars"/>
    <s v="The mussings of an old wizard"/>
    <n v="2000"/>
    <n v="0"/>
    <n v="0"/>
    <x v="2"/>
    <s v="US"/>
    <s v="USD"/>
    <n v="1342882260"/>
    <x v="540"/>
    <n v="1337834963"/>
    <x v="540"/>
    <b v="0"/>
    <n v="0"/>
    <n v="0"/>
    <b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x v="540"/>
    <n v="1430939173"/>
    <x v="540"/>
    <b v="0"/>
    <n v="3"/>
    <n v="50"/>
    <b v="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x v="540"/>
    <n v="1422417761"/>
    <x v="540"/>
    <b v="0"/>
    <n v="3"/>
    <n v="16"/>
    <b v="0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x v="540"/>
    <n v="1467583271"/>
    <x v="540"/>
    <b v="0"/>
    <n v="0"/>
    <n v="0"/>
    <b v="0"/>
    <s v="publishing"/>
    <s v="fiction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x v="540"/>
    <n v="1386336660"/>
    <x v="540"/>
    <b v="0"/>
    <n v="6"/>
    <n v="60"/>
    <b v="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x v="540"/>
    <n v="1350398452"/>
    <x v="540"/>
    <b v="0"/>
    <n v="0"/>
    <n v="0"/>
    <b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x v="540"/>
    <n v="1378214874"/>
    <x v="540"/>
    <b v="0"/>
    <n v="19"/>
    <n v="47.11"/>
    <b v="0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x v="540"/>
    <n v="1418922443"/>
    <x v="540"/>
    <b v="0"/>
    <n v="1"/>
    <n v="100"/>
    <b v="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x v="540"/>
    <n v="1305839646"/>
    <x v="540"/>
    <b v="0"/>
    <n v="2"/>
    <n v="15"/>
    <b v="0"/>
    <s v="publishing"/>
    <s v="fiction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x v="540"/>
    <n v="1368823675"/>
    <x v="540"/>
    <b v="0"/>
    <n v="0"/>
    <n v="0"/>
    <b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x v="540"/>
    <n v="1425489613"/>
    <x v="540"/>
    <b v="0"/>
    <n v="11"/>
    <n v="40.450000000000003"/>
    <b v="0"/>
    <s v="publishing"/>
    <s v="fiction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x v="540"/>
    <n v="1311879431"/>
    <x v="540"/>
    <b v="0"/>
    <n v="0"/>
    <n v="0"/>
    <b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x v="540"/>
    <n v="1405682659"/>
    <x v="540"/>
    <b v="0"/>
    <n v="0"/>
    <n v="0"/>
    <b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x v="540"/>
    <n v="1371655522"/>
    <x v="540"/>
    <b v="0"/>
    <n v="1"/>
    <n v="1"/>
    <b v="0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x v="540"/>
    <n v="1405899378"/>
    <x v="540"/>
    <b v="0"/>
    <n v="3"/>
    <n v="19"/>
    <b v="0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x v="540"/>
    <n v="1465171833"/>
    <x v="540"/>
    <b v="0"/>
    <n v="1"/>
    <n v="5"/>
    <b v="0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x v="540"/>
    <n v="1364852557"/>
    <x v="540"/>
    <b v="0"/>
    <n v="15"/>
    <n v="46.73"/>
    <b v="0"/>
    <s v="publishing"/>
    <s v="fiction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x v="540"/>
    <n v="1433772023"/>
    <x v="540"/>
    <b v="1"/>
    <n v="885"/>
    <n v="97.73"/>
    <b v="1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x v="540"/>
    <n v="1456491680"/>
    <x v="540"/>
    <b v="1"/>
    <n v="329"/>
    <n v="67.84"/>
    <b v="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x v="540"/>
    <n v="1472026801"/>
    <x v="540"/>
    <b v="1"/>
    <n v="71"/>
    <n v="56.98"/>
    <b v="1"/>
    <s v="photography"/>
    <s v="photobooks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x v="540"/>
    <n v="1399996024"/>
    <x v="540"/>
    <b v="1"/>
    <n v="269"/>
    <n v="67.16"/>
    <b v="1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x v="540"/>
    <n v="1455446303"/>
    <x v="540"/>
    <b v="1"/>
    <n v="345"/>
    <n v="48.04"/>
    <b v="1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x v="540"/>
    <n v="1403635904"/>
    <x v="540"/>
    <b v="1"/>
    <n v="43"/>
    <n v="38.86"/>
    <b v="1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x v="540"/>
    <n v="1268822909"/>
    <x v="540"/>
    <b v="1"/>
    <n v="33"/>
    <n v="78.180000000000007"/>
    <b v="1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x v="540"/>
    <n v="1401201881"/>
    <x v="540"/>
    <b v="1"/>
    <n v="211"/>
    <n v="97.11"/>
    <b v="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x v="540"/>
    <n v="1484570885"/>
    <x v="540"/>
    <b v="1"/>
    <n v="196"/>
    <n v="110.39"/>
    <b v="1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x v="540"/>
    <n v="1403169278"/>
    <x v="540"/>
    <b v="1"/>
    <n v="405"/>
    <n v="39.92"/>
    <b v="1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x v="540"/>
    <n v="1445263204"/>
    <x v="540"/>
    <b v="1"/>
    <n v="206"/>
    <n v="75.98"/>
    <b v="1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x v="540"/>
    <n v="1483719939"/>
    <x v="540"/>
    <b v="1"/>
    <n v="335"/>
    <n v="58.38"/>
    <b v="1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x v="540"/>
    <n v="1402931866"/>
    <x v="540"/>
    <b v="1"/>
    <n v="215"/>
    <n v="55.82"/>
    <b v="1"/>
    <s v="photography"/>
    <s v="photobooks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x v="540"/>
    <n v="1439907640"/>
    <x v="540"/>
    <b v="1"/>
    <n v="176"/>
    <n v="151.24"/>
    <b v="1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x v="540"/>
    <n v="1455516297"/>
    <x v="540"/>
    <b v="1"/>
    <n v="555"/>
    <n v="849.67"/>
    <b v="1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x v="540"/>
    <n v="1473160292"/>
    <x v="540"/>
    <b v="1"/>
    <n v="116"/>
    <n v="159.24"/>
    <b v="1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x v="540"/>
    <n v="1415194553"/>
    <x v="540"/>
    <b v="1"/>
    <n v="615"/>
    <n v="39.51"/>
    <b v="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x v="540"/>
    <n v="1398973252"/>
    <x v="540"/>
    <b v="1"/>
    <n v="236"/>
    <n v="130.53"/>
    <b v="1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x v="540"/>
    <n v="1400867283"/>
    <x v="540"/>
    <b v="1"/>
    <n v="145"/>
    <n v="64.16"/>
    <b v="1"/>
    <s v="photography"/>
    <s v="photobooks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x v="540"/>
    <n v="1415824513"/>
    <x v="540"/>
    <b v="1"/>
    <n v="167"/>
    <n v="111.53"/>
    <b v="1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x v="540"/>
    <n v="1462248091"/>
    <x v="540"/>
    <b v="1"/>
    <n v="235"/>
    <n v="170.45"/>
    <b v="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x v="540"/>
    <n v="1410983739"/>
    <x v="540"/>
    <b v="1"/>
    <n v="452"/>
    <n v="133.74"/>
    <b v="1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x v="540"/>
    <n v="1416592916"/>
    <x v="540"/>
    <b v="1"/>
    <n v="241"/>
    <n v="95.83"/>
    <b v="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x v="540"/>
    <n v="1485000090"/>
    <x v="540"/>
    <b v="1"/>
    <n v="28"/>
    <n v="221.79"/>
    <b v="1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x v="540"/>
    <n v="1468947138"/>
    <x v="540"/>
    <b v="1"/>
    <n v="140"/>
    <n v="32.32"/>
    <b v="1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x v="540"/>
    <n v="1448951847"/>
    <x v="540"/>
    <b v="1"/>
    <n v="280"/>
    <n v="98.84"/>
    <b v="1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x v="540"/>
    <n v="1487082286"/>
    <x v="540"/>
    <b v="1"/>
    <n v="70"/>
    <n v="55.22"/>
    <b v="1"/>
    <s v="photography"/>
    <s v="photobooks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x v="540"/>
    <n v="1483292122"/>
    <x v="540"/>
    <b v="1"/>
    <n v="160"/>
    <n v="52.79"/>
    <b v="1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x v="540"/>
    <n v="1424185520"/>
    <x v="540"/>
    <b v="1"/>
    <n v="141"/>
    <n v="135.66999999999999"/>
    <b v="1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x v="540"/>
    <n v="1443464695"/>
    <x v="540"/>
    <b v="1"/>
    <n v="874"/>
    <n v="53.99"/>
    <b v="1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x v="540"/>
    <n v="1414610126"/>
    <x v="540"/>
    <b v="1"/>
    <n v="73"/>
    <n v="56.64"/>
    <b v="1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x v="540"/>
    <n v="1453461865"/>
    <x v="540"/>
    <b v="1"/>
    <n v="294"/>
    <n v="82.32"/>
    <b v="1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x v="540"/>
    <n v="1457913777"/>
    <x v="540"/>
    <b v="1"/>
    <n v="740"/>
    <n v="88.26"/>
    <b v="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x v="540"/>
    <n v="1438791062"/>
    <x v="540"/>
    <b v="1"/>
    <n v="369"/>
    <n v="84.91"/>
    <b v="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x v="540"/>
    <n v="1461527631"/>
    <x v="540"/>
    <b v="1"/>
    <n v="110"/>
    <n v="48.15"/>
    <b v="1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x v="540"/>
    <n v="1438110910"/>
    <x v="540"/>
    <b v="1"/>
    <n v="455"/>
    <n v="66.02"/>
    <b v="1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x v="540"/>
    <n v="1467358427"/>
    <x v="540"/>
    <b v="1"/>
    <n v="224"/>
    <n v="96.38"/>
    <b v="1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x v="540"/>
    <n v="1418064370"/>
    <x v="540"/>
    <b v="1"/>
    <n v="46"/>
    <n v="156.16999999999999"/>
    <b v="1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x v="540"/>
    <n v="1480629819"/>
    <x v="540"/>
    <b v="0"/>
    <n v="284"/>
    <n v="95.76"/>
    <b v="1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x v="540"/>
    <n v="1414368616"/>
    <x v="540"/>
    <b v="1"/>
    <n v="98"/>
    <n v="180.41"/>
    <b v="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x v="540"/>
    <n v="1417453538"/>
    <x v="540"/>
    <b v="0"/>
    <n v="2"/>
    <n v="3"/>
    <b v="0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x v="540"/>
    <n v="1434412500"/>
    <x v="540"/>
    <b v="0"/>
    <n v="1"/>
    <n v="20"/>
    <b v="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x v="540"/>
    <n v="1414066434"/>
    <x v="540"/>
    <b v="0"/>
    <n v="1"/>
    <n v="10"/>
    <b v="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x v="540"/>
    <n v="1424222024"/>
    <x v="540"/>
    <b v="0"/>
    <n v="0"/>
    <n v="0"/>
    <b v="0"/>
    <s v="photography"/>
    <s v="nature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x v="540"/>
    <n v="1422393234"/>
    <x v="540"/>
    <b v="0"/>
    <n v="1"/>
    <n v="1"/>
    <b v="0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x v="540"/>
    <n v="1405746399"/>
    <x v="540"/>
    <b v="0"/>
    <n v="11"/>
    <n v="26.27"/>
    <b v="0"/>
    <s v="photography"/>
    <s v="nature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x v="540"/>
    <n v="1487240082"/>
    <x v="540"/>
    <b v="0"/>
    <n v="0"/>
    <n v="0"/>
    <b v="0"/>
    <s v="photography"/>
    <s v="nature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x v="540"/>
    <n v="1444425020"/>
    <x v="540"/>
    <b v="0"/>
    <n v="1"/>
    <n v="60"/>
    <b v="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x v="540"/>
    <n v="1443928559"/>
    <x v="540"/>
    <b v="0"/>
    <n v="6"/>
    <n v="28.33"/>
    <b v="0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x v="540"/>
    <n v="1460458034"/>
    <x v="540"/>
    <b v="0"/>
    <n v="7"/>
    <n v="14.43"/>
    <b v="0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x v="540"/>
    <n v="1430164039"/>
    <x v="540"/>
    <b v="0"/>
    <n v="0"/>
    <n v="0"/>
    <b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x v="540"/>
    <n v="1410366708"/>
    <x v="540"/>
    <b v="0"/>
    <n v="16"/>
    <n v="132.19"/>
    <b v="0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x v="540"/>
    <n v="1438584447"/>
    <x v="540"/>
    <b v="0"/>
    <n v="0"/>
    <n v="0"/>
    <b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x v="540"/>
    <n v="1435903390"/>
    <x v="540"/>
    <b v="0"/>
    <n v="0"/>
    <n v="0"/>
    <b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x v="540"/>
    <n v="1440513832"/>
    <x v="540"/>
    <b v="0"/>
    <n v="0"/>
    <n v="0"/>
    <b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x v="540"/>
    <n v="1465011624"/>
    <x v="540"/>
    <b v="0"/>
    <n v="12"/>
    <n v="56.42"/>
    <b v="0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x v="540"/>
    <n v="1408549233"/>
    <x v="540"/>
    <b v="0"/>
    <n v="1"/>
    <n v="100"/>
    <b v="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x v="540"/>
    <n v="1435656759"/>
    <x v="540"/>
    <b v="0"/>
    <n v="3"/>
    <n v="11.67"/>
    <b v="0"/>
    <s v="photography"/>
    <s v="nature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x v="540"/>
    <n v="1428974199"/>
    <x v="540"/>
    <b v="0"/>
    <n v="1"/>
    <n v="50"/>
    <b v="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x v="540"/>
    <n v="1414110593"/>
    <x v="540"/>
    <b v="0"/>
    <n v="4"/>
    <n v="23.5"/>
    <b v="0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x v="540"/>
    <n v="1381194003"/>
    <x v="540"/>
    <b v="0"/>
    <n v="1"/>
    <n v="67"/>
    <b v="0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x v="540"/>
    <n v="1253712916"/>
    <x v="540"/>
    <b v="0"/>
    <n v="0"/>
    <n v="0"/>
    <b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x v="540"/>
    <n v="1389635351"/>
    <x v="540"/>
    <b v="0"/>
    <n v="2"/>
    <n v="42.5"/>
    <b v="0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x v="540"/>
    <n v="1430124509"/>
    <x v="540"/>
    <b v="0"/>
    <n v="1"/>
    <n v="10"/>
    <b v="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x v="540"/>
    <n v="1304962261"/>
    <x v="540"/>
    <b v="0"/>
    <n v="1"/>
    <n v="100"/>
    <b v="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x v="540"/>
    <n v="1467151204"/>
    <x v="540"/>
    <b v="0"/>
    <n v="59"/>
    <n v="108.05"/>
    <b v="0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x v="540"/>
    <n v="1391293745"/>
    <x v="540"/>
    <b v="0"/>
    <n v="13"/>
    <n v="26.92"/>
    <b v="0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x v="540"/>
    <n v="1416360585"/>
    <x v="540"/>
    <b v="0"/>
    <n v="22"/>
    <n v="155"/>
    <b v="0"/>
    <s v="publishing"/>
    <s v="art books"/>
  </r>
  <r>
    <n v="1569"/>
    <s v="to be removed (Canceled)"/>
    <s v="to be removed"/>
    <n v="30000"/>
    <n v="0"/>
    <n v="0"/>
    <x v="1"/>
    <s v="US"/>
    <s v="USD"/>
    <n v="1369498714"/>
    <x v="540"/>
    <n v="1366906714"/>
    <x v="540"/>
    <b v="0"/>
    <n v="0"/>
    <n v="0"/>
    <b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x v="540"/>
    <n v="1457551882"/>
    <x v="540"/>
    <b v="0"/>
    <n v="52"/>
    <n v="47.77"/>
    <b v="0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x v="540"/>
    <n v="1432146483"/>
    <x v="540"/>
    <b v="0"/>
    <n v="4"/>
    <n v="20"/>
    <b v="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x v="540"/>
    <n v="1454546859"/>
    <x v="540"/>
    <b v="0"/>
    <n v="3"/>
    <n v="41.67"/>
    <b v="0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x v="540"/>
    <n v="1487548802"/>
    <x v="540"/>
    <b v="0"/>
    <n v="3"/>
    <n v="74.33"/>
    <b v="0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x v="540"/>
    <n v="1421187329"/>
    <x v="540"/>
    <b v="0"/>
    <n v="6"/>
    <n v="84.33"/>
    <b v="0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x v="540"/>
    <n v="1402317296"/>
    <x v="540"/>
    <b v="0"/>
    <n v="35"/>
    <n v="65.459999999999994"/>
    <b v="0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x v="540"/>
    <n v="1431810368"/>
    <x v="540"/>
    <b v="0"/>
    <n v="10"/>
    <n v="65"/>
    <b v="0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x v="540"/>
    <n v="1337977248"/>
    <x v="540"/>
    <b v="0"/>
    <n v="2"/>
    <n v="27.5"/>
    <b v="0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x v="540"/>
    <n v="1281317691"/>
    <x v="540"/>
    <b v="0"/>
    <n v="4"/>
    <n v="51.25"/>
    <b v="0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x v="540"/>
    <n v="1374882891"/>
    <x v="540"/>
    <b v="0"/>
    <n v="2"/>
    <n v="14"/>
    <b v="0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x v="540"/>
    <n v="1332378726"/>
    <x v="540"/>
    <b v="0"/>
    <n v="0"/>
    <n v="0"/>
    <b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x v="540"/>
    <n v="1447757190"/>
    <x v="540"/>
    <b v="0"/>
    <n v="1"/>
    <n v="5"/>
    <b v="0"/>
    <s v="photography"/>
    <s v="places"/>
  </r>
  <r>
    <n v="1582"/>
    <s v="Scenes from New Orleans"/>
    <s v="I create canvas prints of images from in and around New Orleans"/>
    <n v="1000"/>
    <n v="93"/>
    <n v="9"/>
    <x v="2"/>
    <s v="US"/>
    <s v="USD"/>
    <n v="1445894400"/>
    <x v="540"/>
    <n v="1440961053"/>
    <x v="540"/>
    <b v="0"/>
    <n v="3"/>
    <n v="31"/>
    <b v="0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x v="540"/>
    <n v="1409089391"/>
    <x v="540"/>
    <b v="0"/>
    <n v="1"/>
    <n v="15"/>
    <b v="0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x v="540"/>
    <n v="1400600101"/>
    <x v="540"/>
    <b v="0"/>
    <n v="0"/>
    <n v="0"/>
    <b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x v="540"/>
    <n v="1480800568"/>
    <x v="540"/>
    <b v="0"/>
    <n v="12"/>
    <n v="131.66999999999999"/>
    <b v="0"/>
    <s v="photography"/>
    <s v="places"/>
  </r>
  <r>
    <n v="1586"/>
    <s v="Missouri In Pictures"/>
    <s v="Show the world the beauty that is in all of our back yards!"/>
    <n v="1500"/>
    <n v="0"/>
    <n v="0"/>
    <x v="2"/>
    <s v="US"/>
    <s v="USD"/>
    <n v="1428197422"/>
    <x v="540"/>
    <n v="1425609022"/>
    <x v="540"/>
    <b v="0"/>
    <n v="0"/>
    <n v="0"/>
    <b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x v="540"/>
    <n v="1415918965"/>
    <x v="540"/>
    <b v="0"/>
    <n v="1"/>
    <n v="1"/>
    <b v="0"/>
    <s v="photography"/>
    <s v="places"/>
  </r>
  <r>
    <n v="1588"/>
    <s v="The Right Side of Texas"/>
    <s v="Southeast Texas as seen through the lens of a cell phone camera"/>
    <n v="516"/>
    <n v="0"/>
    <n v="0"/>
    <x v="2"/>
    <s v="US"/>
    <s v="USD"/>
    <n v="1422735120"/>
    <x v="540"/>
    <n v="1420091999"/>
    <x v="540"/>
    <b v="0"/>
    <n v="0"/>
    <n v="0"/>
    <b v="0"/>
    <s v="photography"/>
    <s v="places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x v="540"/>
    <n v="1441841886"/>
    <x v="540"/>
    <b v="0"/>
    <n v="0"/>
    <n v="0"/>
    <b v="0"/>
    <s v="photography"/>
    <s v="places"/>
  </r>
  <r>
    <n v="1590"/>
    <s v="An Italian Adventure"/>
    <s v="Discover Italy through photography."/>
    <n v="60000"/>
    <n v="1020"/>
    <n v="2"/>
    <x v="2"/>
    <s v="IT"/>
    <s v="EUR"/>
    <n v="1443040464"/>
    <x v="540"/>
    <n v="1440448464"/>
    <x v="540"/>
    <b v="0"/>
    <n v="2"/>
    <n v="510"/>
    <b v="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x v="540"/>
    <n v="1457112341"/>
    <x v="540"/>
    <b v="0"/>
    <n v="92"/>
    <n v="44.48"/>
    <b v="0"/>
    <s v="photography"/>
    <s v="places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x v="540"/>
    <n v="1423619085"/>
    <x v="540"/>
    <b v="0"/>
    <n v="0"/>
    <n v="0"/>
    <b v="0"/>
    <s v="photography"/>
    <s v="places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x v="540"/>
    <n v="1422562655"/>
    <x v="540"/>
    <b v="0"/>
    <n v="3"/>
    <n v="1"/>
    <b v="0"/>
    <s v="photography"/>
    <s v="places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x v="540"/>
    <n v="1458147982"/>
    <x v="540"/>
    <b v="0"/>
    <n v="10"/>
    <n v="20.5"/>
    <b v="0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x v="540"/>
    <n v="1400634728"/>
    <x v="540"/>
    <b v="0"/>
    <n v="7"/>
    <n v="40"/>
    <b v="0"/>
    <s v="photography"/>
    <s v="places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x v="540"/>
    <n v="1414577969"/>
    <x v="540"/>
    <b v="0"/>
    <n v="3"/>
    <n v="25"/>
    <b v="0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x v="540"/>
    <n v="1471768197"/>
    <x v="540"/>
    <b v="0"/>
    <n v="0"/>
    <n v="0"/>
    <b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x v="540"/>
    <n v="1432742458"/>
    <x v="540"/>
    <b v="0"/>
    <n v="1"/>
    <n v="1"/>
    <b v="0"/>
    <s v="photography"/>
    <s v="places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x v="540"/>
    <n v="1457528176"/>
    <x v="540"/>
    <b v="0"/>
    <n v="0"/>
    <n v="0"/>
    <b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x v="540"/>
    <n v="1401585752"/>
    <x v="540"/>
    <b v="0"/>
    <n v="9"/>
    <n v="40.78"/>
    <b v="0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x v="540"/>
    <n v="1301969633"/>
    <x v="540"/>
    <b v="0"/>
    <n v="56"/>
    <n v="48.33"/>
    <b v="1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x v="540"/>
    <n v="1314947317"/>
    <x v="540"/>
    <b v="0"/>
    <n v="32"/>
    <n v="46.95"/>
    <b v="1"/>
    <s v="music"/>
    <s v="rock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x v="540"/>
    <n v="1322539459"/>
    <x v="540"/>
    <b v="0"/>
    <n v="30"/>
    <n v="66.69"/>
    <b v="1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x v="540"/>
    <n v="1328559435"/>
    <x v="540"/>
    <b v="0"/>
    <n v="70"/>
    <n v="48.84"/>
    <b v="1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x v="540"/>
    <n v="1311380313"/>
    <x v="540"/>
    <b v="0"/>
    <n v="44"/>
    <n v="137.31"/>
    <b v="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x v="540"/>
    <n v="1293158438"/>
    <x v="540"/>
    <b v="0"/>
    <n v="92"/>
    <n v="87.83"/>
    <b v="1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x v="540"/>
    <n v="1337887451"/>
    <x v="540"/>
    <b v="0"/>
    <n v="205"/>
    <n v="70.790000000000006"/>
    <b v="1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x v="540"/>
    <n v="1385754986"/>
    <x v="540"/>
    <b v="0"/>
    <n v="23"/>
    <n v="52.83"/>
    <b v="1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x v="540"/>
    <n v="1315612909"/>
    <x v="540"/>
    <b v="0"/>
    <n v="4"/>
    <n v="443.75"/>
    <b v="1"/>
    <s v="music"/>
    <s v="rock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x v="540"/>
    <n v="1353017510"/>
    <x v="540"/>
    <b v="0"/>
    <n v="112"/>
    <n v="48.54"/>
    <b v="1"/>
    <s v="music"/>
    <s v="rock"/>
  </r>
  <r>
    <n v="1611"/>
    <s v="Skelton-Luns CD/7&quot;             No Big Deal."/>
    <s v="Skelton-Luns CD/7&quot; No Big Deal."/>
    <n v="800"/>
    <n v="1001"/>
    <n v="125"/>
    <x v="0"/>
    <s v="US"/>
    <s v="USD"/>
    <n v="1370390432"/>
    <x v="540"/>
    <n v="1368576032"/>
    <x v="540"/>
    <b v="0"/>
    <n v="27"/>
    <n v="37.07"/>
    <b v="1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x v="540"/>
    <n v="1354568384"/>
    <x v="540"/>
    <b v="0"/>
    <n v="11"/>
    <n v="50"/>
    <b v="1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x v="540"/>
    <n v="1340329202"/>
    <x v="540"/>
    <b v="0"/>
    <n v="26"/>
    <n v="39.04"/>
    <b v="1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x v="540"/>
    <n v="1401924769"/>
    <x v="540"/>
    <b v="0"/>
    <n v="77"/>
    <n v="66.69"/>
    <b v="1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x v="540"/>
    <n v="1319850796"/>
    <x v="540"/>
    <b v="0"/>
    <n v="136"/>
    <n v="67.13"/>
    <b v="1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x v="540"/>
    <n v="1350061821"/>
    <x v="540"/>
    <b v="0"/>
    <n v="157"/>
    <n v="66.37"/>
    <b v="1"/>
    <s v="music"/>
    <s v="rock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x v="540"/>
    <n v="1380470188"/>
    <x v="540"/>
    <b v="0"/>
    <n v="158"/>
    <n v="64.62"/>
    <b v="1"/>
    <s v="music"/>
    <s v="rock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x v="540"/>
    <n v="1359301335"/>
    <x v="540"/>
    <b v="0"/>
    <n v="27"/>
    <n v="58.37"/>
    <b v="1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x v="540"/>
    <n v="1408940886"/>
    <x v="540"/>
    <b v="0"/>
    <n v="23"/>
    <n v="86.96"/>
    <b v="1"/>
    <s v="music"/>
    <s v="rock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x v="540"/>
    <n v="1361002140"/>
    <x v="540"/>
    <b v="0"/>
    <n v="17"/>
    <n v="66.47"/>
    <b v="1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x v="540"/>
    <n v="1333550015"/>
    <x v="540"/>
    <b v="0"/>
    <n v="37"/>
    <n v="163.78"/>
    <b v="1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x v="540"/>
    <n v="1415343874"/>
    <x v="540"/>
    <b v="0"/>
    <n v="65"/>
    <n v="107.98"/>
    <b v="1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x v="540"/>
    <n v="1372437089"/>
    <x v="540"/>
    <b v="0"/>
    <n v="18"/>
    <n v="42.11"/>
    <b v="1"/>
    <s v="music"/>
    <s v="rock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x v="540"/>
    <n v="1354265335"/>
    <x v="540"/>
    <b v="0"/>
    <n v="25"/>
    <n v="47.2"/>
    <b v="1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x v="540"/>
    <n v="1344962853"/>
    <x v="540"/>
    <b v="0"/>
    <n v="104"/>
    <n v="112.02"/>
    <b v="1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x v="540"/>
    <n v="1383337267"/>
    <x v="540"/>
    <b v="0"/>
    <n v="108"/>
    <n v="74.95"/>
    <b v="1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x v="540"/>
    <n v="1351011489"/>
    <x v="540"/>
    <b v="0"/>
    <n v="38"/>
    <n v="61.58"/>
    <b v="1"/>
    <s v="music"/>
    <s v="rock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x v="540"/>
    <n v="1400175682"/>
    <x v="540"/>
    <b v="0"/>
    <n v="88"/>
    <n v="45.88"/>
    <b v="1"/>
    <s v="music"/>
    <s v="rock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x v="540"/>
    <n v="1389041333"/>
    <x v="540"/>
    <b v="0"/>
    <n v="82"/>
    <n v="75.849999999999994"/>
    <b v="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x v="540"/>
    <n v="1328040375"/>
    <x v="540"/>
    <b v="0"/>
    <n v="126"/>
    <n v="84.21"/>
    <b v="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x v="540"/>
    <n v="1347482261"/>
    <x v="540"/>
    <b v="0"/>
    <n v="133"/>
    <n v="117.23"/>
    <b v="1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x v="540"/>
    <n v="1311667854"/>
    <x v="540"/>
    <b v="0"/>
    <n v="47"/>
    <n v="86.49"/>
    <b v="1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x v="540"/>
    <n v="1324329156"/>
    <x v="540"/>
    <b v="0"/>
    <n v="58"/>
    <n v="172.41"/>
    <b v="1"/>
    <s v="music"/>
    <s v="rock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x v="540"/>
    <n v="1303706001"/>
    <x v="540"/>
    <b v="0"/>
    <n v="32"/>
    <n v="62.81"/>
    <b v="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x v="540"/>
    <n v="1463086261"/>
    <x v="540"/>
    <b v="0"/>
    <n v="37"/>
    <n v="67.73"/>
    <b v="1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x v="540"/>
    <n v="1304129088"/>
    <x v="540"/>
    <b v="0"/>
    <n v="87"/>
    <n v="53.56"/>
    <b v="1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x v="540"/>
    <n v="1257444140"/>
    <x v="540"/>
    <b v="0"/>
    <n v="15"/>
    <n v="34.6"/>
    <b v="1"/>
    <s v="music"/>
    <s v="rock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x v="540"/>
    <n v="1358180968"/>
    <x v="540"/>
    <b v="0"/>
    <n v="27"/>
    <n v="38.89"/>
    <b v="1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x v="540"/>
    <n v="1328197165"/>
    <x v="540"/>
    <b v="0"/>
    <n v="19"/>
    <n v="94.74"/>
    <b v="1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x v="540"/>
    <n v="1279603955"/>
    <x v="540"/>
    <b v="0"/>
    <n v="17"/>
    <n v="39.97"/>
    <b v="1"/>
    <s v="music"/>
    <s v="rock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x v="540"/>
    <n v="1416406744"/>
    <x v="540"/>
    <b v="0"/>
    <n v="26"/>
    <n v="97.5"/>
    <b v="1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x v="540"/>
    <n v="1306283727"/>
    <x v="540"/>
    <b v="0"/>
    <n v="28"/>
    <n v="42.86"/>
    <b v="1"/>
    <s v="music"/>
    <s v="pop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x v="540"/>
    <n v="1345924012"/>
    <x v="540"/>
    <b v="0"/>
    <n v="37"/>
    <n v="168.51"/>
    <b v="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x v="540"/>
    <n v="1348363560"/>
    <x v="540"/>
    <b v="0"/>
    <n v="128"/>
    <n v="85.55"/>
    <b v="1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x v="540"/>
    <n v="1378306140"/>
    <x v="540"/>
    <b v="0"/>
    <n v="10"/>
    <n v="554"/>
    <b v="1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x v="540"/>
    <n v="1405248503"/>
    <x v="540"/>
    <b v="0"/>
    <n v="83"/>
    <n v="26.55"/>
    <b v="1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x v="540"/>
    <n v="1336643377"/>
    <x v="540"/>
    <b v="0"/>
    <n v="46"/>
    <n v="113.83"/>
    <b v="1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x v="540"/>
    <n v="1298048082"/>
    <x v="540"/>
    <b v="0"/>
    <n v="90"/>
    <n v="32.01"/>
    <b v="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x v="540"/>
    <n v="1396974355"/>
    <x v="540"/>
    <b v="0"/>
    <n v="81"/>
    <n v="47.19"/>
    <b v="1"/>
    <s v="music"/>
    <s v="pop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x v="540"/>
    <n v="1378722437"/>
    <x v="540"/>
    <b v="0"/>
    <n v="32"/>
    <n v="88.47"/>
    <b v="1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x v="540"/>
    <n v="1300916220"/>
    <x v="540"/>
    <b v="0"/>
    <n v="20"/>
    <n v="100.75"/>
    <b v="1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x v="540"/>
    <n v="1382701793"/>
    <x v="540"/>
    <b v="0"/>
    <n v="70"/>
    <n v="64.709999999999994"/>
    <b v="1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x v="540"/>
    <n v="1300996896"/>
    <x v="540"/>
    <b v="0"/>
    <n v="168"/>
    <n v="51.85"/>
    <b v="1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x v="540"/>
    <n v="1332192160"/>
    <x v="540"/>
    <b v="0"/>
    <n v="34"/>
    <n v="38.79"/>
    <b v="1"/>
    <s v="music"/>
    <s v="pop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x v="540"/>
    <n v="1331060420"/>
    <x v="540"/>
    <b v="0"/>
    <n v="48"/>
    <n v="44.65"/>
    <b v="1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x v="540"/>
    <n v="1352845052"/>
    <x v="540"/>
    <b v="0"/>
    <n v="48"/>
    <n v="156.77000000000001"/>
    <b v="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x v="540"/>
    <n v="1335293168"/>
    <x v="540"/>
    <b v="0"/>
    <n v="221"/>
    <n v="118.7"/>
    <b v="1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x v="540"/>
    <n v="1352524767"/>
    <x v="540"/>
    <b v="0"/>
    <n v="107"/>
    <n v="74.150000000000006"/>
    <b v="1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x v="540"/>
    <n v="1384811721"/>
    <x v="540"/>
    <b v="0"/>
    <n v="45"/>
    <n v="12.53"/>
    <b v="1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x v="540"/>
    <n v="1459355950"/>
    <x v="540"/>
    <b v="0"/>
    <n v="36"/>
    <n v="27.86"/>
    <b v="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x v="540"/>
    <n v="1449359831"/>
    <x v="540"/>
    <b v="0"/>
    <n v="101"/>
    <n v="80.180000000000007"/>
    <b v="1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x v="540"/>
    <n v="1320122736"/>
    <x v="540"/>
    <b v="0"/>
    <n v="62"/>
    <n v="132.44"/>
    <b v="1"/>
    <s v="music"/>
    <s v="pop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x v="540"/>
    <n v="1420158707"/>
    <x v="540"/>
    <b v="0"/>
    <n v="32"/>
    <n v="33.75"/>
    <b v="1"/>
    <s v="music"/>
    <s v="pop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x v="540"/>
    <n v="1328033818"/>
    <x v="540"/>
    <b v="0"/>
    <n v="89"/>
    <n v="34.380000000000003"/>
    <b v="1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x v="540"/>
    <n v="1295624113"/>
    <x v="540"/>
    <b v="0"/>
    <n v="93"/>
    <n v="44.96"/>
    <b v="1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x v="540"/>
    <n v="1361858673"/>
    <x v="540"/>
    <b v="0"/>
    <n v="98"/>
    <n v="41.04"/>
    <b v="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x v="540"/>
    <n v="1392169298"/>
    <x v="540"/>
    <b v="0"/>
    <n v="82"/>
    <n v="52.6"/>
    <b v="1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x v="540"/>
    <n v="1319859339"/>
    <x v="540"/>
    <b v="0"/>
    <n v="116"/>
    <n v="70.78"/>
    <b v="1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x v="540"/>
    <n v="1459545276"/>
    <x v="540"/>
    <b v="0"/>
    <n v="52"/>
    <n v="53.75"/>
    <b v="1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x v="540"/>
    <n v="1273961999"/>
    <x v="540"/>
    <b v="0"/>
    <n v="23"/>
    <n v="44.61"/>
    <b v="1"/>
    <s v="music"/>
    <s v="pop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x v="540"/>
    <n v="1467464614"/>
    <x v="540"/>
    <b v="0"/>
    <n v="77"/>
    <n v="26.15"/>
    <b v="1"/>
    <s v="music"/>
    <s v="pop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x v="540"/>
    <n v="1336232730"/>
    <x v="540"/>
    <b v="0"/>
    <n v="49"/>
    <n v="39.18"/>
    <b v="1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x v="540"/>
    <n v="1423083892"/>
    <x v="540"/>
    <b v="0"/>
    <n v="59"/>
    <n v="45.59"/>
    <b v="1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x v="540"/>
    <n v="1468852306"/>
    <x v="540"/>
    <b v="0"/>
    <n v="113"/>
    <n v="89.25"/>
    <b v="1"/>
    <s v="music"/>
    <s v="pop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x v="540"/>
    <n v="1316194540"/>
    <x v="540"/>
    <b v="0"/>
    <n v="34"/>
    <n v="40.42"/>
    <b v="1"/>
    <s v="music"/>
    <s v="pop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x v="540"/>
    <n v="1330968347"/>
    <x v="540"/>
    <b v="0"/>
    <n v="42"/>
    <n v="82.38"/>
    <b v="1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x v="540"/>
    <n v="1455615976"/>
    <x v="540"/>
    <b v="0"/>
    <n v="42"/>
    <n v="159.52000000000001"/>
    <b v="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x v="540"/>
    <n v="1390509071"/>
    <x v="540"/>
    <b v="0"/>
    <n v="49"/>
    <n v="36.24"/>
    <b v="1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x v="540"/>
    <n v="1309311545"/>
    <x v="540"/>
    <b v="0"/>
    <n v="56"/>
    <n v="62.5"/>
    <b v="1"/>
    <s v="music"/>
    <s v="pop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x v="540"/>
    <n v="1402596667"/>
    <x v="540"/>
    <b v="0"/>
    <n v="25"/>
    <n v="47"/>
    <b v="1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x v="540"/>
    <n v="1486522484"/>
    <x v="540"/>
    <b v="0"/>
    <n v="884"/>
    <n v="74.58"/>
    <b v="0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x v="540"/>
    <n v="1486962460"/>
    <x v="540"/>
    <b v="0"/>
    <n v="0"/>
    <n v="0"/>
    <b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x v="540"/>
    <n v="1489517138"/>
    <x v="540"/>
    <b v="0"/>
    <n v="10"/>
    <n v="76"/>
    <b v="0"/>
    <s v="music"/>
    <s v="faith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x v="540"/>
    <n v="1487360041"/>
    <x v="540"/>
    <b v="0"/>
    <n v="101"/>
    <n v="86.44"/>
    <b v="0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x v="540"/>
    <n v="1487743223"/>
    <x v="540"/>
    <b v="0"/>
    <n v="15"/>
    <n v="24"/>
    <b v="0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x v="540"/>
    <n v="1488140119"/>
    <x v="540"/>
    <b v="0"/>
    <n v="1"/>
    <n v="18"/>
    <b v="0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x v="540"/>
    <n v="1488935245"/>
    <x v="540"/>
    <b v="0"/>
    <n v="39"/>
    <n v="80.13"/>
    <b v="0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x v="540"/>
    <n v="1489150194"/>
    <x v="540"/>
    <b v="0"/>
    <n v="7"/>
    <n v="253.14"/>
    <b v="0"/>
    <s v="music"/>
    <s v="faith"/>
  </r>
  <r>
    <n v="1689"/>
    <s v="Fly Away"/>
    <s v="Praising the Living God in the second half of life."/>
    <n v="2400"/>
    <n v="2400"/>
    <n v="100"/>
    <x v="3"/>
    <s v="US"/>
    <s v="USD"/>
    <n v="1489700230"/>
    <x v="540"/>
    <n v="1487111830"/>
    <x v="540"/>
    <b v="0"/>
    <n v="14"/>
    <n v="171.43"/>
    <b v="0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x v="540"/>
    <n v="1488882042"/>
    <x v="540"/>
    <b v="0"/>
    <n v="11"/>
    <n v="57.73"/>
    <b v="0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x v="540"/>
    <n v="1488387008"/>
    <x v="540"/>
    <b v="0"/>
    <n v="38"/>
    <n v="264.26"/>
    <b v="0"/>
    <s v="music"/>
    <s v="faith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x v="540"/>
    <n v="1487734667"/>
    <x v="540"/>
    <b v="0"/>
    <n v="15"/>
    <n v="159.33000000000001"/>
    <b v="0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x v="540"/>
    <n v="1489097112"/>
    <x v="540"/>
    <b v="0"/>
    <n v="8"/>
    <n v="35"/>
    <b v="0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x v="540"/>
    <n v="1488038674"/>
    <x v="540"/>
    <b v="0"/>
    <n v="1"/>
    <n v="5"/>
    <b v="0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x v="540"/>
    <n v="1488847514"/>
    <x v="540"/>
    <b v="0"/>
    <n v="23"/>
    <n v="61.09"/>
    <b v="0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x v="540"/>
    <n v="1488418811"/>
    <x v="540"/>
    <b v="0"/>
    <n v="0"/>
    <n v="0"/>
    <b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x v="540"/>
    <n v="1489193248"/>
    <x v="540"/>
    <b v="0"/>
    <n v="22"/>
    <n v="114.82"/>
    <b v="0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x v="540"/>
    <n v="1488430760"/>
    <x v="540"/>
    <b v="0"/>
    <n v="0"/>
    <n v="0"/>
    <b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x v="540"/>
    <n v="1489351445"/>
    <x v="540"/>
    <b v="0"/>
    <n v="4"/>
    <n v="54"/>
    <b v="0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x v="540"/>
    <n v="1488418990"/>
    <x v="540"/>
    <b v="0"/>
    <n v="79"/>
    <n v="65.97"/>
    <b v="0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x v="540"/>
    <n v="1418745405"/>
    <x v="540"/>
    <b v="0"/>
    <n v="2"/>
    <n v="5"/>
    <b v="0"/>
    <s v="music"/>
    <s v="faith"/>
  </r>
  <r>
    <n v="1702"/>
    <s v="lyndale lewis and new vision prosper cd release"/>
    <s v="I can do all things through christ jesus"/>
    <n v="16500"/>
    <n v="1"/>
    <n v="0"/>
    <x v="2"/>
    <s v="US"/>
    <s v="USD"/>
    <n v="1427745150"/>
    <x v="540"/>
    <n v="1425156750"/>
    <x v="540"/>
    <b v="0"/>
    <n v="1"/>
    <n v="1"/>
    <b v="0"/>
    <s v="music"/>
    <s v="faith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x v="540"/>
    <n v="1435819537"/>
    <x v="540"/>
    <b v="0"/>
    <n v="2"/>
    <n v="25.5"/>
    <b v="0"/>
    <s v="music"/>
    <s v="faith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x v="540"/>
    <n v="1421464873"/>
    <x v="540"/>
    <b v="0"/>
    <n v="11"/>
    <n v="118.36"/>
    <b v="0"/>
    <s v="music"/>
    <s v="faith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x v="540"/>
    <n v="1440807846"/>
    <x v="540"/>
    <b v="0"/>
    <n v="0"/>
    <n v="0"/>
    <b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x v="540"/>
    <n v="1435130472"/>
    <x v="540"/>
    <b v="0"/>
    <n v="0"/>
    <n v="0"/>
    <b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x v="540"/>
    <n v="1456593495"/>
    <x v="540"/>
    <b v="0"/>
    <n v="9"/>
    <n v="54.11"/>
    <b v="0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x v="540"/>
    <n v="1458679706"/>
    <x v="540"/>
    <b v="0"/>
    <n v="0"/>
    <n v="0"/>
    <b v="0"/>
    <s v="music"/>
    <s v="faith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x v="540"/>
    <n v="1405949514"/>
    <x v="540"/>
    <b v="0"/>
    <n v="4"/>
    <n v="21.25"/>
    <b v="0"/>
    <s v="music"/>
    <s v="faith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x v="540"/>
    <n v="1449151888"/>
    <x v="540"/>
    <b v="0"/>
    <n v="1"/>
    <n v="34"/>
    <b v="0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x v="540"/>
    <n v="1406907034"/>
    <x v="540"/>
    <b v="0"/>
    <n v="2"/>
    <n v="525"/>
    <b v="0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x v="540"/>
    <n v="1430517353"/>
    <x v="540"/>
    <b v="0"/>
    <n v="0"/>
    <n v="0"/>
    <b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x v="540"/>
    <n v="1409944412"/>
    <x v="540"/>
    <b v="0"/>
    <n v="1"/>
    <n v="50"/>
    <b v="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x v="540"/>
    <n v="1427925761"/>
    <x v="540"/>
    <b v="0"/>
    <n v="17"/>
    <n v="115.71"/>
    <b v="0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x v="540"/>
    <n v="1425186785"/>
    <x v="540"/>
    <b v="0"/>
    <n v="2"/>
    <n v="5.5"/>
    <b v="0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x v="540"/>
    <n v="1477835499"/>
    <x v="540"/>
    <b v="0"/>
    <n v="3"/>
    <n v="50"/>
    <b v="0"/>
    <s v="music"/>
    <s v="faith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x v="540"/>
    <n v="1459467238"/>
    <x v="540"/>
    <b v="0"/>
    <n v="41"/>
    <n v="34.020000000000003"/>
    <b v="0"/>
    <s v="music"/>
    <s v="faith"/>
  </r>
  <r>
    <n v="1718"/>
    <s v="The Prodigal Son"/>
    <s v="A melody for the galaxy."/>
    <n v="35000"/>
    <n v="75"/>
    <n v="0"/>
    <x v="2"/>
    <s v="US"/>
    <s v="USD"/>
    <n v="1463201940"/>
    <x v="540"/>
    <n v="1459435149"/>
    <x v="540"/>
    <b v="0"/>
    <n v="2"/>
    <n v="37.5"/>
    <b v="0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x v="540"/>
    <n v="1408366191"/>
    <x v="540"/>
    <b v="0"/>
    <n v="3"/>
    <n v="11.67"/>
    <b v="0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x v="540"/>
    <n v="1412966871"/>
    <x v="540"/>
    <b v="0"/>
    <n v="8"/>
    <n v="28.13"/>
    <b v="0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x v="540"/>
    <n v="1447239863"/>
    <x v="540"/>
    <b v="0"/>
    <n v="0"/>
    <n v="0"/>
    <b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x v="540"/>
    <n v="1456441429"/>
    <x v="540"/>
    <b v="0"/>
    <n v="1"/>
    <n v="1"/>
    <b v="0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x v="540"/>
    <n v="1430855315"/>
    <x v="540"/>
    <b v="0"/>
    <n v="3"/>
    <n v="216.67"/>
    <b v="0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x v="540"/>
    <n v="1412115762"/>
    <x v="540"/>
    <b v="0"/>
    <n v="4"/>
    <n v="8.75"/>
    <b v="0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x v="540"/>
    <n v="1406330049"/>
    <x v="540"/>
    <b v="0"/>
    <n v="9"/>
    <n v="62.22"/>
    <b v="0"/>
    <s v="music"/>
    <s v="faith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x v="540"/>
    <n v="1401401064"/>
    <x v="540"/>
    <b v="0"/>
    <n v="16"/>
    <n v="137.25"/>
    <b v="0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x v="540"/>
    <n v="1423520177"/>
    <x v="540"/>
    <b v="0"/>
    <n v="1"/>
    <n v="1"/>
    <b v="0"/>
    <s v="music"/>
    <s v="faith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x v="540"/>
    <n v="1442847674"/>
    <x v="540"/>
    <b v="0"/>
    <n v="7"/>
    <n v="122.14"/>
    <b v="0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x v="540"/>
    <n v="1460337306"/>
    <x v="540"/>
    <b v="0"/>
    <n v="0"/>
    <n v="0"/>
    <b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x v="540"/>
    <n v="1443146783"/>
    <x v="540"/>
    <b v="0"/>
    <n v="0"/>
    <n v="0"/>
    <b v="0"/>
    <s v="music"/>
    <s v="faith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x v="540"/>
    <n v="1432849552"/>
    <x v="540"/>
    <b v="0"/>
    <n v="0"/>
    <n v="0"/>
    <b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x v="540"/>
    <n v="1447777481"/>
    <x v="540"/>
    <b v="0"/>
    <n v="0"/>
    <n v="0"/>
    <b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x v="540"/>
    <n v="1472746374"/>
    <x v="540"/>
    <b v="0"/>
    <n v="0"/>
    <n v="0"/>
    <b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x v="540"/>
    <n v="1428454356"/>
    <x v="540"/>
    <b v="0"/>
    <n v="1"/>
    <n v="1"/>
    <b v="0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x v="540"/>
    <n v="1468006345"/>
    <x v="540"/>
    <b v="0"/>
    <n v="2"/>
    <n v="55"/>
    <b v="0"/>
    <s v="music"/>
    <s v="faith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x v="540"/>
    <n v="1444423233"/>
    <x v="540"/>
    <b v="0"/>
    <n v="1"/>
    <n v="22"/>
    <b v="0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x v="540"/>
    <n v="1434840392"/>
    <x v="540"/>
    <b v="0"/>
    <n v="15"/>
    <n v="56.67"/>
    <b v="0"/>
    <s v="music"/>
    <s v="faith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x v="540"/>
    <n v="1409691542"/>
    <x v="540"/>
    <b v="0"/>
    <n v="1"/>
    <n v="20"/>
    <b v="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x v="540"/>
    <n v="1457297932"/>
    <x v="540"/>
    <b v="0"/>
    <n v="1"/>
    <n v="1"/>
    <b v="0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x v="540"/>
    <n v="1434483422"/>
    <x v="540"/>
    <b v="0"/>
    <n v="0"/>
    <n v="0"/>
    <b v="0"/>
    <s v="music"/>
    <s v="faith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x v="540"/>
    <n v="1430060671"/>
    <x v="540"/>
    <b v="0"/>
    <n v="52"/>
    <n v="25.58"/>
    <b v="1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x v="540"/>
    <n v="1481058170"/>
    <x v="540"/>
    <b v="0"/>
    <n v="34"/>
    <n v="63.97"/>
    <b v="1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x v="540"/>
    <n v="1470348775"/>
    <x v="540"/>
    <b v="0"/>
    <n v="67"/>
    <n v="89.93"/>
    <b v="1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x v="540"/>
    <n v="1421937077"/>
    <x v="540"/>
    <b v="0"/>
    <n v="70"/>
    <n v="93.07"/>
    <b v="1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x v="540"/>
    <n v="1479276838"/>
    <x v="540"/>
    <b v="0"/>
    <n v="89"/>
    <n v="89.67"/>
    <b v="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x v="540"/>
    <n v="1477368867"/>
    <x v="540"/>
    <b v="0"/>
    <n v="107"/>
    <n v="207.62"/>
    <b v="1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x v="540"/>
    <n v="1444904830"/>
    <x v="540"/>
    <b v="0"/>
    <n v="159"/>
    <n v="59.41"/>
    <b v="1"/>
    <s v="photography"/>
    <s v="photobooks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x v="540"/>
    <n v="1438642143"/>
    <x v="540"/>
    <b v="0"/>
    <n v="181"/>
    <n v="358.97"/>
    <b v="1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x v="540"/>
    <n v="1485213921"/>
    <x v="540"/>
    <b v="0"/>
    <n v="131"/>
    <n v="94.74"/>
    <b v="1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x v="540"/>
    <n v="1458936304"/>
    <x v="540"/>
    <b v="0"/>
    <n v="125"/>
    <n v="80.650000000000006"/>
    <b v="1"/>
    <s v="photography"/>
    <s v="photobooks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x v="540"/>
    <n v="1424198723"/>
    <x v="540"/>
    <b v="0"/>
    <n v="61"/>
    <n v="168.69"/>
    <b v="1"/>
    <s v="photography"/>
    <s v="photobooks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x v="540"/>
    <n v="1473833082"/>
    <x v="540"/>
    <b v="0"/>
    <n v="90"/>
    <n v="34.69"/>
    <b v="1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x v="540"/>
    <n v="1455991168"/>
    <x v="540"/>
    <b v="0"/>
    <n v="35"/>
    <n v="462.86"/>
    <b v="1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x v="540"/>
    <n v="1425502953"/>
    <x v="540"/>
    <b v="0"/>
    <n v="90"/>
    <n v="104.39"/>
    <b v="1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x v="540"/>
    <n v="1441479361"/>
    <x v="540"/>
    <b v="0"/>
    <n v="4"/>
    <n v="7.5"/>
    <b v="1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x v="540"/>
    <n v="1468987269"/>
    <x v="540"/>
    <b v="0"/>
    <n v="120"/>
    <n v="47.13"/>
    <b v="1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x v="540"/>
    <n v="1483041083"/>
    <x v="540"/>
    <b v="0"/>
    <n v="14"/>
    <n v="414.29"/>
    <b v="1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x v="540"/>
    <n v="1463352992"/>
    <x v="540"/>
    <b v="0"/>
    <n v="27"/>
    <n v="42.48"/>
    <b v="1"/>
    <s v="photography"/>
    <s v="photobooks"/>
  </r>
  <r>
    <n v="1759"/>
    <s v="Death Valley"/>
    <s v="Death Valley will be the first photo book of Andi State"/>
    <n v="5000"/>
    <n v="5330"/>
    <n v="107"/>
    <x v="0"/>
    <s v="US"/>
    <s v="USD"/>
    <n v="1427309629"/>
    <x v="540"/>
    <n v="1425585229"/>
    <x v="540"/>
    <b v="0"/>
    <n v="49"/>
    <n v="108.78"/>
    <b v="1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x v="540"/>
    <n v="1454688513"/>
    <x v="540"/>
    <b v="0"/>
    <n v="102"/>
    <n v="81.099999999999994"/>
    <b v="1"/>
    <s v="photography"/>
    <s v="photobooks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x v="540"/>
    <n v="1437745060"/>
    <x v="540"/>
    <b v="0"/>
    <n v="3"/>
    <n v="51.67"/>
    <b v="1"/>
    <s v="photography"/>
    <s v="photobooks"/>
  </r>
  <r>
    <n v="1762"/>
    <s v="&quot;The Naked Pixel&quot; Ali Pakele"/>
    <s v="Project rewards $25 gets you 190+ digital images"/>
    <n v="100"/>
    <n v="885"/>
    <n v="885"/>
    <x v="0"/>
    <s v="US"/>
    <s v="USD"/>
    <n v="1457739245"/>
    <x v="540"/>
    <n v="1455147245"/>
    <x v="540"/>
    <b v="0"/>
    <n v="25"/>
    <n v="35.4"/>
    <b v="1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x v="540"/>
    <n v="1474663840"/>
    <x v="540"/>
    <b v="0"/>
    <n v="118"/>
    <n v="103.64"/>
    <b v="1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x v="540"/>
    <n v="1404560379"/>
    <x v="540"/>
    <b v="1"/>
    <n v="39"/>
    <n v="55.28"/>
    <b v="0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x v="540"/>
    <n v="1405380712"/>
    <x v="540"/>
    <b v="1"/>
    <n v="103"/>
    <n v="72.17"/>
    <b v="0"/>
    <s v="photography"/>
    <s v="photobooks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x v="540"/>
    <n v="1407184688"/>
    <x v="540"/>
    <b v="1"/>
    <n v="0"/>
    <n v="0"/>
    <b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x v="540"/>
    <n v="1404488884"/>
    <x v="540"/>
    <b v="1"/>
    <n v="39"/>
    <n v="58.62"/>
    <b v="0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x v="540"/>
    <n v="1406640444"/>
    <x v="540"/>
    <b v="1"/>
    <n v="15"/>
    <n v="12.47"/>
    <b v="0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x v="540"/>
    <n v="1418585959"/>
    <x v="540"/>
    <b v="1"/>
    <n v="22"/>
    <n v="49.14"/>
    <b v="0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x v="540"/>
    <n v="1410288194"/>
    <x v="540"/>
    <b v="1"/>
    <n v="92"/>
    <n v="150.5"/>
    <b v="0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x v="540"/>
    <n v="1411515040"/>
    <x v="540"/>
    <b v="1"/>
    <n v="25"/>
    <n v="35.799999999999997"/>
    <b v="0"/>
    <s v="photography"/>
    <s v="photobooks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x v="540"/>
    <n v="1399482836"/>
    <x v="540"/>
    <b v="1"/>
    <n v="19"/>
    <n v="45.16"/>
    <b v="0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x v="540"/>
    <n v="1417803298"/>
    <x v="540"/>
    <b v="1"/>
    <n v="19"/>
    <n v="98.79"/>
    <b v="0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x v="540"/>
    <n v="1413609292"/>
    <x v="540"/>
    <b v="1"/>
    <n v="13"/>
    <n v="88.31"/>
    <b v="0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x v="540"/>
    <n v="1410305160"/>
    <x v="540"/>
    <b v="1"/>
    <n v="124"/>
    <n v="170.63"/>
    <b v="0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x v="540"/>
    <n v="1411513071"/>
    <x v="540"/>
    <b v="1"/>
    <n v="4"/>
    <n v="83.75"/>
    <b v="0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x v="540"/>
    <n v="1421829253"/>
    <x v="540"/>
    <b v="1"/>
    <n v="10"/>
    <n v="65.099999999999994"/>
    <b v="0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x v="540"/>
    <n v="1423600995"/>
    <x v="540"/>
    <b v="1"/>
    <n v="15"/>
    <n v="66.33"/>
    <b v="0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x v="540"/>
    <n v="1470242180"/>
    <x v="540"/>
    <b v="1"/>
    <n v="38"/>
    <n v="104.89"/>
    <b v="0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x v="540"/>
    <n v="1462285510"/>
    <x v="540"/>
    <b v="1"/>
    <n v="152"/>
    <n v="78.44"/>
    <b v="0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x v="540"/>
    <n v="1471272545"/>
    <x v="540"/>
    <b v="1"/>
    <n v="24"/>
    <n v="59.04"/>
    <b v="0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x v="540"/>
    <n v="1453211289"/>
    <x v="540"/>
    <b v="1"/>
    <n v="76"/>
    <n v="71.34"/>
    <b v="0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x v="540"/>
    <n v="1429656478"/>
    <x v="540"/>
    <b v="1"/>
    <n v="185"/>
    <n v="51.23"/>
    <b v="0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x v="540"/>
    <n v="1419954240"/>
    <x v="540"/>
    <b v="1"/>
    <n v="33"/>
    <n v="60.24"/>
    <b v="0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x v="540"/>
    <n v="1410750855"/>
    <x v="540"/>
    <b v="1"/>
    <n v="108"/>
    <n v="44.94"/>
    <b v="0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x v="540"/>
    <n v="1416057177"/>
    <x v="540"/>
    <b v="1"/>
    <n v="29"/>
    <n v="31.21"/>
    <b v="0"/>
    <s v="photography"/>
    <s v="photobooks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x v="540"/>
    <n v="1425570237"/>
    <x v="540"/>
    <b v="1"/>
    <n v="24"/>
    <n v="63.88"/>
    <b v="0"/>
    <s v="photography"/>
    <s v="photobooks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x v="540"/>
    <n v="1412203542"/>
    <x v="540"/>
    <b v="1"/>
    <n v="4"/>
    <n v="19"/>
    <b v="0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x v="540"/>
    <n v="1415858403"/>
    <x v="540"/>
    <b v="1"/>
    <n v="4"/>
    <n v="10"/>
    <b v="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x v="540"/>
    <n v="1420560678"/>
    <x v="540"/>
    <b v="1"/>
    <n v="15"/>
    <n v="109.07"/>
    <b v="0"/>
    <s v="photography"/>
    <s v="photobooks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x v="540"/>
    <n v="1417369565"/>
    <x v="540"/>
    <b v="1"/>
    <n v="4"/>
    <n v="26.75"/>
    <b v="0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x v="540"/>
    <n v="1435970682"/>
    <x v="540"/>
    <b v="1"/>
    <n v="139"/>
    <n v="109.94"/>
    <b v="0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x v="540"/>
    <n v="1414531440"/>
    <x v="540"/>
    <b v="1"/>
    <n v="2"/>
    <n v="20"/>
    <b v="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x v="540"/>
    <n v="1420636422"/>
    <x v="540"/>
    <b v="1"/>
    <n v="18"/>
    <n v="55.39"/>
    <b v="0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x v="540"/>
    <n v="1473922541"/>
    <x v="540"/>
    <b v="1"/>
    <n v="81"/>
    <n v="133.9"/>
    <b v="0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x v="540"/>
    <n v="1464172366"/>
    <x v="540"/>
    <b v="1"/>
    <n v="86"/>
    <n v="48.72"/>
    <b v="0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x v="540"/>
    <n v="1479217189"/>
    <x v="540"/>
    <b v="1"/>
    <n v="140"/>
    <n v="48.25"/>
    <b v="0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x v="540"/>
    <n v="1449388233"/>
    <x v="540"/>
    <b v="1"/>
    <n v="37"/>
    <n v="58.97"/>
    <b v="0"/>
    <s v="photography"/>
    <s v="photobooks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x v="540"/>
    <n v="1414008808"/>
    <x v="540"/>
    <b v="1"/>
    <n v="6"/>
    <n v="11.64"/>
    <b v="0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x v="540"/>
    <n v="1473517970"/>
    <x v="540"/>
    <b v="1"/>
    <n v="113"/>
    <n v="83.72"/>
    <b v="0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x v="540"/>
    <n v="1447429868"/>
    <x v="540"/>
    <b v="1"/>
    <n v="37"/>
    <n v="63.65"/>
    <b v="0"/>
    <s v="photography"/>
    <s v="photobooks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x v="540"/>
    <n v="1433416830"/>
    <x v="540"/>
    <b v="1"/>
    <n v="18"/>
    <n v="94.28"/>
    <b v="0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x v="540"/>
    <n v="1421199782"/>
    <x v="540"/>
    <b v="1"/>
    <n v="75"/>
    <n v="71.87"/>
    <b v="0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x v="540"/>
    <n v="1444061804"/>
    <x v="540"/>
    <b v="1"/>
    <n v="52"/>
    <n v="104.85"/>
    <b v="0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x v="540"/>
    <n v="1441048658"/>
    <x v="540"/>
    <b v="1"/>
    <n v="122"/>
    <n v="67.14"/>
    <b v="0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x v="540"/>
    <n v="1409066349"/>
    <x v="540"/>
    <b v="1"/>
    <n v="8"/>
    <n v="73.88"/>
    <b v="0"/>
    <s v="photography"/>
    <s v="photobooks"/>
  </r>
  <r>
    <n v="1807"/>
    <s v="Anywhere but Here"/>
    <s v="I want to explore alternative cultures and lifestyles in America."/>
    <n v="5000"/>
    <n v="553"/>
    <n v="11"/>
    <x v="2"/>
    <s v="US"/>
    <s v="USD"/>
    <n v="1411868313"/>
    <x v="540"/>
    <n v="1409276313"/>
    <x v="540"/>
    <b v="1"/>
    <n v="8"/>
    <n v="69.13"/>
    <b v="0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x v="540"/>
    <n v="1483806030"/>
    <x v="540"/>
    <b v="1"/>
    <n v="96"/>
    <n v="120.77"/>
    <b v="0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x v="540"/>
    <n v="1422222439"/>
    <x v="540"/>
    <b v="1"/>
    <n v="9"/>
    <n v="42.22"/>
    <b v="0"/>
    <s v="photography"/>
    <s v="photobooks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x v="540"/>
    <n v="1407621026"/>
    <x v="540"/>
    <b v="0"/>
    <n v="2"/>
    <n v="7.5"/>
    <b v="0"/>
    <s v="photography"/>
    <s v="photobooks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x v="540"/>
    <n v="1408962270"/>
    <x v="540"/>
    <b v="0"/>
    <n v="26"/>
    <n v="1.54"/>
    <b v="0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x v="540"/>
    <n v="1464939536"/>
    <x v="540"/>
    <b v="0"/>
    <n v="23"/>
    <n v="37.61"/>
    <b v="0"/>
    <s v="photography"/>
    <s v="photobooks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x v="540"/>
    <n v="1404940812"/>
    <x v="540"/>
    <b v="0"/>
    <n v="0"/>
    <n v="0"/>
    <b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x v="540"/>
    <n v="1422516736"/>
    <x v="540"/>
    <b v="0"/>
    <n v="140"/>
    <n v="42.16"/>
    <b v="0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x v="540"/>
    <n v="1434577537"/>
    <x v="540"/>
    <b v="0"/>
    <n v="0"/>
    <n v="0"/>
    <b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x v="540"/>
    <n v="1467061303"/>
    <x v="540"/>
    <b v="0"/>
    <n v="6"/>
    <n v="84.83"/>
    <b v="0"/>
    <s v="photography"/>
    <s v="photobooks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x v="540"/>
    <n v="1480607607"/>
    <x v="540"/>
    <b v="0"/>
    <n v="100"/>
    <n v="94.19"/>
    <b v="0"/>
    <s v="photography"/>
    <s v="photobooks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x v="540"/>
    <n v="1425447450"/>
    <x v="540"/>
    <b v="0"/>
    <n v="0"/>
    <n v="0"/>
    <b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x v="540"/>
    <n v="1404151396"/>
    <x v="540"/>
    <b v="0"/>
    <n v="4"/>
    <n v="6.25"/>
    <b v="0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x v="540"/>
    <n v="1425261690"/>
    <x v="540"/>
    <b v="0"/>
    <n v="8"/>
    <n v="213.38"/>
    <b v="0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x v="540"/>
    <n v="1326872367"/>
    <x v="540"/>
    <b v="0"/>
    <n v="57"/>
    <n v="59.16"/>
    <b v="1"/>
    <s v="music"/>
    <s v="rock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x v="540"/>
    <n v="1388084862"/>
    <x v="540"/>
    <b v="0"/>
    <n v="11"/>
    <n v="27.27"/>
    <b v="1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x v="540"/>
    <n v="1348503976"/>
    <x v="540"/>
    <b v="0"/>
    <n v="33"/>
    <n v="24.58"/>
    <b v="1"/>
    <s v="music"/>
    <s v="rock"/>
  </r>
  <r>
    <n v="1824"/>
    <s v="Tin Man's Broken Wisdom Fund"/>
    <s v="cd fund raiser"/>
    <n v="3000"/>
    <n v="3002"/>
    <n v="100"/>
    <x v="0"/>
    <s v="US"/>
    <s v="USD"/>
    <n v="1389146880"/>
    <x v="540"/>
    <n v="1387403967"/>
    <x v="540"/>
    <b v="0"/>
    <n v="40"/>
    <n v="75.05"/>
    <b v="1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x v="540"/>
    <n v="1371585703"/>
    <x v="540"/>
    <b v="0"/>
    <n v="50"/>
    <n v="42.02"/>
    <b v="1"/>
    <s v="music"/>
    <s v="rock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x v="540"/>
    <n v="1390083017"/>
    <x v="540"/>
    <b v="0"/>
    <n v="38"/>
    <n v="53.16"/>
    <b v="1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x v="540"/>
    <n v="1294818561"/>
    <x v="540"/>
    <b v="0"/>
    <n v="96"/>
    <n v="83.89"/>
    <b v="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x v="540"/>
    <n v="1396906530"/>
    <x v="540"/>
    <b v="0"/>
    <n v="48"/>
    <n v="417.33"/>
    <b v="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x v="540"/>
    <n v="1291428371"/>
    <x v="540"/>
    <b v="0"/>
    <n v="33"/>
    <n v="75.77"/>
    <b v="1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x v="540"/>
    <n v="1390667107"/>
    <x v="540"/>
    <b v="0"/>
    <n v="226"/>
    <n v="67.39"/>
    <b v="1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x v="540"/>
    <n v="1335570863"/>
    <x v="540"/>
    <b v="0"/>
    <n v="14"/>
    <n v="73.569999999999993"/>
    <b v="1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x v="540"/>
    <n v="1296651427"/>
    <x v="540"/>
    <b v="0"/>
    <n v="20"/>
    <n v="25"/>
    <b v="1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x v="540"/>
    <n v="1359421403"/>
    <x v="540"/>
    <b v="0"/>
    <n v="25"/>
    <n v="42"/>
    <b v="1"/>
    <s v="music"/>
    <s v="rock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x v="540"/>
    <n v="1418684895"/>
    <x v="540"/>
    <b v="0"/>
    <n v="90"/>
    <n v="131.16999999999999"/>
    <b v="1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x v="540"/>
    <n v="1456851071"/>
    <x v="540"/>
    <b v="0"/>
    <n v="11"/>
    <n v="47.27"/>
    <b v="1"/>
    <s v="music"/>
    <s v="rock"/>
  </r>
  <r>
    <n v="1836"/>
    <s v="KICKSTART OUR &lt;+3"/>
    <s v="Help fund our 2013 Sound &amp; Lighting Touring rig!"/>
    <n v="5000"/>
    <n v="10017"/>
    <n v="200"/>
    <x v="0"/>
    <s v="US"/>
    <s v="USD"/>
    <n v="1361129129"/>
    <x v="540"/>
    <n v="1359660329"/>
    <x v="540"/>
    <b v="0"/>
    <n v="55"/>
    <n v="182.13"/>
    <b v="1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x v="540"/>
    <n v="1326848935"/>
    <x v="540"/>
    <b v="0"/>
    <n v="30"/>
    <n v="61.37"/>
    <b v="1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x v="540"/>
    <n v="1314989557"/>
    <x v="540"/>
    <b v="0"/>
    <n v="28"/>
    <n v="35.770000000000003"/>
    <b v="1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x v="540"/>
    <n v="1472750382"/>
    <x v="540"/>
    <b v="0"/>
    <n v="45"/>
    <n v="45.62"/>
    <b v="1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x v="540"/>
    <n v="1366251510"/>
    <x v="540"/>
    <b v="0"/>
    <n v="13"/>
    <n v="75.38"/>
    <b v="1"/>
    <s v="music"/>
    <s v="rock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x v="540"/>
    <n v="1397679445"/>
    <x v="540"/>
    <b v="0"/>
    <n v="40"/>
    <n v="50.88"/>
    <b v="1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x v="540"/>
    <n v="1422371381"/>
    <x v="540"/>
    <b v="0"/>
    <n v="21"/>
    <n v="119.29"/>
    <b v="1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x v="540"/>
    <n v="1295653954"/>
    <x v="540"/>
    <b v="0"/>
    <n v="134"/>
    <n v="92.54"/>
    <b v="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x v="540"/>
    <n v="1304464914"/>
    <x v="540"/>
    <b v="0"/>
    <n v="20"/>
    <n v="76.05"/>
    <b v="1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x v="540"/>
    <n v="1464854398"/>
    <x v="540"/>
    <b v="0"/>
    <n v="19"/>
    <n v="52.63"/>
    <b v="1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x v="540"/>
    <n v="1352993777"/>
    <x v="540"/>
    <b v="0"/>
    <n v="209"/>
    <n v="98.99"/>
    <b v="1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x v="540"/>
    <n v="1427780432"/>
    <x v="540"/>
    <b v="0"/>
    <n v="38"/>
    <n v="79.53"/>
    <b v="1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x v="540"/>
    <n v="1306608888"/>
    <x v="540"/>
    <b v="0"/>
    <n v="24"/>
    <n v="134.21"/>
    <b v="1"/>
    <s v="music"/>
    <s v="rock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x v="540"/>
    <n v="1347913059"/>
    <x v="540"/>
    <b v="0"/>
    <n v="8"/>
    <n v="37.630000000000003"/>
    <b v="1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x v="540"/>
    <n v="1402441300"/>
    <x v="540"/>
    <b v="0"/>
    <n v="179"/>
    <n v="51.04"/>
    <b v="1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x v="540"/>
    <n v="1404769538"/>
    <x v="540"/>
    <b v="0"/>
    <n v="26"/>
    <n v="50.04"/>
    <b v="1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x v="540"/>
    <n v="1426703452"/>
    <x v="540"/>
    <b v="0"/>
    <n v="131"/>
    <n v="133.93"/>
    <b v="1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x v="540"/>
    <n v="1348536417"/>
    <x v="540"/>
    <b v="0"/>
    <n v="14"/>
    <n v="58.21"/>
    <b v="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x v="540"/>
    <n v="1366763437"/>
    <x v="540"/>
    <b v="0"/>
    <n v="174"/>
    <n v="88.04"/>
    <b v="1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x v="540"/>
    <n v="1385124940"/>
    <x v="540"/>
    <b v="0"/>
    <n v="191"/>
    <n v="70.58"/>
    <b v="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x v="540"/>
    <n v="1403901072"/>
    <x v="540"/>
    <b v="0"/>
    <n v="38"/>
    <n v="53.29"/>
    <b v="1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x v="540"/>
    <n v="1407954413"/>
    <x v="540"/>
    <b v="0"/>
    <n v="22"/>
    <n v="136.36000000000001"/>
    <b v="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x v="540"/>
    <n v="1318826921"/>
    <x v="540"/>
    <b v="0"/>
    <n v="149"/>
    <n v="40.549999999999997"/>
    <b v="1"/>
    <s v="music"/>
    <s v="rock"/>
  </r>
  <r>
    <n v="1859"/>
    <s v="Queen Kwong Tour to London and Paris"/>
    <s v="Queen Kwong is going ON TOUR to London and Paris!"/>
    <n v="3000"/>
    <n v="3955"/>
    <n v="132"/>
    <x v="0"/>
    <s v="US"/>
    <s v="USD"/>
    <n v="1316716129"/>
    <x v="540"/>
    <n v="1314124129"/>
    <x v="540"/>
    <b v="0"/>
    <n v="56"/>
    <n v="70.63"/>
    <b v="1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x v="540"/>
    <n v="1389891684"/>
    <x v="540"/>
    <b v="0"/>
    <n v="19"/>
    <n v="52.68"/>
    <b v="1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x v="540"/>
    <n v="1419664341"/>
    <x v="540"/>
    <b v="0"/>
    <n v="0"/>
    <n v="0"/>
    <b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x v="540"/>
    <n v="1484912974"/>
    <x v="540"/>
    <b v="0"/>
    <n v="16"/>
    <n v="90.94"/>
    <b v="0"/>
    <s v="games"/>
    <s v="mobile games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x v="540"/>
    <n v="1400008085"/>
    <x v="540"/>
    <b v="0"/>
    <n v="2"/>
    <n v="5"/>
    <b v="0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x v="540"/>
    <n v="1396631500"/>
    <x v="540"/>
    <b v="0"/>
    <n v="48"/>
    <n v="58.08"/>
    <b v="0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x v="540"/>
    <n v="1475398147"/>
    <x v="540"/>
    <b v="0"/>
    <n v="2"/>
    <n v="2"/>
    <b v="0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x v="540"/>
    <n v="1483768497"/>
    <x v="540"/>
    <b v="0"/>
    <n v="2"/>
    <n v="62.5"/>
    <b v="0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x v="540"/>
    <n v="1475791912"/>
    <x v="540"/>
    <b v="0"/>
    <n v="1"/>
    <n v="10"/>
    <b v="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x v="540"/>
    <n v="1448044925"/>
    <x v="540"/>
    <b v="0"/>
    <n v="17"/>
    <n v="71.59"/>
    <b v="0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x v="540"/>
    <n v="1480896249"/>
    <x v="540"/>
    <b v="0"/>
    <n v="0"/>
    <n v="0"/>
    <b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x v="540"/>
    <n v="1451723535"/>
    <x v="540"/>
    <b v="0"/>
    <n v="11"/>
    <n v="32.82"/>
    <b v="0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x v="540"/>
    <n v="1413053301"/>
    <x v="540"/>
    <b v="0"/>
    <n v="95"/>
    <n v="49.12"/>
    <b v="0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x v="540"/>
    <n v="1433041602"/>
    <x v="540"/>
    <b v="0"/>
    <n v="13"/>
    <n v="16.309999999999999"/>
    <b v="0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x v="540"/>
    <n v="1433861210"/>
    <x v="540"/>
    <b v="0"/>
    <n v="2"/>
    <n v="18"/>
    <b v="0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x v="540"/>
    <n v="1465427733"/>
    <x v="540"/>
    <b v="0"/>
    <n v="2"/>
    <n v="13"/>
    <b v="0"/>
    <s v="games"/>
    <s v="mobile games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x v="540"/>
    <n v="1465335308"/>
    <x v="540"/>
    <b v="0"/>
    <n v="3"/>
    <n v="17"/>
    <b v="0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x v="540"/>
    <n v="1400309405"/>
    <x v="540"/>
    <b v="0"/>
    <n v="0"/>
    <n v="0"/>
    <b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x v="540"/>
    <n v="1422664925"/>
    <x v="540"/>
    <b v="0"/>
    <n v="0"/>
    <n v="0"/>
    <b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x v="540"/>
    <n v="1400026355"/>
    <x v="540"/>
    <b v="0"/>
    <n v="0"/>
    <n v="0"/>
    <b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x v="540"/>
    <n v="1455377729"/>
    <x v="540"/>
    <b v="0"/>
    <n v="2"/>
    <n v="3"/>
    <b v="0"/>
    <s v="games"/>
    <s v="mobile games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x v="540"/>
    <n v="1456839380"/>
    <x v="540"/>
    <b v="0"/>
    <n v="24"/>
    <n v="41.83"/>
    <b v="0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x v="540"/>
    <n v="1423366789"/>
    <x v="540"/>
    <b v="0"/>
    <n v="70"/>
    <n v="49.34"/>
    <b v="1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x v="540"/>
    <n v="1339109212"/>
    <x v="540"/>
    <b v="0"/>
    <n v="81"/>
    <n v="41.73"/>
    <b v="1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x v="540"/>
    <n v="1331333108"/>
    <x v="540"/>
    <b v="0"/>
    <n v="32"/>
    <n v="32.72"/>
    <b v="1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x v="540"/>
    <n v="1350967535"/>
    <x v="540"/>
    <b v="0"/>
    <n v="26"/>
    <n v="51.96"/>
    <b v="1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x v="540"/>
    <n v="1341800110"/>
    <x v="540"/>
    <b v="0"/>
    <n v="105"/>
    <n v="50.69"/>
    <b v="1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x v="540"/>
    <n v="1413236738"/>
    <x v="540"/>
    <b v="0"/>
    <n v="29"/>
    <n v="42.24"/>
    <b v="1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x v="540"/>
    <n v="1447614732"/>
    <x v="540"/>
    <b v="0"/>
    <n v="8"/>
    <n v="416.88"/>
    <b v="1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x v="540"/>
    <n v="1272692732"/>
    <x v="540"/>
    <b v="0"/>
    <n v="89"/>
    <n v="46.65"/>
    <b v="1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x v="540"/>
    <n v="1359140546"/>
    <x v="540"/>
    <b v="0"/>
    <n v="44"/>
    <n v="48.45"/>
    <b v="1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x v="540"/>
    <n v="1353005528"/>
    <x v="540"/>
    <b v="0"/>
    <n v="246"/>
    <n v="70.53"/>
    <b v="1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x v="540"/>
    <n v="1275851354"/>
    <x v="540"/>
    <b v="0"/>
    <n v="120"/>
    <n v="87.96"/>
    <b v="1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x v="540"/>
    <n v="1304867881"/>
    <x v="540"/>
    <b v="0"/>
    <n v="26"/>
    <n v="26.27"/>
    <b v="1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x v="540"/>
    <n v="1301524585"/>
    <x v="540"/>
    <b v="0"/>
    <n v="45"/>
    <n v="57.78"/>
    <b v="1"/>
    <s v="music"/>
    <s v="indie rock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x v="540"/>
    <n v="1326404583"/>
    <x v="540"/>
    <b v="0"/>
    <n v="20"/>
    <n v="57.25"/>
    <b v="1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x v="540"/>
    <n v="1442771722"/>
    <x v="540"/>
    <b v="0"/>
    <n v="47"/>
    <n v="196.34"/>
    <b v="1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x v="540"/>
    <n v="1331658165"/>
    <x v="540"/>
    <b v="0"/>
    <n v="13"/>
    <n v="43"/>
    <b v="1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x v="540"/>
    <n v="1392040806"/>
    <x v="540"/>
    <b v="0"/>
    <n v="183"/>
    <n v="35.549999999999997"/>
    <b v="1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x v="540"/>
    <n v="1451277473"/>
    <x v="540"/>
    <b v="0"/>
    <n v="21"/>
    <n v="68.81"/>
    <b v="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x v="540"/>
    <n v="1424730966"/>
    <x v="540"/>
    <b v="0"/>
    <n v="42"/>
    <n v="28.57"/>
    <b v="1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x v="540"/>
    <n v="1347137731"/>
    <x v="540"/>
    <b v="0"/>
    <n v="54"/>
    <n v="50.63"/>
    <b v="1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x v="540"/>
    <n v="1429707729"/>
    <x v="540"/>
    <b v="0"/>
    <n v="25"/>
    <n v="106.8"/>
    <b v="0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x v="540"/>
    <n v="1422903447"/>
    <x v="540"/>
    <b v="0"/>
    <n v="3"/>
    <n v="4"/>
    <b v="0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x v="540"/>
    <n v="1480357791"/>
    <x v="540"/>
    <b v="0"/>
    <n v="41"/>
    <n v="34.1"/>
    <b v="0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x v="540"/>
    <n v="1447864021"/>
    <x v="540"/>
    <b v="0"/>
    <n v="2"/>
    <n v="25"/>
    <b v="0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x v="540"/>
    <n v="1407535994"/>
    <x v="540"/>
    <b v="0"/>
    <n v="4"/>
    <n v="10.5"/>
    <b v="0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x v="540"/>
    <n v="1464105983"/>
    <x v="540"/>
    <b v="0"/>
    <n v="99"/>
    <n v="215.96"/>
    <b v="0"/>
    <s v="technology"/>
    <s v="gadgets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x v="540"/>
    <n v="1399557925"/>
    <x v="540"/>
    <b v="0"/>
    <n v="4"/>
    <n v="21.25"/>
    <b v="0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x v="540"/>
    <n v="1480456900"/>
    <x v="540"/>
    <b v="0"/>
    <n v="4"/>
    <n v="108.25"/>
    <b v="0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x v="540"/>
    <n v="1411467479"/>
    <x v="540"/>
    <b v="0"/>
    <n v="38"/>
    <n v="129.97"/>
    <b v="0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x v="540"/>
    <n v="1442531217"/>
    <x v="540"/>
    <b v="0"/>
    <n v="285"/>
    <n v="117.49"/>
    <b v="0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x v="540"/>
    <n v="1404953334"/>
    <x v="540"/>
    <b v="0"/>
    <n v="1"/>
    <n v="10"/>
    <b v="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x v="540"/>
    <n v="1430803560"/>
    <x v="540"/>
    <b v="0"/>
    <n v="42"/>
    <n v="70.599999999999994"/>
    <b v="0"/>
    <s v="technology"/>
    <s v="gadgets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x v="540"/>
    <n v="1410178578"/>
    <x v="540"/>
    <b v="0"/>
    <n v="26"/>
    <n v="24.5"/>
    <b v="0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x v="540"/>
    <n v="1413519073"/>
    <x v="540"/>
    <b v="0"/>
    <n v="2"/>
    <n v="30"/>
    <b v="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x v="540"/>
    <n v="1407892222"/>
    <x v="540"/>
    <b v="0"/>
    <n v="4"/>
    <n v="2"/>
    <b v="0"/>
    <s v="technology"/>
    <s v="gadgets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x v="540"/>
    <n v="1476378775"/>
    <x v="540"/>
    <b v="0"/>
    <n v="6"/>
    <n v="17"/>
    <b v="0"/>
    <s v="technology"/>
    <s v="gadgets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x v="540"/>
    <n v="1484116133"/>
    <x v="540"/>
    <b v="0"/>
    <n v="70"/>
    <n v="2928.93"/>
    <b v="0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x v="540"/>
    <n v="1404845851"/>
    <x v="540"/>
    <b v="0"/>
    <n v="9"/>
    <n v="28.89"/>
    <b v="0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x v="540"/>
    <n v="1429477249"/>
    <x v="540"/>
    <b v="0"/>
    <n v="8"/>
    <n v="29.63"/>
    <b v="0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x v="540"/>
    <n v="1443042061"/>
    <x v="540"/>
    <b v="0"/>
    <n v="105"/>
    <n v="40.98"/>
    <b v="0"/>
    <s v="technology"/>
    <s v="gadgets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x v="540"/>
    <n v="1339651143"/>
    <x v="540"/>
    <b v="0"/>
    <n v="38"/>
    <n v="54"/>
    <b v="1"/>
    <s v="music"/>
    <s v="indie rock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x v="540"/>
    <n v="1384236507"/>
    <x v="540"/>
    <b v="0"/>
    <n v="64"/>
    <n v="36.11"/>
    <b v="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x v="540"/>
    <n v="1313612532"/>
    <x v="540"/>
    <b v="0"/>
    <n v="13"/>
    <n v="23.15"/>
    <b v="1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x v="540"/>
    <n v="1387390555"/>
    <x v="540"/>
    <b v="0"/>
    <n v="33"/>
    <n v="104"/>
    <b v="1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x v="540"/>
    <n v="1379540288"/>
    <x v="540"/>
    <b v="0"/>
    <n v="52"/>
    <n v="31.83"/>
    <b v="1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x v="540"/>
    <n v="1286319256"/>
    <x v="540"/>
    <b v="0"/>
    <n v="107"/>
    <n v="27.39"/>
    <b v="1"/>
    <s v="music"/>
    <s v="indie rock"/>
  </r>
  <r>
    <n v="1927"/>
    <s v="GBS Detroit Presents Hampshire"/>
    <s v="Hampshire is headed to GBS Detroit."/>
    <n v="600"/>
    <n v="620"/>
    <n v="103"/>
    <x v="0"/>
    <s v="US"/>
    <s v="USD"/>
    <n v="1331182740"/>
    <x v="540"/>
    <n v="1329856839"/>
    <x v="540"/>
    <b v="0"/>
    <n v="11"/>
    <n v="56.36"/>
    <b v="1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x v="540"/>
    <n v="1365348794"/>
    <x v="540"/>
    <b v="0"/>
    <n v="34"/>
    <n v="77.349999999999994"/>
    <b v="1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x v="540"/>
    <n v="1306197066"/>
    <x v="540"/>
    <b v="0"/>
    <n v="75"/>
    <n v="42.8"/>
    <b v="1"/>
    <s v="music"/>
    <s v="indie rock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x v="540"/>
    <n v="1368019482"/>
    <x v="540"/>
    <b v="0"/>
    <n v="26"/>
    <n v="48.85"/>
    <b v="1"/>
    <s v="music"/>
    <s v="indie rock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x v="540"/>
    <n v="1336512309"/>
    <x v="540"/>
    <b v="0"/>
    <n v="50"/>
    <n v="48.24"/>
    <b v="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x v="540"/>
    <n v="1325618773"/>
    <x v="540"/>
    <b v="0"/>
    <n v="80"/>
    <n v="70.209999999999994"/>
    <b v="1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x v="540"/>
    <n v="1409195307"/>
    <x v="540"/>
    <b v="0"/>
    <n v="110"/>
    <n v="94.05"/>
    <b v="1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x v="540"/>
    <n v="1321649321"/>
    <x v="540"/>
    <b v="0"/>
    <n v="77"/>
    <n v="80.27"/>
    <b v="1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x v="540"/>
    <n v="1400106171"/>
    <x v="540"/>
    <b v="0"/>
    <n v="50"/>
    <n v="54.2"/>
    <b v="1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x v="540"/>
    <n v="1320528070"/>
    <x v="540"/>
    <b v="0"/>
    <n v="145"/>
    <n v="60.27"/>
    <b v="1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x v="540"/>
    <n v="1338346281"/>
    <x v="540"/>
    <b v="0"/>
    <n v="29"/>
    <n v="38.74"/>
    <b v="1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x v="540"/>
    <n v="1370067231"/>
    <x v="540"/>
    <b v="0"/>
    <n v="114"/>
    <n v="152.54"/>
    <b v="1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x v="540"/>
    <n v="1360366708"/>
    <x v="540"/>
    <b v="0"/>
    <n v="96"/>
    <n v="115.31"/>
    <b v="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x v="540"/>
    <n v="1304770233"/>
    <x v="540"/>
    <b v="0"/>
    <n v="31"/>
    <n v="35.840000000000003"/>
    <b v="1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x v="540"/>
    <n v="1397545131"/>
    <x v="540"/>
    <b v="1"/>
    <n v="4883"/>
    <n v="64.569999999999993"/>
    <b v="1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x v="540"/>
    <n v="1302033140"/>
    <x v="540"/>
    <b v="1"/>
    <n v="95"/>
    <n v="87.44"/>
    <b v="1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x v="540"/>
    <n v="1467008916"/>
    <x v="540"/>
    <b v="1"/>
    <n v="2478"/>
    <n v="68.819999999999993"/>
    <b v="1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x v="540"/>
    <n v="1396360890"/>
    <x v="540"/>
    <b v="1"/>
    <n v="1789"/>
    <n v="176.2"/>
    <b v="1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x v="540"/>
    <n v="1433224958"/>
    <x v="540"/>
    <b v="1"/>
    <n v="680"/>
    <n v="511.79"/>
    <b v="1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x v="540"/>
    <n v="1392780961"/>
    <x v="540"/>
    <b v="1"/>
    <n v="70"/>
    <n v="160.44"/>
    <b v="1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x v="540"/>
    <n v="1255730520"/>
    <x v="540"/>
    <b v="1"/>
    <n v="23"/>
    <n v="35"/>
    <b v="1"/>
    <s v="technology"/>
    <s v="hardware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x v="540"/>
    <n v="1460557809"/>
    <x v="540"/>
    <b v="1"/>
    <n v="4245"/>
    <n v="188.51"/>
    <b v="1"/>
    <s v="technology"/>
    <s v="hardware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x v="540"/>
    <n v="1402394951"/>
    <x v="540"/>
    <b v="1"/>
    <n v="943"/>
    <n v="56.2"/>
    <b v="1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x v="540"/>
    <n v="1300767673"/>
    <x v="540"/>
    <b v="1"/>
    <n v="1876"/>
    <n v="51.31"/>
    <b v="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x v="540"/>
    <n v="1475921137"/>
    <x v="540"/>
    <b v="1"/>
    <n v="834"/>
    <n v="127.36"/>
    <b v="1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x v="540"/>
    <n v="1378737215"/>
    <x v="540"/>
    <b v="1"/>
    <n v="682"/>
    <n v="101.86"/>
    <b v="1"/>
    <s v="technology"/>
    <s v="hardware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x v="540"/>
    <n v="1328158065"/>
    <x v="540"/>
    <b v="1"/>
    <n v="147"/>
    <n v="230.56"/>
    <b v="1"/>
    <s v="technology"/>
    <s v="hardware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x v="540"/>
    <n v="1453730176"/>
    <x v="540"/>
    <b v="1"/>
    <n v="415"/>
    <n v="842.11"/>
    <b v="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x v="540"/>
    <n v="1334989881"/>
    <x v="540"/>
    <b v="1"/>
    <n v="290"/>
    <n v="577.28"/>
    <b v="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x v="540"/>
    <n v="1425507005"/>
    <x v="540"/>
    <b v="1"/>
    <n v="365"/>
    <n v="483.34"/>
    <b v="1"/>
    <s v="technology"/>
    <s v="hardware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x v="540"/>
    <n v="1348712513"/>
    <x v="540"/>
    <b v="1"/>
    <n v="660"/>
    <n v="76.14"/>
    <b v="1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x v="540"/>
    <n v="1361490161"/>
    <x v="540"/>
    <b v="1"/>
    <n v="1356"/>
    <n v="74.11"/>
    <b v="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x v="540"/>
    <n v="1408565860"/>
    <x v="540"/>
    <b v="1"/>
    <n v="424"/>
    <n v="36.97"/>
    <b v="1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x v="540"/>
    <n v="1416559341"/>
    <x v="540"/>
    <b v="1"/>
    <n v="33"/>
    <n v="2500.9699999999998"/>
    <b v="1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x v="540"/>
    <n v="1346042417"/>
    <x v="540"/>
    <b v="1"/>
    <n v="1633"/>
    <n v="67.69"/>
    <b v="1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x v="540"/>
    <n v="1397414636"/>
    <x v="540"/>
    <b v="1"/>
    <n v="306"/>
    <n v="63.05"/>
    <b v="1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x v="540"/>
    <n v="1407838734"/>
    <x v="540"/>
    <b v="1"/>
    <n v="205"/>
    <n v="117.6"/>
    <b v="1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x v="540"/>
    <n v="1458714772"/>
    <x v="540"/>
    <b v="1"/>
    <n v="1281"/>
    <n v="180.75"/>
    <b v="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x v="540"/>
    <n v="1324433310"/>
    <x v="540"/>
    <b v="1"/>
    <n v="103"/>
    <n v="127.32"/>
    <b v="1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x v="540"/>
    <n v="1405429098"/>
    <x v="540"/>
    <b v="1"/>
    <n v="1513"/>
    <n v="136.63999999999999"/>
    <b v="1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x v="540"/>
    <n v="1396367729"/>
    <x v="540"/>
    <b v="1"/>
    <n v="405"/>
    <n v="182.78"/>
    <b v="1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x v="540"/>
    <n v="1478095515"/>
    <x v="540"/>
    <b v="1"/>
    <n v="510"/>
    <n v="279.38"/>
    <b v="1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x v="540"/>
    <n v="1467831668"/>
    <x v="540"/>
    <b v="1"/>
    <n v="1887"/>
    <n v="61.38"/>
    <b v="1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x v="540"/>
    <n v="1361248701"/>
    <x v="540"/>
    <b v="1"/>
    <n v="701"/>
    <n v="80.73"/>
    <b v="1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x v="540"/>
    <n v="1381752061"/>
    <x v="540"/>
    <b v="1"/>
    <n v="3863"/>
    <n v="272.36"/>
    <b v="1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x v="540"/>
    <n v="1350605844"/>
    <x v="540"/>
    <b v="1"/>
    <n v="238"/>
    <n v="70.849999999999994"/>
    <b v="1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x v="540"/>
    <n v="1467134464"/>
    <x v="540"/>
    <b v="1"/>
    <n v="2051"/>
    <n v="247.94"/>
    <b v="1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x v="540"/>
    <n v="1371715269"/>
    <x v="540"/>
    <b v="1"/>
    <n v="402"/>
    <n v="186.81"/>
    <b v="1"/>
    <s v="technology"/>
    <s v="hardware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x v="540"/>
    <n v="1360346851"/>
    <x v="540"/>
    <b v="1"/>
    <n v="253"/>
    <n v="131.99"/>
    <b v="1"/>
    <s v="technology"/>
    <s v="hardware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x v="540"/>
    <n v="1371159325"/>
    <x v="540"/>
    <b v="1"/>
    <n v="473"/>
    <n v="29.31"/>
    <b v="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x v="540"/>
    <n v="1446527540"/>
    <x v="540"/>
    <b v="1"/>
    <n v="821"/>
    <n v="245.02"/>
    <b v="1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x v="540"/>
    <n v="1336627492"/>
    <x v="540"/>
    <b v="1"/>
    <n v="388"/>
    <n v="1323.25"/>
    <b v="1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x v="540"/>
    <n v="1444734146"/>
    <x v="540"/>
    <b v="1"/>
    <n v="813"/>
    <n v="282.66000000000003"/>
    <b v="1"/>
    <s v="technology"/>
    <s v="hardware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x v="540"/>
    <n v="1456232462"/>
    <x v="540"/>
    <b v="1"/>
    <n v="1945"/>
    <n v="91.21"/>
    <b v="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x v="540"/>
    <n v="1402334665"/>
    <x v="540"/>
    <b v="0"/>
    <n v="12"/>
    <n v="31.75"/>
    <b v="0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x v="540"/>
    <n v="1478268287"/>
    <x v="540"/>
    <b v="0"/>
    <n v="0"/>
    <n v="0"/>
    <b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x v="540"/>
    <n v="1470874618"/>
    <x v="540"/>
    <b v="0"/>
    <n v="16"/>
    <n v="88.69"/>
    <b v="0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x v="540"/>
    <n v="1412189881"/>
    <x v="540"/>
    <b v="0"/>
    <n v="7"/>
    <n v="453.14"/>
    <b v="0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x v="540"/>
    <n v="1467650771"/>
    <x v="540"/>
    <b v="0"/>
    <n v="4"/>
    <n v="12.75"/>
    <b v="0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x v="540"/>
    <n v="1455359083"/>
    <x v="540"/>
    <b v="0"/>
    <n v="1"/>
    <n v="1"/>
    <b v="0"/>
    <s v="photography"/>
    <s v="people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x v="540"/>
    <n v="1422631276"/>
    <x v="540"/>
    <b v="0"/>
    <n v="28"/>
    <n v="83.43"/>
    <b v="0"/>
    <s v="photography"/>
    <s v="people"/>
  </r>
  <r>
    <n v="1988"/>
    <s v="Phillip Michael Photography"/>
    <s v="Expressing art in an image!"/>
    <n v="6000"/>
    <n v="25"/>
    <n v="0"/>
    <x v="2"/>
    <s v="US"/>
    <s v="USD"/>
    <n v="1440094742"/>
    <x v="540"/>
    <n v="1437502742"/>
    <x v="540"/>
    <b v="0"/>
    <n v="1"/>
    <n v="25"/>
    <b v="0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x v="540"/>
    <n v="1478881208"/>
    <x v="540"/>
    <b v="0"/>
    <n v="1"/>
    <n v="50"/>
    <b v="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x v="540"/>
    <n v="1454042532"/>
    <x v="540"/>
    <b v="0"/>
    <n v="5"/>
    <n v="101.8"/>
    <b v="0"/>
    <s v="photography"/>
    <s v="people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x v="540"/>
    <n v="1434144386"/>
    <x v="540"/>
    <b v="0"/>
    <n v="3"/>
    <n v="46.67"/>
    <b v="0"/>
    <s v="photography"/>
    <s v="people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x v="540"/>
    <n v="1421637991"/>
    <x v="540"/>
    <b v="0"/>
    <n v="2"/>
    <n v="1"/>
    <b v="0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x v="540"/>
    <n v="1448114837"/>
    <x v="540"/>
    <b v="0"/>
    <n v="0"/>
    <n v="0"/>
    <b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x v="540"/>
    <n v="1475885342"/>
    <x v="540"/>
    <b v="0"/>
    <n v="0"/>
    <n v="0"/>
    <b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x v="540"/>
    <n v="1435354736"/>
    <x v="540"/>
    <b v="0"/>
    <n v="3"/>
    <n v="26"/>
    <b v="0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x v="540"/>
    <n v="1402429211"/>
    <x v="540"/>
    <b v="0"/>
    <n v="0"/>
    <n v="0"/>
    <b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x v="540"/>
    <n v="1406499612"/>
    <x v="540"/>
    <b v="0"/>
    <n v="0"/>
    <n v="0"/>
    <b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x v="540"/>
    <n v="1402973438"/>
    <x v="540"/>
    <b v="0"/>
    <n v="3"/>
    <n v="218.33"/>
    <b v="0"/>
    <s v="photography"/>
    <s v="people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x v="540"/>
    <n v="1413286508"/>
    <x v="540"/>
    <b v="0"/>
    <n v="7"/>
    <n v="33.71"/>
    <b v="0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x v="540"/>
    <n v="1449528613"/>
    <x v="540"/>
    <b v="0"/>
    <n v="25"/>
    <n v="25"/>
    <b v="0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x v="540"/>
    <n v="1431406916"/>
    <x v="540"/>
    <b v="1"/>
    <n v="1637"/>
    <n v="128.38999999999999"/>
    <b v="1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x v="540"/>
    <n v="1482599143"/>
    <x v="540"/>
    <b v="1"/>
    <n v="1375"/>
    <n v="78.83"/>
    <b v="1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x v="540"/>
    <n v="1276830052"/>
    <x v="540"/>
    <b v="1"/>
    <n v="17"/>
    <n v="91.76"/>
    <b v="1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x v="540"/>
    <n v="1402410663"/>
    <x v="540"/>
    <b v="1"/>
    <n v="354"/>
    <n v="331.1"/>
    <b v="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x v="540"/>
    <n v="1379532618"/>
    <x v="540"/>
    <b v="1"/>
    <n v="191"/>
    <n v="194.26"/>
    <b v="1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x v="540"/>
    <n v="1414584045"/>
    <x v="540"/>
    <b v="1"/>
    <n v="303"/>
    <n v="408.98"/>
    <b v="1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x v="540"/>
    <n v="1276891586"/>
    <x v="540"/>
    <b v="1"/>
    <n v="137"/>
    <n v="84.46"/>
    <b v="1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x v="540"/>
    <n v="1312641022"/>
    <x v="540"/>
    <b v="1"/>
    <n v="41"/>
    <n v="44.85"/>
    <b v="1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x v="540"/>
    <n v="1476776743"/>
    <x v="540"/>
    <b v="1"/>
    <n v="398"/>
    <n v="383.36"/>
    <b v="1"/>
    <s v="technology"/>
    <s v="hardware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x v="540"/>
    <n v="1468972491"/>
    <x v="540"/>
    <b v="1"/>
    <n v="1737"/>
    <n v="55.28"/>
    <b v="1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x v="540"/>
    <n v="1449650173"/>
    <x v="540"/>
    <b v="1"/>
    <n v="971"/>
    <n v="422.02"/>
    <b v="1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x v="540"/>
    <n v="1420573441"/>
    <x v="540"/>
    <b v="1"/>
    <n v="183"/>
    <n v="64.180000000000007"/>
    <b v="1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x v="540"/>
    <n v="1462835014"/>
    <x v="540"/>
    <b v="1"/>
    <n v="4562"/>
    <n v="173.58"/>
    <b v="1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x v="540"/>
    <n v="1361250539"/>
    <x v="540"/>
    <b v="1"/>
    <n v="26457"/>
    <n v="88.6"/>
    <b v="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x v="540"/>
    <n v="1313010163"/>
    <x v="540"/>
    <b v="1"/>
    <n v="162"/>
    <n v="50.22"/>
    <b v="1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x v="540"/>
    <n v="1360271299"/>
    <x v="540"/>
    <b v="1"/>
    <n v="479"/>
    <n v="192.39"/>
    <b v="1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x v="540"/>
    <n v="1329873755"/>
    <x v="540"/>
    <b v="1"/>
    <n v="426"/>
    <n v="73.42"/>
    <b v="1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x v="540"/>
    <n v="1436863609"/>
    <x v="540"/>
    <b v="1"/>
    <n v="450"/>
    <n v="147.68"/>
    <b v="1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x v="540"/>
    <n v="1471971621"/>
    <x v="540"/>
    <b v="1"/>
    <n v="1780"/>
    <n v="108.97"/>
    <b v="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x v="540"/>
    <n v="1396923624"/>
    <x v="540"/>
    <b v="1"/>
    <n v="122"/>
    <n v="23.65"/>
    <b v="1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x v="540"/>
    <n v="1407634897"/>
    <x v="540"/>
    <b v="1"/>
    <n v="95"/>
    <n v="147.94999999999999"/>
    <b v="1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x v="540"/>
    <n v="1463060372"/>
    <x v="540"/>
    <b v="1"/>
    <n v="325"/>
    <n v="385.04"/>
    <b v="1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x v="540"/>
    <n v="1431425153"/>
    <x v="540"/>
    <b v="1"/>
    <n v="353"/>
    <n v="457.39"/>
    <b v="1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x v="540"/>
    <n v="1341875544"/>
    <x v="540"/>
    <b v="1"/>
    <n v="105"/>
    <n v="222.99"/>
    <b v="1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x v="540"/>
    <n v="1431404746"/>
    <x v="540"/>
    <b v="1"/>
    <n v="729"/>
    <n v="220.74"/>
    <b v="1"/>
    <s v="technology"/>
    <s v="hardware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x v="540"/>
    <n v="1394127585"/>
    <x v="540"/>
    <b v="1"/>
    <n v="454"/>
    <n v="73.5"/>
    <b v="1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x v="540"/>
    <n v="1423855919"/>
    <x v="540"/>
    <b v="1"/>
    <n v="539"/>
    <n v="223.1"/>
    <b v="1"/>
    <s v="technology"/>
    <s v="hardware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x v="540"/>
    <n v="1265493806"/>
    <x v="540"/>
    <b v="1"/>
    <n v="79"/>
    <n v="47.91"/>
    <b v="1"/>
    <s v="technology"/>
    <s v="hardware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x v="540"/>
    <n v="1406507481"/>
    <x v="540"/>
    <b v="1"/>
    <n v="94"/>
    <n v="96.06"/>
    <b v="1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x v="540"/>
    <n v="1351641296"/>
    <x v="540"/>
    <b v="1"/>
    <n v="625"/>
    <n v="118.61"/>
    <b v="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x v="540"/>
    <n v="1417506853"/>
    <x v="540"/>
    <b v="1"/>
    <n v="508"/>
    <n v="118.45"/>
    <b v="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x v="540"/>
    <n v="1479216874"/>
    <x v="540"/>
    <b v="1"/>
    <n v="531"/>
    <n v="143.21"/>
    <b v="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x v="540"/>
    <n v="1395885518"/>
    <x v="540"/>
    <b v="1"/>
    <n v="158"/>
    <n v="282.72000000000003"/>
    <b v="1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x v="540"/>
    <n v="1426216033"/>
    <x v="540"/>
    <b v="1"/>
    <n v="508"/>
    <n v="593.94000000000005"/>
    <b v="1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x v="540"/>
    <n v="1446562807"/>
    <x v="540"/>
    <b v="1"/>
    <n v="644"/>
    <n v="262.16000000000003"/>
    <b v="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x v="540"/>
    <n v="1397076319"/>
    <x v="540"/>
    <b v="1"/>
    <n v="848"/>
    <n v="46.58"/>
    <b v="1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x v="540"/>
    <n v="1383195753"/>
    <x v="540"/>
    <b v="1"/>
    <n v="429"/>
    <n v="70.040000000000006"/>
    <b v="1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x v="540"/>
    <n v="1369895421"/>
    <x v="540"/>
    <b v="1"/>
    <n v="204"/>
    <n v="164.91"/>
    <b v="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x v="540"/>
    <n v="1477996325"/>
    <x v="540"/>
    <b v="1"/>
    <n v="379"/>
    <n v="449.26"/>
    <b v="1"/>
    <s v="technology"/>
    <s v="hardware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x v="540"/>
    <n v="1383257703"/>
    <x v="540"/>
    <b v="1"/>
    <n v="271"/>
    <n v="27.47"/>
    <b v="1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x v="540"/>
    <n v="1476189427"/>
    <x v="540"/>
    <b v="0"/>
    <n v="120"/>
    <n v="143.97999999999999"/>
    <b v="1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x v="540"/>
    <n v="1448297974"/>
    <x v="540"/>
    <b v="0"/>
    <n v="140"/>
    <n v="88.24"/>
    <b v="1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x v="540"/>
    <n v="1476764077"/>
    <x v="540"/>
    <b v="0"/>
    <n v="193"/>
    <n v="36.33"/>
    <b v="1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x v="540"/>
    <n v="1431620714"/>
    <x v="540"/>
    <b v="0"/>
    <n v="180"/>
    <n v="90.18"/>
    <b v="1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x v="540"/>
    <n v="1339207647"/>
    <x v="540"/>
    <b v="0"/>
    <n v="263"/>
    <n v="152.62"/>
    <b v="1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x v="540"/>
    <n v="1366690044"/>
    <x v="540"/>
    <b v="0"/>
    <n v="217"/>
    <n v="55.81"/>
    <b v="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x v="540"/>
    <n v="1426714870"/>
    <x v="540"/>
    <b v="0"/>
    <n v="443"/>
    <n v="227.85"/>
    <b v="1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x v="540"/>
    <n v="1366731491"/>
    <x v="540"/>
    <b v="0"/>
    <n v="1373"/>
    <n v="91.83"/>
    <b v="1"/>
    <s v="technology"/>
    <s v="hardware"/>
  </r>
  <r>
    <n v="2049"/>
    <s v="LOCK8 - the World's First Smart Bike Lock"/>
    <s v="Keyless. Alarm secured. GPS tracking."/>
    <n v="50000"/>
    <n v="60095.35"/>
    <n v="120"/>
    <x v="0"/>
    <s v="GB"/>
    <s v="GBP"/>
    <n v="1386025140"/>
    <x v="540"/>
    <n v="1382963963"/>
    <x v="540"/>
    <b v="0"/>
    <n v="742"/>
    <n v="80.989999999999995"/>
    <b v="1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x v="540"/>
    <n v="1429580578"/>
    <x v="540"/>
    <b v="0"/>
    <n v="170"/>
    <n v="278.39"/>
    <b v="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x v="540"/>
    <n v="1385425937"/>
    <x v="540"/>
    <b v="0"/>
    <n v="242"/>
    <n v="43.1"/>
    <b v="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x v="540"/>
    <n v="1452045653"/>
    <x v="540"/>
    <b v="0"/>
    <n v="541"/>
    <n v="326.29000000000002"/>
    <b v="1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x v="540"/>
    <n v="1445870951"/>
    <x v="540"/>
    <b v="0"/>
    <n v="121"/>
    <n v="41.74"/>
    <b v="1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x v="540"/>
    <n v="1396441810"/>
    <x v="540"/>
    <b v="0"/>
    <n v="621"/>
    <n v="64.02"/>
    <b v="1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x v="540"/>
    <n v="1415031043"/>
    <x v="540"/>
    <b v="0"/>
    <n v="101"/>
    <n v="99.46"/>
    <b v="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x v="540"/>
    <n v="1363630542"/>
    <x v="540"/>
    <b v="0"/>
    <n v="554"/>
    <n v="138.49"/>
    <b v="1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x v="540"/>
    <n v="1453895532"/>
    <x v="540"/>
    <b v="0"/>
    <n v="666"/>
    <n v="45.55"/>
    <b v="1"/>
    <s v="technology"/>
    <s v="hardware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x v="540"/>
    <n v="1421916830"/>
    <x v="540"/>
    <b v="0"/>
    <n v="410"/>
    <n v="10.51"/>
    <b v="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x v="540"/>
    <n v="1450880854"/>
    <x v="540"/>
    <b v="0"/>
    <n v="375"/>
    <n v="114.77"/>
    <b v="1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x v="540"/>
    <n v="1400945150"/>
    <x v="540"/>
    <b v="0"/>
    <n v="1364"/>
    <n v="36"/>
    <b v="1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x v="540"/>
    <n v="1480616454"/>
    <x v="540"/>
    <b v="0"/>
    <n v="35"/>
    <n v="154.16999999999999"/>
    <b v="1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x v="540"/>
    <n v="1456218698"/>
    <x v="540"/>
    <b v="0"/>
    <n v="203"/>
    <n v="566.39"/>
    <b v="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x v="540"/>
    <n v="1460482501"/>
    <x v="540"/>
    <b v="0"/>
    <n v="49"/>
    <n v="120.86"/>
    <b v="1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x v="540"/>
    <n v="1366879523"/>
    <x v="540"/>
    <b v="0"/>
    <n v="5812"/>
    <n v="86.16"/>
    <b v="1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x v="540"/>
    <n v="1385366429"/>
    <x v="540"/>
    <b v="0"/>
    <n v="1556"/>
    <n v="51.21"/>
    <b v="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x v="540"/>
    <n v="1406226683"/>
    <x v="540"/>
    <b v="0"/>
    <n v="65"/>
    <n v="67.260000000000005"/>
    <b v="1"/>
    <s v="technology"/>
    <s v="hardware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x v="540"/>
    <n v="1429648176"/>
    <x v="540"/>
    <b v="0"/>
    <n v="10"/>
    <n v="62.8"/>
    <b v="1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x v="540"/>
    <n v="1474402315"/>
    <x v="540"/>
    <b v="0"/>
    <n v="76"/>
    <n v="346.13"/>
    <b v="1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x v="540"/>
    <n v="1449098391"/>
    <x v="540"/>
    <b v="0"/>
    <n v="263"/>
    <n v="244.12"/>
    <b v="1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x v="540"/>
    <n v="1464536723"/>
    <x v="540"/>
    <b v="0"/>
    <n v="1530"/>
    <n v="259.25"/>
    <b v="1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x v="540"/>
    <n v="1471502484"/>
    <x v="540"/>
    <b v="0"/>
    <n v="278"/>
    <n v="201.96"/>
    <b v="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x v="540"/>
    <n v="1460037432"/>
    <x v="540"/>
    <b v="0"/>
    <n v="350"/>
    <n v="226.21"/>
    <b v="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x v="540"/>
    <n v="1427212918"/>
    <x v="540"/>
    <b v="0"/>
    <n v="470"/>
    <n v="324.69"/>
    <b v="1"/>
    <s v="technology"/>
    <s v="hardware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x v="540"/>
    <n v="1459972182"/>
    <x v="540"/>
    <b v="0"/>
    <n v="3"/>
    <n v="205"/>
    <b v="1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x v="540"/>
    <n v="1372177288"/>
    <x v="540"/>
    <b v="0"/>
    <n v="8200"/>
    <n v="20.47"/>
    <b v="1"/>
    <s v="technology"/>
    <s v="hardware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x v="540"/>
    <n v="1402693689"/>
    <x v="540"/>
    <b v="0"/>
    <n v="8359"/>
    <n v="116.35"/>
    <b v="1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x v="540"/>
    <n v="1428541276"/>
    <x v="540"/>
    <b v="0"/>
    <n v="188"/>
    <n v="307.2"/>
    <b v="1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x v="540"/>
    <n v="1479493857"/>
    <x v="540"/>
    <b v="0"/>
    <n v="48"/>
    <n v="546.69000000000005"/>
    <b v="1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x v="540"/>
    <n v="1432659793"/>
    <x v="540"/>
    <b v="0"/>
    <n v="607"/>
    <n v="47.47"/>
    <b v="1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x v="540"/>
    <n v="1444690700"/>
    <x v="540"/>
    <b v="0"/>
    <n v="50"/>
    <n v="101.56"/>
    <b v="1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x v="540"/>
    <n v="1333597555"/>
    <x v="540"/>
    <b v="0"/>
    <n v="55"/>
    <n v="72.91"/>
    <b v="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x v="540"/>
    <n v="1316919196"/>
    <x v="540"/>
    <b v="0"/>
    <n v="38"/>
    <n v="43.71"/>
    <b v="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x v="540"/>
    <n v="1336238395"/>
    <x v="540"/>
    <b v="0"/>
    <n v="25"/>
    <n v="34"/>
    <b v="1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x v="540"/>
    <n v="1396468782"/>
    <x v="540"/>
    <b v="0"/>
    <n v="46"/>
    <n v="70.650000000000006"/>
    <b v="1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x v="540"/>
    <n v="1339790587"/>
    <x v="540"/>
    <b v="0"/>
    <n v="83"/>
    <n v="89.3"/>
    <b v="1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x v="540"/>
    <n v="1321200332"/>
    <x v="540"/>
    <b v="0"/>
    <n v="35"/>
    <n v="115.09"/>
    <b v="1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x v="540"/>
    <n v="1312865658"/>
    <x v="540"/>
    <b v="0"/>
    <n v="25"/>
    <n v="62.12"/>
    <b v="1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x v="540"/>
    <n v="1281028152"/>
    <x v="540"/>
    <b v="0"/>
    <n v="75"/>
    <n v="46.2"/>
    <b v="1"/>
    <s v="music"/>
    <s v="indie rock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x v="540"/>
    <n v="1372384194"/>
    <x v="540"/>
    <b v="0"/>
    <n v="62"/>
    <n v="48.55"/>
    <b v="1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x v="540"/>
    <n v="1359104955"/>
    <x v="540"/>
    <b v="0"/>
    <n v="160"/>
    <n v="57.52"/>
    <b v="1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x v="540"/>
    <n v="1294818278"/>
    <x v="540"/>
    <b v="0"/>
    <n v="246"/>
    <n v="88.15"/>
    <b v="1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x v="540"/>
    <n v="1312822732"/>
    <x v="540"/>
    <b v="0"/>
    <n v="55"/>
    <n v="110.49"/>
    <b v="1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x v="540"/>
    <n v="1351024232"/>
    <x v="540"/>
    <b v="0"/>
    <n v="23"/>
    <n v="66.83"/>
    <b v="1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x v="540"/>
    <n v="1327969730"/>
    <x v="540"/>
    <b v="0"/>
    <n v="72"/>
    <n v="58.6"/>
    <b v="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x v="540"/>
    <n v="1312392973"/>
    <x v="540"/>
    <b v="0"/>
    <n v="22"/>
    <n v="113.64"/>
    <b v="1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x v="540"/>
    <n v="1349892735"/>
    <x v="540"/>
    <b v="0"/>
    <n v="14"/>
    <n v="43.57"/>
    <b v="1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x v="540"/>
    <n v="1317564135"/>
    <x v="540"/>
    <b v="0"/>
    <n v="38"/>
    <n v="78.95"/>
    <b v="1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x v="540"/>
    <n v="1328582635"/>
    <x v="540"/>
    <b v="0"/>
    <n v="32"/>
    <n v="188.13"/>
    <b v="1"/>
    <s v="music"/>
    <s v="indie rock"/>
  </r>
  <r>
    <n v="2099"/>
    <s v="Roosevelt Died."/>
    <s v="Our tour van died, we need help!"/>
    <n v="3000"/>
    <n v="3971"/>
    <n v="132"/>
    <x v="0"/>
    <s v="US"/>
    <s v="USD"/>
    <n v="1435808400"/>
    <x v="540"/>
    <n v="1434650084"/>
    <x v="540"/>
    <b v="0"/>
    <n v="63"/>
    <n v="63.03"/>
    <b v="1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x v="540"/>
    <n v="1339704141"/>
    <x v="540"/>
    <b v="0"/>
    <n v="27"/>
    <n v="30.37"/>
    <b v="1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x v="540"/>
    <n v="1323920114"/>
    <x v="540"/>
    <b v="0"/>
    <n v="44"/>
    <n v="51.48"/>
    <b v="1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x v="540"/>
    <n v="1302036648"/>
    <x v="540"/>
    <b v="0"/>
    <n v="38"/>
    <n v="35.79"/>
    <b v="1"/>
    <s v="music"/>
    <s v="indie rock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x v="540"/>
    <n v="1349892427"/>
    <x v="540"/>
    <b v="0"/>
    <n v="115"/>
    <n v="98.82"/>
    <b v="1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x v="540"/>
    <n v="1367286434"/>
    <x v="540"/>
    <b v="0"/>
    <n v="37"/>
    <n v="28"/>
    <b v="1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x v="540"/>
    <n v="1415472953"/>
    <x v="540"/>
    <b v="0"/>
    <n v="99"/>
    <n v="51.31"/>
    <b v="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x v="540"/>
    <n v="1356584974"/>
    <x v="540"/>
    <b v="0"/>
    <n v="44"/>
    <n v="53.52"/>
    <b v="1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x v="540"/>
    <n v="1413997393"/>
    <x v="540"/>
    <b v="0"/>
    <n v="58"/>
    <n v="37.15"/>
    <b v="1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x v="540"/>
    <n v="1344917580"/>
    <x v="540"/>
    <b v="0"/>
    <n v="191"/>
    <n v="89.9"/>
    <b v="1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x v="540"/>
    <n v="1433523617"/>
    <x v="540"/>
    <b v="0"/>
    <n v="40"/>
    <n v="106.53"/>
    <b v="1"/>
    <s v="music"/>
    <s v="indie rock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x v="540"/>
    <n v="1398873969"/>
    <x v="540"/>
    <b v="0"/>
    <n v="38"/>
    <n v="52.82"/>
    <b v="1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x v="540"/>
    <n v="1307594625"/>
    <x v="540"/>
    <b v="0"/>
    <n v="39"/>
    <n v="54.62"/>
    <b v="1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x v="540"/>
    <n v="1364854593"/>
    <x v="540"/>
    <b v="0"/>
    <n v="11"/>
    <n v="27.27"/>
    <b v="1"/>
    <s v="music"/>
    <s v="indie rock"/>
  </r>
  <r>
    <n v="2113"/>
    <s v="Summer Underground // Honeycomb LP"/>
    <s v="Help us fund our second full-length album Honeycomb!"/>
    <n v="7000"/>
    <n v="7340"/>
    <n v="105"/>
    <x v="0"/>
    <s v="US"/>
    <s v="USD"/>
    <n v="1411505176"/>
    <x v="540"/>
    <n v="1408481176"/>
    <x v="540"/>
    <b v="0"/>
    <n v="107"/>
    <n v="68.599999999999994"/>
    <b v="1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x v="540"/>
    <n v="1286480070"/>
    <x v="540"/>
    <b v="0"/>
    <n v="147"/>
    <n v="35.61"/>
    <b v="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x v="540"/>
    <n v="1295575001"/>
    <x v="540"/>
    <b v="0"/>
    <n v="36"/>
    <n v="94.03"/>
    <b v="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x v="540"/>
    <n v="1345056003"/>
    <x v="540"/>
    <b v="0"/>
    <n v="92"/>
    <n v="526.46"/>
    <b v="1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x v="540"/>
    <n v="1444699549"/>
    <x v="540"/>
    <b v="0"/>
    <n v="35"/>
    <n v="50.66"/>
    <b v="1"/>
    <s v="music"/>
    <s v="indie rock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x v="540"/>
    <n v="1308946136"/>
    <x v="540"/>
    <b v="0"/>
    <n v="17"/>
    <n v="79.180000000000007"/>
    <b v="1"/>
    <s v="music"/>
    <s v="indie rock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x v="540"/>
    <n v="1342494445"/>
    <x v="540"/>
    <b v="0"/>
    <n v="22"/>
    <n v="91.59"/>
    <b v="1"/>
    <s v="music"/>
    <s v="indie rock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x v="540"/>
    <n v="1384384136"/>
    <x v="540"/>
    <b v="0"/>
    <n v="69"/>
    <n v="116.96"/>
    <b v="1"/>
    <s v="music"/>
    <s v="indie rock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x v="540"/>
    <n v="1481564948"/>
    <x v="540"/>
    <b v="0"/>
    <n v="10"/>
    <n v="28.4"/>
    <b v="0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x v="540"/>
    <n v="1481181169"/>
    <x v="540"/>
    <b v="0"/>
    <n v="3"/>
    <n v="103.33"/>
    <b v="0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x v="540"/>
    <n v="1263982307"/>
    <x v="540"/>
    <b v="0"/>
    <n v="5"/>
    <n v="10"/>
    <b v="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x v="540"/>
    <n v="1286930435"/>
    <x v="540"/>
    <b v="0"/>
    <n v="5"/>
    <n v="23"/>
    <b v="0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x v="540"/>
    <n v="1436142833"/>
    <x v="540"/>
    <b v="0"/>
    <n v="27"/>
    <n v="31.56"/>
    <b v="0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x v="540"/>
    <n v="1415488887"/>
    <x v="540"/>
    <b v="0"/>
    <n v="2"/>
    <n v="5"/>
    <b v="0"/>
    <s v="games"/>
    <s v="video games"/>
  </r>
  <r>
    <n v="2127"/>
    <s v="Three Monkeys - Part 1: Into the Abyss"/>
    <s v="Three Monkeys is an audio adventure game for PC."/>
    <n v="28000"/>
    <n v="8076"/>
    <n v="29"/>
    <x v="2"/>
    <s v="GB"/>
    <s v="GBP"/>
    <n v="1426158463"/>
    <x v="540"/>
    <n v="1423570063"/>
    <x v="540"/>
    <b v="0"/>
    <n v="236"/>
    <n v="34.22"/>
    <b v="0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x v="540"/>
    <n v="1406140369"/>
    <x v="540"/>
    <b v="0"/>
    <n v="1"/>
    <n v="25"/>
    <b v="0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x v="540"/>
    <n v="1454978100"/>
    <x v="540"/>
    <b v="0"/>
    <n v="12"/>
    <n v="19.670000000000002"/>
    <b v="0"/>
    <s v="games"/>
    <s v="video games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x v="540"/>
    <n v="1405130663"/>
    <x v="540"/>
    <b v="0"/>
    <n v="4"/>
    <n v="21.25"/>
    <b v="0"/>
    <s v="games"/>
    <s v="video games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x v="540"/>
    <n v="1434085091"/>
    <x v="540"/>
    <b v="0"/>
    <n v="3"/>
    <n v="8.33"/>
    <b v="0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x v="540"/>
    <n v="1388835692"/>
    <x v="540"/>
    <b v="0"/>
    <n v="99"/>
    <n v="21.34"/>
    <b v="0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x v="540"/>
    <n v="1300328399"/>
    <x v="540"/>
    <b v="0"/>
    <n v="3"/>
    <n v="5.33"/>
    <b v="0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x v="540"/>
    <n v="1364505391"/>
    <x v="540"/>
    <b v="0"/>
    <n v="3"/>
    <n v="34.67"/>
    <b v="0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x v="540"/>
    <n v="1346800033"/>
    <x v="540"/>
    <b v="0"/>
    <n v="22"/>
    <n v="21.73"/>
    <b v="0"/>
    <s v="games"/>
    <s v="video games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x v="540"/>
    <n v="1379592786"/>
    <x v="540"/>
    <b v="0"/>
    <n v="4"/>
    <n v="11.92"/>
    <b v="0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x v="540"/>
    <n v="1415212229"/>
    <x v="540"/>
    <b v="0"/>
    <n v="534"/>
    <n v="26.6"/>
    <b v="0"/>
    <s v="games"/>
    <s v="video games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x v="540"/>
    <n v="1381364339"/>
    <x v="540"/>
    <b v="0"/>
    <n v="12"/>
    <n v="10.67"/>
    <b v="0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x v="540"/>
    <n v="1475604008"/>
    <x v="540"/>
    <b v="0"/>
    <n v="56"/>
    <n v="29.04"/>
    <b v="0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x v="540"/>
    <n v="1355342424"/>
    <x v="540"/>
    <b v="0"/>
    <n v="11"/>
    <n v="50.91"/>
    <b v="0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x v="540"/>
    <n v="1413351559"/>
    <x v="540"/>
    <b v="0"/>
    <n v="0"/>
    <n v="0"/>
    <b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x v="540"/>
    <n v="1449075010"/>
    <x v="540"/>
    <b v="0"/>
    <n v="12"/>
    <n v="50.08"/>
    <b v="0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x v="540"/>
    <n v="1275599812"/>
    <x v="540"/>
    <b v="0"/>
    <n v="5"/>
    <n v="45"/>
    <b v="0"/>
    <s v="games"/>
    <s v="video games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x v="540"/>
    <n v="1376399240"/>
    <x v="540"/>
    <b v="0"/>
    <n v="24"/>
    <n v="25.29"/>
    <b v="0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x v="540"/>
    <n v="1382938914"/>
    <x v="540"/>
    <b v="0"/>
    <n v="89"/>
    <n v="51.29"/>
    <b v="0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x v="540"/>
    <n v="1453997910"/>
    <x v="540"/>
    <b v="0"/>
    <n v="1"/>
    <n v="1"/>
    <b v="0"/>
    <s v="games"/>
    <s v="video games"/>
  </r>
  <r>
    <n v="2147"/>
    <s v="Johnny Rocketfingers 3"/>
    <s v="A Point and Click Adventure on Steroids."/>
    <n v="390000"/>
    <n v="2716"/>
    <n v="1"/>
    <x v="2"/>
    <s v="US"/>
    <s v="USD"/>
    <n v="1416125148"/>
    <x v="540"/>
    <n v="1413356748"/>
    <x v="540"/>
    <b v="0"/>
    <n v="55"/>
    <n v="49.38"/>
    <b v="0"/>
    <s v="games"/>
    <s v="video games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x v="540"/>
    <n v="1425404182"/>
    <x v="540"/>
    <b v="0"/>
    <n v="2"/>
    <n v="1"/>
    <b v="0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x v="540"/>
    <n v="1277512556"/>
    <x v="540"/>
    <b v="0"/>
    <n v="0"/>
    <n v="0"/>
    <b v="0"/>
    <s v="games"/>
    <s v="video games"/>
  </r>
  <r>
    <n v="2150"/>
    <s v="The Unknown Door"/>
    <s v="A pixel styled open world detective game."/>
    <n v="50000"/>
    <n v="405"/>
    <n v="1"/>
    <x v="2"/>
    <s v="NO"/>
    <s v="NOK"/>
    <n v="1468392599"/>
    <x v="540"/>
    <n v="1465800599"/>
    <x v="540"/>
    <b v="0"/>
    <n v="4"/>
    <n v="101.25"/>
    <b v="0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x v="540"/>
    <n v="1464639614"/>
    <x v="540"/>
    <b v="0"/>
    <n v="6"/>
    <n v="19.670000000000002"/>
    <b v="0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x v="540"/>
    <n v="1392321509"/>
    <x v="540"/>
    <b v="0"/>
    <n v="4"/>
    <n v="12.5"/>
    <b v="0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x v="540"/>
    <n v="1417470718"/>
    <x v="540"/>
    <b v="0"/>
    <n v="4"/>
    <n v="8.5"/>
    <b v="0"/>
    <s v="games"/>
    <s v="video games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x v="540"/>
    <n v="1389193827"/>
    <x v="540"/>
    <b v="0"/>
    <n v="2"/>
    <n v="1"/>
    <b v="0"/>
    <s v="games"/>
    <s v="video games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x v="540"/>
    <n v="1456854985"/>
    <x v="540"/>
    <b v="0"/>
    <n v="5"/>
    <n v="23"/>
    <b v="0"/>
    <s v="games"/>
    <s v="video games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x v="540"/>
    <n v="1375475406"/>
    <x v="540"/>
    <b v="0"/>
    <n v="83"/>
    <n v="17.989999999999998"/>
    <b v="0"/>
    <s v="games"/>
    <s v="video games"/>
  </r>
  <r>
    <n v="2157"/>
    <s v="Nin"/>
    <s v="Gamers and 90's fans unite in this small tale of epic proportions!"/>
    <n v="75000"/>
    <n v="21144"/>
    <n v="28"/>
    <x v="2"/>
    <s v="US"/>
    <s v="USD"/>
    <n v="1482479940"/>
    <x v="540"/>
    <n v="1479684783"/>
    <x v="540"/>
    <b v="0"/>
    <n v="57"/>
    <n v="370.95"/>
    <b v="0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x v="540"/>
    <n v="1356121774"/>
    <x v="540"/>
    <b v="0"/>
    <n v="311"/>
    <n v="63.57"/>
    <b v="0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x v="540"/>
    <n v="1308245574"/>
    <x v="540"/>
    <b v="0"/>
    <n v="2"/>
    <n v="13"/>
    <b v="0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x v="540"/>
    <n v="1334855105"/>
    <x v="540"/>
    <b v="0"/>
    <n v="16"/>
    <n v="5.31"/>
    <b v="0"/>
    <s v="games"/>
    <s v="video games"/>
  </r>
  <r>
    <n v="2161"/>
    <s v="CallMeGhost DEBUT ALBUM preorder!"/>
    <s v="We're trying to fund hard copies of our debut album!"/>
    <n v="400"/>
    <n v="463"/>
    <n v="116"/>
    <x v="0"/>
    <s v="US"/>
    <s v="USD"/>
    <n v="1443040059"/>
    <x v="540"/>
    <n v="1440448059"/>
    <x v="540"/>
    <b v="0"/>
    <n v="13"/>
    <n v="35.619999999999997"/>
    <b v="1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x v="540"/>
    <n v="1403547791"/>
    <x v="540"/>
    <b v="0"/>
    <n v="58"/>
    <n v="87.1"/>
    <b v="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x v="540"/>
    <n v="1429306520"/>
    <x v="540"/>
    <b v="0"/>
    <n v="44"/>
    <n v="75.11"/>
    <b v="1"/>
    <s v="music"/>
    <s v="rock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x v="540"/>
    <n v="1464196414"/>
    <x v="540"/>
    <b v="0"/>
    <n v="83"/>
    <n v="68.010000000000005"/>
    <b v="1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x v="540"/>
    <n v="1457539235"/>
    <x v="540"/>
    <b v="0"/>
    <n v="117"/>
    <n v="29.62"/>
    <b v="1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x v="540"/>
    <n v="1413922018"/>
    <x v="540"/>
    <b v="0"/>
    <n v="32"/>
    <n v="91.63"/>
    <b v="1"/>
    <s v="music"/>
    <s v="rock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x v="540"/>
    <n v="1346463337"/>
    <x v="540"/>
    <b v="0"/>
    <n v="8"/>
    <n v="22.5"/>
    <b v="1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x v="540"/>
    <n v="1484058261"/>
    <x v="540"/>
    <b v="0"/>
    <n v="340"/>
    <n v="64.37"/>
    <b v="1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x v="540"/>
    <n v="1488214151"/>
    <x v="540"/>
    <b v="0"/>
    <n v="7"/>
    <n v="21.86"/>
    <b v="1"/>
    <s v="music"/>
    <s v="rock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x v="540"/>
    <n v="1436810422"/>
    <x v="540"/>
    <b v="0"/>
    <n v="19"/>
    <n v="33.32"/>
    <b v="1"/>
    <s v="music"/>
    <s v="rock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x v="540"/>
    <n v="1431903495"/>
    <x v="540"/>
    <b v="0"/>
    <n v="47"/>
    <n v="90.28"/>
    <b v="1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x v="540"/>
    <n v="1426773320"/>
    <x v="540"/>
    <b v="0"/>
    <n v="13"/>
    <n v="76.92"/>
    <b v="1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x v="540"/>
    <n v="1376066243"/>
    <x v="540"/>
    <b v="0"/>
    <n v="90"/>
    <n v="59.23"/>
    <b v="1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x v="540"/>
    <n v="1459861307"/>
    <x v="540"/>
    <b v="0"/>
    <n v="63"/>
    <n v="65.38"/>
    <b v="1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x v="540"/>
    <n v="1468455186"/>
    <x v="540"/>
    <b v="0"/>
    <n v="26"/>
    <n v="67.31"/>
    <b v="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x v="540"/>
    <n v="1427987509"/>
    <x v="540"/>
    <b v="0"/>
    <n v="71"/>
    <n v="88.75"/>
    <b v="1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x v="540"/>
    <n v="1463032867"/>
    <x v="540"/>
    <b v="0"/>
    <n v="38"/>
    <n v="65.87"/>
    <b v="1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x v="540"/>
    <n v="1482160597"/>
    <x v="540"/>
    <b v="0"/>
    <n v="859"/>
    <n v="40.35"/>
    <b v="1"/>
    <s v="music"/>
    <s v="rock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x v="540"/>
    <n v="1426133192"/>
    <x v="540"/>
    <b v="0"/>
    <n v="21"/>
    <n v="76.86"/>
    <b v="1"/>
    <s v="music"/>
    <s v="rock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x v="540"/>
    <n v="1443801868"/>
    <x v="540"/>
    <b v="0"/>
    <n v="78"/>
    <n v="68.709999999999994"/>
    <b v="1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x v="540"/>
    <n v="1486426053"/>
    <x v="540"/>
    <b v="0"/>
    <n v="53"/>
    <n v="57.77"/>
    <b v="1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x v="540"/>
    <n v="1409261825"/>
    <x v="540"/>
    <b v="0"/>
    <n v="356"/>
    <n v="44.17"/>
    <b v="1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x v="540"/>
    <n v="1484037977"/>
    <x v="540"/>
    <b v="0"/>
    <n v="279"/>
    <n v="31.57"/>
    <b v="1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x v="540"/>
    <n v="1452530041"/>
    <x v="540"/>
    <b v="1"/>
    <n v="266"/>
    <n v="107.05"/>
    <b v="1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x v="540"/>
    <n v="1360830239"/>
    <x v="540"/>
    <b v="0"/>
    <n v="623"/>
    <n v="149.03"/>
    <b v="1"/>
    <s v="games"/>
    <s v="tabletop games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x v="540"/>
    <n v="1470062743"/>
    <x v="540"/>
    <b v="0"/>
    <n v="392"/>
    <n v="55.96"/>
    <b v="1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x v="540"/>
    <n v="1425531666"/>
    <x v="540"/>
    <b v="1"/>
    <n v="3562"/>
    <n v="56.97"/>
    <b v="1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x v="540"/>
    <n v="1474380241"/>
    <x v="540"/>
    <b v="0"/>
    <n v="514"/>
    <n v="44.06"/>
    <b v="1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x v="540"/>
    <n v="1460055300"/>
    <x v="540"/>
    <b v="0"/>
    <n v="88"/>
    <n v="68.63"/>
    <b v="1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x v="540"/>
    <n v="1455721204"/>
    <x v="540"/>
    <b v="0"/>
    <n v="537"/>
    <n v="65.319999999999993"/>
    <b v="1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x v="540"/>
    <n v="1486065627"/>
    <x v="540"/>
    <b v="0"/>
    <n v="25"/>
    <n v="35.92"/>
    <b v="1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x v="540"/>
    <n v="1479414344"/>
    <x v="540"/>
    <b v="0"/>
    <n v="3238"/>
    <n v="40.07"/>
    <b v="1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x v="540"/>
    <n v="1477043072"/>
    <x v="540"/>
    <b v="0"/>
    <n v="897"/>
    <n v="75.650000000000006"/>
    <b v="1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x v="540"/>
    <n v="1456423890"/>
    <x v="540"/>
    <b v="0"/>
    <n v="878"/>
    <n v="61.2"/>
    <b v="1"/>
    <s v="games"/>
    <s v="tabletop games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x v="540"/>
    <n v="1436725900"/>
    <x v="540"/>
    <b v="0"/>
    <n v="115"/>
    <n v="48.13"/>
    <b v="1"/>
    <s v="games"/>
    <s v="tabletop games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x v="540"/>
    <n v="1478000502"/>
    <x v="540"/>
    <b v="0"/>
    <n v="234"/>
    <n v="68.11"/>
    <b v="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x v="540"/>
    <n v="1422540059"/>
    <x v="540"/>
    <b v="0"/>
    <n v="4330"/>
    <n v="65.89"/>
    <b v="1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x v="540"/>
    <n v="1444911600"/>
    <x v="540"/>
    <b v="0"/>
    <n v="651"/>
    <n v="81.650000000000006"/>
    <b v="1"/>
    <s v="games"/>
    <s v="tabletop games"/>
  </r>
  <r>
    <n v="2199"/>
    <s v="Decadolo. Flip it!"/>
    <s v="A new strategic board game designed to flip out your opponent."/>
    <n v="9000"/>
    <n v="13228"/>
    <n v="147"/>
    <x v="0"/>
    <s v="IE"/>
    <s v="EUR"/>
    <n v="1444903198"/>
    <x v="540"/>
    <n v="1442311198"/>
    <x v="540"/>
    <b v="1"/>
    <n v="251"/>
    <n v="52.7"/>
    <b v="1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x v="540"/>
    <n v="1433775668"/>
    <x v="540"/>
    <b v="0"/>
    <n v="263"/>
    <n v="41.23"/>
    <b v="1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x v="540"/>
    <n v="1357157965"/>
    <x v="540"/>
    <b v="0"/>
    <n v="28"/>
    <n v="15.04"/>
    <b v="1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x v="540"/>
    <n v="1349209368"/>
    <x v="540"/>
    <b v="0"/>
    <n v="721"/>
    <n v="39.07"/>
    <b v="1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x v="540"/>
    <n v="1440535082"/>
    <x v="540"/>
    <b v="0"/>
    <n v="50"/>
    <n v="43.82"/>
    <b v="1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x v="540"/>
    <n v="1360222119"/>
    <x v="540"/>
    <b v="0"/>
    <n v="73"/>
    <n v="27.3"/>
    <b v="1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x v="540"/>
    <n v="1335987789"/>
    <x v="540"/>
    <b v="0"/>
    <n v="27"/>
    <n v="42.22"/>
    <b v="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x v="540"/>
    <n v="1333001424"/>
    <x v="540"/>
    <b v="0"/>
    <n v="34"/>
    <n v="33.24"/>
    <b v="1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x v="540"/>
    <n v="1381984773"/>
    <x v="540"/>
    <b v="0"/>
    <n v="7"/>
    <n v="285.70999999999998"/>
    <b v="1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x v="540"/>
    <n v="1328649026"/>
    <x v="540"/>
    <b v="0"/>
    <n v="24"/>
    <n v="42.33"/>
    <b v="1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x v="540"/>
    <n v="1396524644"/>
    <x v="540"/>
    <b v="0"/>
    <n v="15"/>
    <n v="50.27"/>
    <b v="1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x v="540"/>
    <n v="1329442510"/>
    <x v="540"/>
    <b v="0"/>
    <n v="72"/>
    <n v="61.9"/>
    <b v="1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x v="540"/>
    <n v="1395168625"/>
    <x v="540"/>
    <b v="0"/>
    <n v="120"/>
    <n v="40.75"/>
    <b v="1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x v="540"/>
    <n v="1380650177"/>
    <x v="540"/>
    <b v="0"/>
    <n v="123"/>
    <n v="55.8"/>
    <b v="1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x v="540"/>
    <n v="1429127379"/>
    <x v="540"/>
    <b v="0"/>
    <n v="1"/>
    <n v="10"/>
    <b v="1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x v="540"/>
    <n v="1389121248"/>
    <x v="540"/>
    <b v="0"/>
    <n v="24"/>
    <n v="73.13"/>
    <b v="1"/>
    <s v="music"/>
    <s v="electronic music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x v="540"/>
    <n v="1329671572"/>
    <x v="540"/>
    <b v="0"/>
    <n v="33"/>
    <n v="26.06"/>
    <b v="1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x v="540"/>
    <n v="1436464945"/>
    <x v="540"/>
    <b v="0"/>
    <n v="14"/>
    <n v="22.64"/>
    <b v="1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x v="540"/>
    <n v="1445539113"/>
    <x v="540"/>
    <b v="0"/>
    <n v="9"/>
    <n v="47.22"/>
    <b v="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x v="540"/>
    <n v="1344281383"/>
    <x v="540"/>
    <b v="0"/>
    <n v="76"/>
    <n v="32.32"/>
    <b v="1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x v="540"/>
    <n v="1437412512"/>
    <x v="540"/>
    <b v="0"/>
    <n v="19"/>
    <n v="53.42"/>
    <b v="1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x v="540"/>
    <n v="1372296436"/>
    <x v="540"/>
    <b v="0"/>
    <n v="69"/>
    <n v="51.3"/>
    <b v="1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x v="540"/>
    <n v="1458748809"/>
    <x v="540"/>
    <b v="0"/>
    <n v="218"/>
    <n v="37.200000000000003"/>
    <b v="1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x v="540"/>
    <n v="1325184847"/>
    <x v="540"/>
    <b v="0"/>
    <n v="30"/>
    <n v="27.1"/>
    <b v="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x v="540"/>
    <n v="1432826568"/>
    <x v="540"/>
    <b v="0"/>
    <n v="100"/>
    <n v="206.31"/>
    <b v="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x v="540"/>
    <n v="1475337675"/>
    <x v="540"/>
    <b v="0"/>
    <n v="296"/>
    <n v="82.15"/>
    <b v="1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x v="540"/>
    <n v="1408734015"/>
    <x v="540"/>
    <b v="0"/>
    <n v="1204"/>
    <n v="164.8"/>
    <b v="1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x v="540"/>
    <n v="1452625822"/>
    <x v="540"/>
    <b v="0"/>
    <n v="321"/>
    <n v="60.82"/>
    <b v="1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x v="540"/>
    <n v="1381778555"/>
    <x v="540"/>
    <b v="0"/>
    <n v="301"/>
    <n v="67.97"/>
    <b v="1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x v="540"/>
    <n v="1437115236"/>
    <x v="540"/>
    <b v="0"/>
    <n v="144"/>
    <n v="81.56"/>
    <b v="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x v="540"/>
    <n v="1375113391"/>
    <x v="540"/>
    <b v="0"/>
    <n v="539"/>
    <n v="25.43"/>
    <b v="1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x v="540"/>
    <n v="1395868127"/>
    <x v="540"/>
    <b v="0"/>
    <n v="498"/>
    <n v="21.5"/>
    <b v="1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x v="540"/>
    <n v="1369864301"/>
    <x v="540"/>
    <b v="0"/>
    <n v="1113"/>
    <n v="27.23"/>
    <b v="1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x v="540"/>
    <n v="1402945408"/>
    <x v="540"/>
    <b v="0"/>
    <n v="988"/>
    <n v="25.09"/>
    <b v="1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x v="540"/>
    <n v="1448269539"/>
    <x v="540"/>
    <b v="0"/>
    <n v="391"/>
    <n v="21.23"/>
    <b v="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x v="540"/>
    <n v="1481053647"/>
    <x v="540"/>
    <b v="0"/>
    <n v="28"/>
    <n v="41.61"/>
    <b v="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x v="540"/>
    <n v="1424997111"/>
    <x v="540"/>
    <b v="0"/>
    <n v="147"/>
    <n v="135.59"/>
    <b v="1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x v="540"/>
    <n v="1451746123"/>
    <x v="540"/>
    <b v="0"/>
    <n v="680"/>
    <n v="22.12"/>
    <b v="1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x v="540"/>
    <n v="1412294683"/>
    <x v="540"/>
    <b v="0"/>
    <n v="983"/>
    <n v="64.63"/>
    <b v="1"/>
    <s v="games"/>
    <s v="tabletop games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x v="540"/>
    <n v="1486565716"/>
    <x v="540"/>
    <b v="0"/>
    <n v="79"/>
    <n v="69.569999999999993"/>
    <b v="1"/>
    <s v="games"/>
    <s v="tabletop games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x v="540"/>
    <n v="1382742014"/>
    <x v="540"/>
    <b v="0"/>
    <n v="426"/>
    <n v="75.13"/>
    <b v="1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x v="540"/>
    <n v="1458762544"/>
    <x v="540"/>
    <b v="0"/>
    <n v="96"/>
    <n v="140.97999999999999"/>
    <b v="1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x v="540"/>
    <n v="1485892300"/>
    <x v="540"/>
    <b v="0"/>
    <n v="163"/>
    <n v="49.47"/>
    <b v="1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x v="540"/>
    <n v="1382449733"/>
    <x v="540"/>
    <b v="0"/>
    <n v="2525"/>
    <n v="53.87"/>
    <b v="1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x v="540"/>
    <n v="1488823290"/>
    <x v="540"/>
    <b v="0"/>
    <n v="2035"/>
    <n v="4.57"/>
    <b v="1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x v="540"/>
    <n v="1475609946"/>
    <x v="540"/>
    <b v="0"/>
    <n v="290"/>
    <n v="65"/>
    <b v="1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x v="540"/>
    <n v="1390323617"/>
    <x v="540"/>
    <b v="0"/>
    <n v="1980"/>
    <n v="53.48"/>
    <b v="1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x v="540"/>
    <n v="1438801210"/>
    <x v="540"/>
    <b v="0"/>
    <n v="57"/>
    <n v="43.91"/>
    <b v="1"/>
    <s v="games"/>
    <s v="tabletop games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x v="540"/>
    <n v="1436975965"/>
    <x v="540"/>
    <b v="0"/>
    <n v="380"/>
    <n v="50.85"/>
    <b v="1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x v="540"/>
    <n v="1479157278"/>
    <x v="540"/>
    <b v="0"/>
    <n v="128"/>
    <n v="58.63"/>
    <b v="1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x v="540"/>
    <n v="1362329565"/>
    <x v="540"/>
    <b v="0"/>
    <n v="180"/>
    <n v="32.82"/>
    <b v="1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x v="540"/>
    <n v="1478131673"/>
    <x v="540"/>
    <b v="0"/>
    <n v="571"/>
    <n v="426.93"/>
    <b v="1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x v="540"/>
    <n v="1406362677"/>
    <x v="540"/>
    <b v="0"/>
    <n v="480"/>
    <n v="23.81"/>
    <b v="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x v="540"/>
    <n v="1469173938"/>
    <x v="540"/>
    <b v="0"/>
    <n v="249"/>
    <n v="98.41"/>
    <b v="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x v="540"/>
    <n v="1445267347"/>
    <x v="540"/>
    <b v="0"/>
    <n v="84"/>
    <n v="107.32"/>
    <b v="1"/>
    <s v="games"/>
    <s v="tabletop games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x v="540"/>
    <n v="1484667168"/>
    <x v="540"/>
    <b v="0"/>
    <n v="197"/>
    <n v="11.67"/>
    <b v="1"/>
    <s v="games"/>
    <s v="tabletop games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x v="540"/>
    <n v="1460069451"/>
    <x v="540"/>
    <b v="0"/>
    <n v="271"/>
    <n v="41.78"/>
    <b v="1"/>
    <s v="games"/>
    <s v="tabletop games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x v="540"/>
    <n v="1478602246"/>
    <x v="540"/>
    <b v="0"/>
    <n v="50"/>
    <n v="21.38"/>
    <b v="1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x v="540"/>
    <n v="1463351329"/>
    <x v="540"/>
    <b v="0"/>
    <n v="169"/>
    <n v="94.1"/>
    <b v="1"/>
    <s v="games"/>
    <s v="tabletop games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x v="540"/>
    <n v="1431453687"/>
    <x v="540"/>
    <b v="0"/>
    <n v="205"/>
    <n v="15.72"/>
    <b v="1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x v="540"/>
    <n v="1480360736"/>
    <x v="540"/>
    <b v="0"/>
    <n v="206"/>
    <n v="90.64"/>
    <b v="1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x v="540"/>
    <n v="1393287850"/>
    <x v="540"/>
    <b v="0"/>
    <n v="84"/>
    <n v="97.3"/>
    <b v="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x v="540"/>
    <n v="1485278620"/>
    <x v="540"/>
    <b v="0"/>
    <n v="210"/>
    <n v="37.119999999999997"/>
    <b v="1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x v="540"/>
    <n v="1413295358"/>
    <x v="540"/>
    <b v="0"/>
    <n v="181"/>
    <n v="28.1"/>
    <b v="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x v="540"/>
    <n v="1420919913"/>
    <x v="540"/>
    <b v="0"/>
    <n v="60"/>
    <n v="144.43"/>
    <b v="1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x v="540"/>
    <n v="1462543114"/>
    <x v="540"/>
    <b v="0"/>
    <n v="445"/>
    <n v="24.27"/>
    <b v="1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x v="540"/>
    <n v="1479241707"/>
    <x v="540"/>
    <b v="0"/>
    <n v="17"/>
    <n v="35.119999999999997"/>
    <b v="1"/>
    <s v="games"/>
    <s v="tabletop games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x v="540"/>
    <n v="1460235592"/>
    <x v="540"/>
    <b v="0"/>
    <n v="194"/>
    <n v="24.76"/>
    <b v="1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x v="540"/>
    <n v="1416945297"/>
    <x v="540"/>
    <b v="0"/>
    <n v="404"/>
    <n v="188.38"/>
    <b v="1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x v="540"/>
    <n v="1486691915"/>
    <x v="540"/>
    <b v="0"/>
    <n v="194"/>
    <n v="148.08000000000001"/>
    <b v="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x v="540"/>
    <n v="1486745663"/>
    <x v="540"/>
    <b v="0"/>
    <n v="902"/>
    <n v="49.93"/>
    <b v="1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x v="540"/>
    <n v="1482353513"/>
    <x v="540"/>
    <b v="0"/>
    <n v="1670"/>
    <n v="107.82"/>
    <b v="1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x v="540"/>
    <n v="1478736004"/>
    <x v="540"/>
    <b v="0"/>
    <n v="1328"/>
    <n v="42.63"/>
    <b v="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x v="540"/>
    <n v="1446914836"/>
    <x v="540"/>
    <b v="0"/>
    <n v="944"/>
    <n v="14.37"/>
    <b v="1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x v="540"/>
    <n v="1487164242"/>
    <x v="540"/>
    <b v="0"/>
    <n v="147"/>
    <n v="37.479999999999997"/>
    <b v="1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x v="540"/>
    <n v="1390564857"/>
    <x v="540"/>
    <b v="0"/>
    <n v="99"/>
    <n v="30.2"/>
    <b v="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x v="540"/>
    <n v="1416667679"/>
    <x v="540"/>
    <b v="0"/>
    <n v="79"/>
    <n v="33.549999999999997"/>
    <b v="1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x v="540"/>
    <n v="1386344289"/>
    <x v="540"/>
    <b v="0"/>
    <n v="75"/>
    <n v="64.75"/>
    <b v="1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x v="540"/>
    <n v="1327767423"/>
    <x v="540"/>
    <b v="0"/>
    <n v="207"/>
    <n v="57.93"/>
    <b v="1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x v="540"/>
    <n v="1448902867"/>
    <x v="540"/>
    <b v="0"/>
    <n v="102"/>
    <n v="53.08"/>
    <b v="1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x v="540"/>
    <n v="1421436099"/>
    <x v="540"/>
    <b v="0"/>
    <n v="32"/>
    <n v="48.06"/>
    <b v="1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x v="540"/>
    <n v="1439909991"/>
    <x v="540"/>
    <b v="0"/>
    <n v="480"/>
    <n v="82.4"/>
    <b v="1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x v="540"/>
    <n v="1306219897"/>
    <x v="540"/>
    <b v="0"/>
    <n v="11"/>
    <n v="50.45"/>
    <b v="1"/>
    <s v="music"/>
    <s v="rock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x v="540"/>
    <n v="1447560686"/>
    <x v="540"/>
    <b v="0"/>
    <n v="12"/>
    <n v="115.83"/>
    <b v="1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x v="540"/>
    <n v="1331348404"/>
    <x v="540"/>
    <b v="0"/>
    <n v="48"/>
    <n v="63.03"/>
    <b v="1"/>
    <s v="music"/>
    <s v="rock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x v="540"/>
    <n v="1297451245"/>
    <x v="540"/>
    <b v="0"/>
    <n v="59"/>
    <n v="108.02"/>
    <b v="1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x v="540"/>
    <n v="1338352043"/>
    <x v="540"/>
    <b v="0"/>
    <n v="79"/>
    <n v="46.09"/>
    <b v="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x v="540"/>
    <n v="1376003254"/>
    <x v="540"/>
    <b v="0"/>
    <n v="14"/>
    <n v="107.21"/>
    <b v="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x v="540"/>
    <n v="1401724860"/>
    <x v="540"/>
    <b v="0"/>
    <n v="106"/>
    <n v="50.93"/>
    <b v="1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x v="540"/>
    <n v="1339098689"/>
    <x v="540"/>
    <b v="0"/>
    <n v="25"/>
    <n v="40.04"/>
    <b v="1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x v="540"/>
    <n v="1382659060"/>
    <x v="540"/>
    <b v="0"/>
    <n v="25"/>
    <n v="64.44"/>
    <b v="1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x v="540"/>
    <n v="1252908330"/>
    <x v="540"/>
    <b v="0"/>
    <n v="29"/>
    <n v="53.83"/>
    <b v="1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x v="540"/>
    <n v="1332199618"/>
    <x v="540"/>
    <b v="0"/>
    <n v="43"/>
    <n v="100.47"/>
    <b v="1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x v="540"/>
    <n v="1332175476"/>
    <x v="540"/>
    <b v="0"/>
    <n v="46"/>
    <n v="46.63"/>
    <b v="1"/>
    <s v="music"/>
    <s v="rock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x v="540"/>
    <n v="1346345999"/>
    <x v="540"/>
    <b v="0"/>
    <n v="27"/>
    <n v="34.07"/>
    <b v="1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x v="540"/>
    <n v="1356110480"/>
    <x v="540"/>
    <b v="0"/>
    <n v="112"/>
    <n v="65.209999999999994"/>
    <b v="1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x v="540"/>
    <n v="1356648856"/>
    <x v="540"/>
    <b v="0"/>
    <n v="34"/>
    <n v="44.21"/>
    <b v="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x v="540"/>
    <n v="1326994426"/>
    <x v="540"/>
    <b v="0"/>
    <n v="145"/>
    <n v="71.97"/>
    <b v="1"/>
    <s v="music"/>
    <s v="rock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x v="540"/>
    <n v="1328749249"/>
    <x v="540"/>
    <b v="0"/>
    <n v="19"/>
    <n v="52.95"/>
    <b v="1"/>
    <s v="music"/>
    <s v="rock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x v="540"/>
    <n v="1393272633"/>
    <x v="540"/>
    <b v="0"/>
    <n v="288"/>
    <n v="109.45"/>
    <b v="1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x v="540"/>
    <n v="1295657209"/>
    <x v="540"/>
    <b v="0"/>
    <n v="14"/>
    <n v="75.040000000000006"/>
    <b v="1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x v="540"/>
    <n v="1339694816"/>
    <x v="540"/>
    <b v="0"/>
    <n v="7"/>
    <n v="115.71"/>
    <b v="1"/>
    <s v="music"/>
    <s v="rock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x v="540"/>
    <n v="1369193496"/>
    <x v="540"/>
    <b v="1"/>
    <n v="211"/>
    <n v="31.66"/>
    <b v="1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x v="540"/>
    <n v="1385585434"/>
    <x v="540"/>
    <b v="1"/>
    <n v="85"/>
    <n v="46.18"/>
    <b v="1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x v="540"/>
    <n v="1320287996"/>
    <x v="540"/>
    <b v="1"/>
    <n v="103"/>
    <n v="68.48"/>
    <b v="1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x v="540"/>
    <n v="1290281691"/>
    <x v="540"/>
    <b v="1"/>
    <n v="113"/>
    <n v="53.47"/>
    <b v="1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x v="540"/>
    <n v="1405356072"/>
    <x v="540"/>
    <b v="1"/>
    <n v="167"/>
    <n v="109.11"/>
    <b v="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x v="540"/>
    <n v="1328760129"/>
    <x v="540"/>
    <b v="1"/>
    <n v="73"/>
    <n v="51.19"/>
    <b v="1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x v="540"/>
    <n v="1333653333"/>
    <x v="540"/>
    <b v="1"/>
    <n v="75"/>
    <n v="27.94"/>
    <b v="1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x v="540"/>
    <n v="1406847996"/>
    <x v="540"/>
    <b v="1"/>
    <n v="614"/>
    <n v="82.5"/>
    <b v="1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x v="540"/>
    <n v="1359848537"/>
    <x v="540"/>
    <b v="1"/>
    <n v="107"/>
    <n v="59.82"/>
    <b v="1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x v="540"/>
    <n v="1361300615"/>
    <x v="540"/>
    <b v="1"/>
    <n v="1224"/>
    <n v="64.819999999999993"/>
    <b v="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x v="540"/>
    <n v="1396829189"/>
    <x v="540"/>
    <b v="1"/>
    <n v="104"/>
    <n v="90.1"/>
    <b v="1"/>
    <s v="music"/>
    <s v="indie rock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x v="540"/>
    <n v="1395155478"/>
    <x v="540"/>
    <b v="1"/>
    <n v="79"/>
    <n v="40.96"/>
    <b v="1"/>
    <s v="music"/>
    <s v="indie rock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x v="540"/>
    <n v="1333494026"/>
    <x v="540"/>
    <b v="1"/>
    <n v="157"/>
    <n v="56"/>
    <b v="1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x v="540"/>
    <n v="1336482857"/>
    <x v="540"/>
    <b v="1"/>
    <n v="50"/>
    <n v="37.67"/>
    <b v="1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x v="540"/>
    <n v="1333646743"/>
    <x v="540"/>
    <b v="1"/>
    <n v="64"/>
    <n v="40.08"/>
    <b v="1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x v="540"/>
    <n v="1253726650"/>
    <x v="540"/>
    <b v="1"/>
    <n v="200"/>
    <n v="78.03"/>
    <b v="1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x v="540"/>
    <n v="1263474049"/>
    <x v="540"/>
    <b v="1"/>
    <n v="22"/>
    <n v="18.91"/>
    <b v="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x v="540"/>
    <n v="1251214014"/>
    <x v="540"/>
    <b v="1"/>
    <n v="163"/>
    <n v="37.130000000000003"/>
    <b v="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x v="540"/>
    <n v="1384480685"/>
    <x v="540"/>
    <b v="1"/>
    <n v="77"/>
    <n v="41.96"/>
    <b v="1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x v="540"/>
    <n v="1393443400"/>
    <x v="540"/>
    <b v="1"/>
    <n v="89"/>
    <n v="61.04"/>
    <b v="1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x v="540"/>
    <n v="1488694501"/>
    <x v="540"/>
    <b v="0"/>
    <n v="64"/>
    <n v="64.53"/>
    <b v="0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x v="540"/>
    <n v="1489181369"/>
    <x v="540"/>
    <b v="0"/>
    <n v="4"/>
    <n v="21.25"/>
    <b v="0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x v="540"/>
    <n v="1489428447"/>
    <x v="540"/>
    <b v="0"/>
    <n v="4"/>
    <n v="30"/>
    <b v="0"/>
    <s v="food"/>
    <s v="small batch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x v="540"/>
    <n v="1487970885"/>
    <x v="540"/>
    <b v="0"/>
    <n v="61"/>
    <n v="25.49"/>
    <b v="0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x v="540"/>
    <n v="1488241931"/>
    <x v="540"/>
    <b v="0"/>
    <n v="7"/>
    <n v="11.43"/>
    <b v="0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x v="540"/>
    <n v="1489106948"/>
    <x v="540"/>
    <b v="0"/>
    <n v="1"/>
    <n v="108"/>
    <b v="0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x v="540"/>
    <n v="1406066440"/>
    <x v="540"/>
    <b v="1"/>
    <n v="3355"/>
    <n v="54.88"/>
    <b v="1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x v="540"/>
    <n v="1431715537"/>
    <x v="540"/>
    <b v="1"/>
    <n v="537"/>
    <n v="47.38"/>
    <b v="1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x v="540"/>
    <n v="1403017146"/>
    <x v="540"/>
    <b v="1"/>
    <n v="125"/>
    <n v="211.84"/>
    <b v="1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x v="540"/>
    <n v="1448400943"/>
    <x v="540"/>
    <b v="1"/>
    <n v="163"/>
    <n v="219.93"/>
    <b v="1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x v="540"/>
    <n v="1405728490"/>
    <x v="540"/>
    <b v="1"/>
    <n v="283"/>
    <n v="40.799999999999997"/>
    <b v="1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x v="540"/>
    <n v="1420643071"/>
    <x v="540"/>
    <b v="1"/>
    <n v="352"/>
    <n v="75.5"/>
    <b v="1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x v="540"/>
    <n v="1399563390"/>
    <x v="540"/>
    <b v="1"/>
    <n v="94"/>
    <n v="13.54"/>
    <b v="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x v="540"/>
    <n v="1412611498"/>
    <x v="540"/>
    <b v="1"/>
    <n v="67"/>
    <n v="60.87"/>
    <b v="1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x v="540"/>
    <n v="1399902243"/>
    <x v="540"/>
    <b v="1"/>
    <n v="221"/>
    <n v="115.69"/>
    <b v="1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x v="540"/>
    <n v="1390860695"/>
    <x v="540"/>
    <b v="1"/>
    <n v="2165"/>
    <n v="48.1"/>
    <b v="1"/>
    <s v="food"/>
    <s v="small batch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x v="540"/>
    <n v="1401204143"/>
    <x v="540"/>
    <b v="1"/>
    <n v="179"/>
    <n v="74.180000000000007"/>
    <b v="1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x v="540"/>
    <n v="1401485484"/>
    <x v="540"/>
    <b v="1"/>
    <n v="123"/>
    <n v="123.35"/>
    <b v="1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x v="540"/>
    <n v="1479496309"/>
    <x v="540"/>
    <b v="1"/>
    <n v="1104"/>
    <n v="66.62"/>
    <b v="1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x v="540"/>
    <n v="1475249138"/>
    <x v="540"/>
    <b v="1"/>
    <n v="403"/>
    <n v="104.99"/>
    <b v="1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x v="540"/>
    <n v="1434137504"/>
    <x v="540"/>
    <b v="0"/>
    <n v="0"/>
    <n v="0"/>
    <b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x v="540"/>
    <n v="1410799870"/>
    <x v="540"/>
    <b v="0"/>
    <n v="0"/>
    <n v="0"/>
    <b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x v="540"/>
    <n v="1447962505"/>
    <x v="540"/>
    <b v="0"/>
    <n v="1"/>
    <n v="300"/>
    <b v="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x v="540"/>
    <n v="1464197269"/>
    <x v="540"/>
    <b v="0"/>
    <n v="1"/>
    <n v="1"/>
    <b v="0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x v="540"/>
    <n v="1424822556"/>
    <x v="540"/>
    <b v="0"/>
    <n v="0"/>
    <n v="0"/>
    <b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x v="540"/>
    <n v="1472843431"/>
    <x v="540"/>
    <b v="0"/>
    <n v="3"/>
    <n v="13"/>
    <b v="0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x v="540"/>
    <n v="1469543676"/>
    <x v="540"/>
    <b v="0"/>
    <n v="1"/>
    <n v="15"/>
    <b v="0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x v="540"/>
    <n v="1450822938"/>
    <x v="540"/>
    <b v="0"/>
    <n v="5"/>
    <n v="54"/>
    <b v="0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x v="540"/>
    <n v="1436812628"/>
    <x v="540"/>
    <b v="0"/>
    <n v="0"/>
    <n v="0"/>
    <b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x v="540"/>
    <n v="1480882370"/>
    <x v="540"/>
    <b v="0"/>
    <n v="0"/>
    <n v="0"/>
    <b v="0"/>
    <s v="technology"/>
    <s v="web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x v="540"/>
    <n v="1427768739"/>
    <x v="540"/>
    <b v="0"/>
    <n v="7"/>
    <n v="15.43"/>
    <b v="0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x v="540"/>
    <n v="1428419552"/>
    <x v="540"/>
    <b v="0"/>
    <n v="0"/>
    <n v="0"/>
    <b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x v="540"/>
    <n v="1428596022"/>
    <x v="540"/>
    <b v="0"/>
    <n v="0"/>
    <n v="0"/>
    <b v="0"/>
    <s v="technology"/>
    <s v="web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x v="540"/>
    <n v="1415726460"/>
    <x v="540"/>
    <b v="0"/>
    <n v="1"/>
    <n v="25"/>
    <b v="0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x v="540"/>
    <n v="1428012136"/>
    <x v="540"/>
    <b v="0"/>
    <n v="2"/>
    <n v="27.5"/>
    <b v="0"/>
    <s v="technology"/>
    <s v="web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x v="540"/>
    <n v="1430938104"/>
    <x v="540"/>
    <b v="0"/>
    <n v="0"/>
    <n v="0"/>
    <b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x v="540"/>
    <n v="1442501578"/>
    <x v="540"/>
    <b v="0"/>
    <n v="0"/>
    <n v="0"/>
    <b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x v="540"/>
    <n v="1417818036"/>
    <x v="540"/>
    <b v="0"/>
    <n v="0"/>
    <n v="0"/>
    <b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x v="540"/>
    <n v="1433432124"/>
    <x v="540"/>
    <b v="0"/>
    <n v="3"/>
    <n v="367"/>
    <b v="0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x v="540"/>
    <n v="1452272280"/>
    <x v="540"/>
    <b v="0"/>
    <n v="1"/>
    <n v="2"/>
    <b v="0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x v="540"/>
    <n v="1459975008"/>
    <x v="540"/>
    <b v="0"/>
    <n v="0"/>
    <n v="0"/>
    <b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x v="540"/>
    <n v="1415723470"/>
    <x v="540"/>
    <b v="0"/>
    <n v="2"/>
    <n v="60"/>
    <b v="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x v="540"/>
    <n v="1447460200"/>
    <x v="540"/>
    <b v="0"/>
    <n v="0"/>
    <n v="0"/>
    <b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x v="540"/>
    <n v="1441146356"/>
    <x v="540"/>
    <b v="0"/>
    <n v="0"/>
    <n v="0"/>
    <b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x v="540"/>
    <n v="1449596425"/>
    <x v="540"/>
    <b v="0"/>
    <n v="0"/>
    <n v="0"/>
    <b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x v="540"/>
    <n v="1442839533"/>
    <x v="540"/>
    <b v="0"/>
    <n v="27"/>
    <n v="97.41"/>
    <b v="0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x v="540"/>
    <n v="1456442216"/>
    <x v="540"/>
    <b v="0"/>
    <n v="14"/>
    <n v="47.86"/>
    <b v="0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x v="540"/>
    <n v="1425143965"/>
    <x v="540"/>
    <b v="0"/>
    <n v="2"/>
    <n v="50"/>
    <b v="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x v="540"/>
    <n v="1452540611"/>
    <x v="540"/>
    <b v="0"/>
    <n v="0"/>
    <n v="0"/>
    <b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x v="540"/>
    <n v="1416285141"/>
    <x v="540"/>
    <b v="0"/>
    <n v="4"/>
    <n v="20.5"/>
    <b v="0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x v="540"/>
    <n v="1432665596"/>
    <x v="540"/>
    <b v="0"/>
    <n v="0"/>
    <n v="0"/>
    <b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x v="540"/>
    <n v="1427247571"/>
    <x v="540"/>
    <b v="0"/>
    <n v="6"/>
    <n v="30"/>
    <b v="0"/>
    <s v="technology"/>
    <s v="web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x v="540"/>
    <n v="1438271624"/>
    <x v="540"/>
    <b v="0"/>
    <n v="1"/>
    <n v="50"/>
    <b v="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x v="540"/>
    <n v="1421180060"/>
    <x v="540"/>
    <b v="0"/>
    <n v="1"/>
    <n v="10"/>
    <b v="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x v="540"/>
    <n v="1470859437"/>
    <x v="540"/>
    <b v="0"/>
    <n v="0"/>
    <n v="0"/>
    <b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x v="540"/>
    <n v="1447193566"/>
    <x v="540"/>
    <b v="0"/>
    <n v="4"/>
    <n v="81.58"/>
    <b v="0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x v="540"/>
    <n v="1477515183"/>
    <x v="540"/>
    <b v="0"/>
    <n v="0"/>
    <n v="0"/>
    <b v="0"/>
    <s v="technology"/>
    <s v="web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x v="540"/>
    <n v="1438042730"/>
    <x v="540"/>
    <b v="0"/>
    <n v="0"/>
    <n v="0"/>
    <b v="0"/>
    <s v="technology"/>
    <s v="web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x v="540"/>
    <n v="1440116616"/>
    <x v="540"/>
    <b v="0"/>
    <n v="0"/>
    <n v="0"/>
    <b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x v="540"/>
    <n v="1441134142"/>
    <x v="540"/>
    <b v="0"/>
    <n v="3"/>
    <n v="18.329999999999998"/>
    <b v="0"/>
    <s v="technology"/>
    <s v="web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x v="540"/>
    <n v="1426112848"/>
    <x v="540"/>
    <b v="0"/>
    <n v="7"/>
    <n v="224.43"/>
    <b v="0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x v="540"/>
    <n v="1436502603"/>
    <x v="540"/>
    <b v="0"/>
    <n v="2"/>
    <n v="37.5"/>
    <b v="0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x v="540"/>
    <n v="1421976107"/>
    <x v="540"/>
    <b v="0"/>
    <n v="3"/>
    <n v="145"/>
    <b v="0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x v="540"/>
    <n v="1413337043"/>
    <x v="540"/>
    <b v="0"/>
    <n v="8"/>
    <n v="1"/>
    <b v="0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x v="540"/>
    <n v="1436201432"/>
    <x v="540"/>
    <b v="0"/>
    <n v="7"/>
    <n v="112.57"/>
    <b v="0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x v="540"/>
    <n v="1415736424"/>
    <x v="540"/>
    <b v="0"/>
    <n v="0"/>
    <n v="0"/>
    <b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x v="540"/>
    <n v="1465311740"/>
    <x v="540"/>
    <b v="0"/>
    <n v="3"/>
    <n v="342"/>
    <b v="0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x v="540"/>
    <n v="1418761759"/>
    <x v="540"/>
    <b v="0"/>
    <n v="8"/>
    <n v="57.88"/>
    <b v="0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x v="540"/>
    <n v="1435160452"/>
    <x v="540"/>
    <b v="0"/>
    <n v="1"/>
    <n v="30"/>
    <b v="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x v="540"/>
    <n v="1416896264"/>
    <x v="540"/>
    <b v="0"/>
    <n v="0"/>
    <n v="0"/>
    <b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x v="540"/>
    <n v="1425236644"/>
    <x v="540"/>
    <b v="0"/>
    <n v="1"/>
    <n v="25"/>
    <b v="0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x v="540"/>
    <n v="1443495223"/>
    <x v="540"/>
    <b v="0"/>
    <n v="0"/>
    <n v="0"/>
    <b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x v="540"/>
    <n v="1436456017"/>
    <x v="540"/>
    <b v="0"/>
    <n v="1"/>
    <n v="50"/>
    <b v="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x v="540"/>
    <n v="1422348093"/>
    <x v="540"/>
    <b v="0"/>
    <n v="2"/>
    <n v="1.5"/>
    <b v="0"/>
    <s v="technology"/>
    <s v="web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x v="540"/>
    <n v="1481597687"/>
    <x v="540"/>
    <b v="0"/>
    <n v="0"/>
    <n v="0"/>
    <b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x v="540"/>
    <n v="1442348558"/>
    <x v="540"/>
    <b v="0"/>
    <n v="1"/>
    <n v="10"/>
    <b v="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x v="540"/>
    <n v="1417641256"/>
    <x v="540"/>
    <b v="0"/>
    <n v="0"/>
    <n v="0"/>
    <b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x v="540"/>
    <n v="1433282384"/>
    <x v="540"/>
    <b v="0"/>
    <n v="0"/>
    <n v="0"/>
    <b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x v="540"/>
    <n v="1415910506"/>
    <x v="540"/>
    <b v="0"/>
    <n v="0"/>
    <n v="0"/>
    <b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x v="540"/>
    <n v="1458023164"/>
    <x v="540"/>
    <b v="0"/>
    <n v="0"/>
    <n v="0"/>
    <b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x v="540"/>
    <n v="1452023096"/>
    <x v="540"/>
    <b v="0"/>
    <n v="9"/>
    <n v="22.33"/>
    <b v="0"/>
    <s v="food"/>
    <s v="food trucks"/>
  </r>
  <r>
    <n v="2402"/>
    <s v="Cupcake Truck Unite"/>
    <s v="Small town, delicious treats, and a mobile truck"/>
    <n v="12000"/>
    <n v="52"/>
    <n v="0"/>
    <x v="2"/>
    <s v="US"/>
    <s v="USD"/>
    <n v="1431533931"/>
    <x v="540"/>
    <n v="1428941931"/>
    <x v="540"/>
    <b v="0"/>
    <n v="1"/>
    <n v="52"/>
    <b v="0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x v="540"/>
    <n v="1454188258"/>
    <x v="540"/>
    <b v="0"/>
    <n v="12"/>
    <n v="16.829999999999998"/>
    <b v="0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x v="540"/>
    <n v="1449190607"/>
    <x v="540"/>
    <b v="0"/>
    <n v="0"/>
    <n v="0"/>
    <b v="0"/>
    <s v="food"/>
    <s v="food trucks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x v="540"/>
    <n v="1471096975"/>
    <x v="540"/>
    <b v="0"/>
    <n v="20"/>
    <n v="56.3"/>
    <b v="0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x v="540"/>
    <n v="1418179190"/>
    <x v="540"/>
    <b v="0"/>
    <n v="16"/>
    <n v="84.06"/>
    <b v="0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x v="540"/>
    <n v="1426772928"/>
    <x v="540"/>
    <b v="0"/>
    <n v="33"/>
    <n v="168.39"/>
    <b v="0"/>
    <s v="food"/>
    <s v="food trucks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x v="540"/>
    <n v="1412652157"/>
    <x v="540"/>
    <b v="0"/>
    <n v="2"/>
    <n v="15"/>
    <b v="0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x v="540"/>
    <n v="1437339675"/>
    <x v="540"/>
    <b v="0"/>
    <n v="6"/>
    <n v="76.67"/>
    <b v="0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x v="540"/>
    <n v="1439027275"/>
    <x v="540"/>
    <b v="0"/>
    <n v="0"/>
    <n v="0"/>
    <b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x v="540"/>
    <n v="1437932082"/>
    <x v="540"/>
    <b v="0"/>
    <n v="3"/>
    <n v="50.33"/>
    <b v="0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x v="540"/>
    <n v="1476294073"/>
    <x v="540"/>
    <b v="0"/>
    <n v="0"/>
    <n v="0"/>
    <b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x v="540"/>
    <n v="1398911882"/>
    <x v="540"/>
    <b v="0"/>
    <n v="3"/>
    <n v="8.33"/>
    <b v="0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x v="540"/>
    <n v="1436805660"/>
    <x v="540"/>
    <b v="0"/>
    <n v="13"/>
    <n v="35.380000000000003"/>
    <b v="0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x v="540"/>
    <n v="1466023346"/>
    <x v="540"/>
    <b v="0"/>
    <n v="6"/>
    <n v="55.83"/>
    <b v="0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x v="540"/>
    <n v="1421343743"/>
    <x v="540"/>
    <b v="0"/>
    <n v="1"/>
    <n v="5"/>
    <b v="0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x v="540"/>
    <n v="1405113187"/>
    <x v="540"/>
    <b v="0"/>
    <n v="0"/>
    <n v="0"/>
    <b v="0"/>
    <s v="food"/>
    <s v="food trucks"/>
  </r>
  <r>
    <n v="2418"/>
    <s v="Mexican food truck"/>
    <s v="I want to start my food truck business."/>
    <n v="25000"/>
    <n v="5"/>
    <n v="0"/>
    <x v="2"/>
    <s v="US"/>
    <s v="USD"/>
    <n v="1427225644"/>
    <x v="540"/>
    <n v="1422045244"/>
    <x v="540"/>
    <b v="0"/>
    <n v="5"/>
    <n v="1"/>
    <b v="0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x v="540"/>
    <n v="1419097389"/>
    <x v="540"/>
    <b v="0"/>
    <n v="0"/>
    <n v="0"/>
    <b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x v="540"/>
    <n v="1410396095"/>
    <x v="540"/>
    <b v="0"/>
    <n v="36"/>
    <n v="69.47"/>
    <b v="0"/>
    <s v="food"/>
    <s v="food trucks"/>
  </r>
  <r>
    <n v="2421"/>
    <s v="hot dog cart"/>
    <s v="help me start Merrill's first hot dog cart in this empty lot"/>
    <n v="6000"/>
    <n v="1"/>
    <n v="0"/>
    <x v="2"/>
    <s v="US"/>
    <s v="USD"/>
    <n v="1424536196"/>
    <x v="540"/>
    <n v="1421944196"/>
    <x v="540"/>
    <b v="0"/>
    <n v="1"/>
    <n v="1"/>
    <b v="0"/>
    <s v="food"/>
    <s v="food trucks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x v="540"/>
    <n v="1423502636"/>
    <x v="540"/>
    <b v="0"/>
    <n v="1"/>
    <n v="1"/>
    <b v="0"/>
    <s v="food"/>
    <s v="food trucks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x v="540"/>
    <n v="1417452890"/>
    <x v="540"/>
    <b v="0"/>
    <n v="1"/>
    <n v="8"/>
    <b v="0"/>
    <s v="food"/>
    <s v="food trucks"/>
  </r>
  <r>
    <n v="2424"/>
    <s v="Lily and Memphs"/>
    <s v="Great and creative food from the heart in the form of a sweet food truck!"/>
    <n v="25000"/>
    <n v="310"/>
    <n v="1"/>
    <x v="2"/>
    <s v="US"/>
    <s v="USD"/>
    <n v="1414445108"/>
    <x v="540"/>
    <n v="1411853108"/>
    <x v="540"/>
    <b v="0"/>
    <n v="9"/>
    <n v="34.44"/>
    <b v="0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x v="540"/>
    <n v="1463090149"/>
    <x v="540"/>
    <b v="0"/>
    <n v="1"/>
    <n v="1"/>
    <b v="0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x v="540"/>
    <n v="1433822692"/>
    <x v="540"/>
    <b v="0"/>
    <n v="0"/>
    <n v="0"/>
    <b v="0"/>
    <s v="food"/>
    <s v="food trucks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x v="540"/>
    <n v="1455262733"/>
    <x v="540"/>
    <b v="0"/>
    <n v="1"/>
    <n v="1"/>
    <b v="0"/>
    <s v="food"/>
    <s v="food trucks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x v="540"/>
    <n v="1423594151"/>
    <x v="540"/>
    <b v="0"/>
    <n v="1"/>
    <n v="1"/>
    <b v="0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x v="540"/>
    <n v="1483131966"/>
    <x v="540"/>
    <b v="0"/>
    <n v="4"/>
    <n v="501.25"/>
    <b v="0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x v="540"/>
    <n v="1452654504"/>
    <x v="540"/>
    <b v="0"/>
    <n v="2"/>
    <n v="10.5"/>
    <b v="0"/>
    <s v="food"/>
    <s v="food trucks"/>
  </r>
  <r>
    <n v="2431"/>
    <s v="Murphy's good eatin'"/>
    <s v="Go to Colorado and run a food truck with homemade food of all kinds."/>
    <n v="100000"/>
    <n v="2"/>
    <n v="0"/>
    <x v="2"/>
    <s v="US"/>
    <s v="USD"/>
    <n v="1467080613"/>
    <x v="540"/>
    <n v="1461896613"/>
    <x v="540"/>
    <b v="0"/>
    <n v="2"/>
    <n v="1"/>
    <b v="0"/>
    <s v="food"/>
    <s v="food trucks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x v="540"/>
    <n v="1423199697"/>
    <x v="540"/>
    <b v="0"/>
    <n v="2"/>
    <n v="1"/>
    <b v="0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x v="540"/>
    <n v="1454016943"/>
    <x v="540"/>
    <b v="0"/>
    <n v="0"/>
    <n v="0"/>
    <b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x v="540"/>
    <n v="1435206474"/>
    <x v="540"/>
    <b v="0"/>
    <n v="2"/>
    <n v="13"/>
    <b v="0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x v="540"/>
    <n v="1441435186"/>
    <x v="540"/>
    <b v="0"/>
    <n v="4"/>
    <n v="306"/>
    <b v="0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x v="540"/>
    <n v="1448894770"/>
    <x v="540"/>
    <b v="0"/>
    <n v="2"/>
    <n v="22.5"/>
    <b v="0"/>
    <s v="food"/>
    <s v="food trucks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x v="540"/>
    <n v="1422400188"/>
    <x v="540"/>
    <b v="0"/>
    <n v="0"/>
    <n v="0"/>
    <b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x v="540"/>
    <n v="1444341462"/>
    <x v="540"/>
    <b v="0"/>
    <n v="1"/>
    <n v="50"/>
    <b v="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x v="540"/>
    <n v="1442605129"/>
    <x v="540"/>
    <b v="0"/>
    <n v="0"/>
    <n v="0"/>
    <b v="0"/>
    <s v="food"/>
    <s v="food trucks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x v="540"/>
    <n v="1452807313"/>
    <x v="540"/>
    <b v="0"/>
    <n v="2"/>
    <n v="5"/>
    <b v="0"/>
    <s v="food"/>
    <s v="food trucks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x v="540"/>
    <n v="1435806054"/>
    <x v="540"/>
    <b v="0"/>
    <n v="109"/>
    <n v="74.23"/>
    <b v="1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x v="540"/>
    <n v="1424188828"/>
    <x v="540"/>
    <b v="0"/>
    <n v="372"/>
    <n v="81.25"/>
    <b v="1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x v="540"/>
    <n v="1405522822"/>
    <x v="540"/>
    <b v="0"/>
    <n v="311"/>
    <n v="130.22999999999999"/>
    <b v="1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x v="540"/>
    <n v="1461607591"/>
    <x v="540"/>
    <b v="0"/>
    <n v="61"/>
    <n v="53.41"/>
    <b v="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x v="540"/>
    <n v="1440650021"/>
    <x v="540"/>
    <b v="0"/>
    <n v="115"/>
    <n v="75.13"/>
    <b v="1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x v="540"/>
    <n v="1477578471"/>
    <x v="540"/>
    <b v="0"/>
    <n v="111"/>
    <n v="75.67"/>
    <b v="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x v="540"/>
    <n v="1476184593"/>
    <x v="540"/>
    <b v="0"/>
    <n v="337"/>
    <n v="31.69"/>
    <b v="1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x v="540"/>
    <n v="1472110513"/>
    <x v="540"/>
    <b v="0"/>
    <n v="9"/>
    <n v="47.78"/>
    <b v="1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x v="540"/>
    <n v="1414725915"/>
    <x v="540"/>
    <b v="0"/>
    <n v="120"/>
    <n v="90"/>
    <b v="1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x v="540"/>
    <n v="1411177456"/>
    <x v="540"/>
    <b v="0"/>
    <n v="102"/>
    <n v="149.31"/>
    <b v="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x v="540"/>
    <n v="1487022490"/>
    <x v="540"/>
    <b v="0"/>
    <n v="186"/>
    <n v="62.07"/>
    <b v="1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x v="540"/>
    <n v="1448914500"/>
    <x v="540"/>
    <b v="0"/>
    <n v="15"/>
    <n v="53.4"/>
    <b v="1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x v="540"/>
    <n v="1483461409"/>
    <x v="540"/>
    <b v="0"/>
    <n v="67"/>
    <n v="69.27"/>
    <b v="1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x v="540"/>
    <n v="1486183808"/>
    <x v="540"/>
    <b v="0"/>
    <n v="130"/>
    <n v="271.51"/>
    <b v="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x v="540"/>
    <n v="1458758750"/>
    <x v="540"/>
    <b v="0"/>
    <n v="16"/>
    <n v="34.130000000000003"/>
    <b v="1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x v="540"/>
    <n v="1485471839"/>
    <x v="540"/>
    <b v="0"/>
    <n v="67"/>
    <n v="40.49"/>
    <b v="1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x v="540"/>
    <n v="1456237656"/>
    <x v="540"/>
    <b v="0"/>
    <n v="124"/>
    <n v="189.76"/>
    <b v="1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x v="540"/>
    <n v="1462481718"/>
    <x v="540"/>
    <b v="0"/>
    <n v="80"/>
    <n v="68.86"/>
    <b v="1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x v="540"/>
    <n v="1454858285"/>
    <x v="540"/>
    <b v="0"/>
    <n v="282"/>
    <n v="108.78"/>
    <b v="1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x v="540"/>
    <n v="1480480167"/>
    <x v="540"/>
    <b v="0"/>
    <n v="68"/>
    <n v="125.99"/>
    <b v="1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x v="540"/>
    <n v="1314577097"/>
    <x v="540"/>
    <b v="0"/>
    <n v="86"/>
    <n v="90.52"/>
    <b v="1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x v="540"/>
    <n v="1340944096"/>
    <x v="540"/>
    <b v="0"/>
    <n v="115"/>
    <n v="28.88"/>
    <b v="1"/>
    <s v="music"/>
    <s v="indie rock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x v="540"/>
    <n v="1362710425"/>
    <x v="540"/>
    <b v="0"/>
    <n v="75"/>
    <n v="31"/>
    <b v="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x v="540"/>
    <n v="1441143397"/>
    <x v="540"/>
    <b v="0"/>
    <n v="43"/>
    <n v="51.67"/>
    <b v="1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x v="540"/>
    <n v="1345828548"/>
    <x v="540"/>
    <b v="0"/>
    <n v="48"/>
    <n v="26.27"/>
    <b v="1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x v="540"/>
    <n v="1365474453"/>
    <x v="540"/>
    <b v="0"/>
    <n v="52"/>
    <n v="48.08"/>
    <b v="1"/>
    <s v="music"/>
    <s v="indie rock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x v="540"/>
    <n v="1335473931"/>
    <x v="540"/>
    <b v="0"/>
    <n v="43"/>
    <n v="27.56"/>
    <b v="1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x v="540"/>
    <n v="1348285321"/>
    <x v="540"/>
    <b v="0"/>
    <n v="58"/>
    <n v="36.97"/>
    <b v="1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x v="540"/>
    <n v="1295000329"/>
    <x v="540"/>
    <b v="0"/>
    <n v="47"/>
    <n v="29.02"/>
    <b v="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x v="540"/>
    <n v="1335232055"/>
    <x v="540"/>
    <b v="0"/>
    <n v="36"/>
    <n v="28.66"/>
    <b v="1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x v="540"/>
    <n v="1324079392"/>
    <x v="540"/>
    <b v="0"/>
    <n v="17"/>
    <n v="37.65"/>
    <b v="1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x v="540"/>
    <n v="1277433980"/>
    <x v="540"/>
    <b v="0"/>
    <n v="104"/>
    <n v="97.9"/>
    <b v="1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x v="540"/>
    <n v="1349978269"/>
    <x v="540"/>
    <b v="0"/>
    <n v="47"/>
    <n v="42.55"/>
    <b v="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x v="540"/>
    <n v="1282868176"/>
    <x v="540"/>
    <b v="0"/>
    <n v="38"/>
    <n v="131.58000000000001"/>
    <b v="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x v="540"/>
    <n v="1273647255"/>
    <x v="540"/>
    <b v="0"/>
    <n v="81"/>
    <n v="32.32"/>
    <b v="1"/>
    <s v="music"/>
    <s v="indie rock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x v="540"/>
    <n v="1412149970"/>
    <x v="540"/>
    <b v="0"/>
    <n v="55"/>
    <n v="61.1"/>
    <b v="1"/>
    <s v="music"/>
    <s v="indie rock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x v="540"/>
    <n v="1340901345"/>
    <x v="540"/>
    <b v="0"/>
    <n v="41"/>
    <n v="31.34"/>
    <b v="1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x v="540"/>
    <n v="1355525313"/>
    <x v="540"/>
    <b v="0"/>
    <n v="79"/>
    <n v="129.11000000000001"/>
    <b v="1"/>
    <s v="music"/>
    <s v="indie rock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x v="540"/>
    <n v="1342545994"/>
    <x v="540"/>
    <b v="0"/>
    <n v="16"/>
    <n v="25.02"/>
    <b v="1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x v="540"/>
    <n v="1439332084"/>
    <x v="540"/>
    <b v="0"/>
    <n v="8"/>
    <n v="250"/>
    <b v="1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x v="540"/>
    <n v="1333207808"/>
    <x v="540"/>
    <b v="0"/>
    <n v="95"/>
    <n v="47.54"/>
    <b v="1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x v="540"/>
    <n v="1308336383"/>
    <x v="540"/>
    <b v="0"/>
    <n v="25"/>
    <n v="40.04"/>
    <b v="1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x v="540"/>
    <n v="1330711203"/>
    <x v="540"/>
    <b v="0"/>
    <n v="19"/>
    <n v="65.84"/>
    <b v="1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x v="540"/>
    <n v="1313532003"/>
    <x v="540"/>
    <b v="0"/>
    <n v="90"/>
    <n v="46.4"/>
    <b v="1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x v="540"/>
    <n v="1315439879"/>
    <x v="540"/>
    <b v="0"/>
    <n v="41"/>
    <n v="50.37"/>
    <b v="1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x v="540"/>
    <n v="1332521976"/>
    <x v="540"/>
    <b v="0"/>
    <n v="30"/>
    <n v="26.57"/>
    <b v="1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x v="540"/>
    <n v="1335491997"/>
    <x v="540"/>
    <b v="0"/>
    <n v="38"/>
    <n v="39.49"/>
    <b v="1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x v="540"/>
    <n v="1318864308"/>
    <x v="540"/>
    <b v="0"/>
    <n v="65"/>
    <n v="49.25"/>
    <b v="1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x v="540"/>
    <n v="1365525239"/>
    <x v="540"/>
    <b v="0"/>
    <n v="75"/>
    <n v="62.38"/>
    <b v="1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x v="540"/>
    <n v="1335245276"/>
    <x v="540"/>
    <b v="0"/>
    <n v="16"/>
    <n v="37.94"/>
    <b v="1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x v="540"/>
    <n v="1293739714"/>
    <x v="540"/>
    <b v="0"/>
    <n v="10"/>
    <n v="51.6"/>
    <b v="1"/>
    <s v="music"/>
    <s v="indie rock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x v="540"/>
    <n v="1335397188"/>
    <x v="540"/>
    <b v="0"/>
    <n v="27"/>
    <n v="27.78"/>
    <b v="1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x v="540"/>
    <n v="1363320140"/>
    <x v="540"/>
    <b v="0"/>
    <n v="259"/>
    <n v="99.38"/>
    <b v="1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x v="540"/>
    <n v="1335194944"/>
    <x v="540"/>
    <b v="0"/>
    <n v="39"/>
    <n v="38.85"/>
    <b v="1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x v="540"/>
    <n v="1336430575"/>
    <x v="540"/>
    <b v="0"/>
    <n v="42"/>
    <n v="45.55"/>
    <b v="1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x v="540"/>
    <n v="1361577292"/>
    <x v="540"/>
    <b v="0"/>
    <n v="10"/>
    <n v="600"/>
    <b v="1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x v="540"/>
    <n v="1309986338"/>
    <x v="540"/>
    <b v="0"/>
    <n v="56"/>
    <n v="80.55"/>
    <b v="1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x v="540"/>
    <n v="1421190787"/>
    <x v="540"/>
    <b v="0"/>
    <n v="20"/>
    <n v="52.8"/>
    <b v="1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x v="540"/>
    <n v="1352820837"/>
    <x v="540"/>
    <b v="0"/>
    <n v="170"/>
    <n v="47.68"/>
    <b v="1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x v="540"/>
    <n v="1337884375"/>
    <x v="540"/>
    <b v="0"/>
    <n v="29"/>
    <n v="23.45"/>
    <b v="1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x v="540"/>
    <n v="1440787104"/>
    <x v="540"/>
    <b v="0"/>
    <n v="7"/>
    <n v="40.14"/>
    <b v="0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x v="540"/>
    <n v="1407440918"/>
    <x v="540"/>
    <b v="0"/>
    <n v="5"/>
    <n v="17.2"/>
    <b v="0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x v="540"/>
    <n v="1462743308"/>
    <x v="540"/>
    <b v="0"/>
    <n v="0"/>
    <n v="0"/>
    <b v="0"/>
    <s v="food"/>
    <s v="restaurants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x v="540"/>
    <n v="1413418934"/>
    <x v="540"/>
    <b v="0"/>
    <n v="0"/>
    <n v="0"/>
    <b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x v="540"/>
    <n v="1423704016"/>
    <x v="540"/>
    <b v="0"/>
    <n v="0"/>
    <n v="0"/>
    <b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x v="540"/>
    <n v="1441955269"/>
    <x v="540"/>
    <b v="0"/>
    <n v="2"/>
    <n v="15"/>
    <b v="0"/>
    <s v="food"/>
    <s v="restaurants"/>
  </r>
  <r>
    <n v="2507"/>
    <s v="Help Cafe Talavera get a New Kitchen!"/>
    <s v="Unique dishes for a unique city!."/>
    <n v="42850"/>
    <n v="0"/>
    <n v="0"/>
    <x v="2"/>
    <s v="US"/>
    <s v="USD"/>
    <n v="1431308704"/>
    <x v="540"/>
    <n v="1428716704"/>
    <x v="540"/>
    <b v="0"/>
    <n v="0"/>
    <n v="0"/>
    <b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x v="540"/>
    <n v="1405464634"/>
    <x v="540"/>
    <b v="0"/>
    <n v="0"/>
    <n v="0"/>
    <b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x v="540"/>
    <n v="1424719549"/>
    <x v="540"/>
    <b v="0"/>
    <n v="28"/>
    <n v="35.71"/>
    <b v="0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x v="540"/>
    <n v="1426463772"/>
    <x v="540"/>
    <b v="0"/>
    <n v="2"/>
    <n v="37.5"/>
    <b v="0"/>
    <s v="food"/>
    <s v="restaurants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x v="540"/>
    <n v="1451731413"/>
    <x v="540"/>
    <b v="0"/>
    <n v="0"/>
    <n v="0"/>
    <b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x v="540"/>
    <n v="1417208561"/>
    <x v="540"/>
    <b v="0"/>
    <n v="0"/>
    <n v="0"/>
    <b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x v="540"/>
    <n v="1482883789"/>
    <x v="540"/>
    <b v="0"/>
    <n v="0"/>
    <n v="0"/>
    <b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x v="540"/>
    <n v="1407057677"/>
    <x v="540"/>
    <b v="0"/>
    <n v="4"/>
    <n v="52.5"/>
    <b v="0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x v="540"/>
    <n v="1422043753"/>
    <x v="540"/>
    <b v="0"/>
    <n v="12"/>
    <n v="77.5"/>
    <b v="0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x v="540"/>
    <n v="1414683652"/>
    <x v="540"/>
    <b v="0"/>
    <n v="0"/>
    <n v="0"/>
    <b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x v="540"/>
    <n v="1424200530"/>
    <x v="540"/>
    <b v="0"/>
    <n v="33"/>
    <n v="53.55"/>
    <b v="0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x v="540"/>
    <n v="1413303628"/>
    <x v="540"/>
    <b v="0"/>
    <n v="0"/>
    <n v="0"/>
    <b v="0"/>
    <s v="food"/>
    <s v="restaurants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x v="540"/>
    <n v="1403149404"/>
    <x v="540"/>
    <b v="0"/>
    <n v="4"/>
    <n v="16.25"/>
    <b v="0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x v="540"/>
    <n v="1472567085"/>
    <x v="540"/>
    <b v="0"/>
    <n v="0"/>
    <n v="0"/>
    <b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x v="540"/>
    <n v="1442963621"/>
    <x v="540"/>
    <b v="0"/>
    <n v="132"/>
    <n v="103.68"/>
    <b v="1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x v="540"/>
    <n v="1459431960"/>
    <x v="540"/>
    <b v="0"/>
    <n v="27"/>
    <n v="185.19"/>
    <b v="1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x v="540"/>
    <n v="1413674692"/>
    <x v="540"/>
    <b v="0"/>
    <n v="26"/>
    <n v="54.15"/>
    <b v="1"/>
    <s v="music"/>
    <s v="classical music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x v="540"/>
    <n v="1416338557"/>
    <x v="540"/>
    <b v="0"/>
    <n v="43"/>
    <n v="177.21"/>
    <b v="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x v="540"/>
    <n v="1338322571"/>
    <x v="540"/>
    <b v="0"/>
    <n v="80"/>
    <n v="100.33"/>
    <b v="1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x v="540"/>
    <n v="1415585474"/>
    <x v="540"/>
    <b v="0"/>
    <n v="33"/>
    <n v="136.91"/>
    <b v="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x v="540"/>
    <n v="1380477691"/>
    <x v="540"/>
    <b v="0"/>
    <n v="71"/>
    <n v="57.54"/>
    <b v="1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x v="540"/>
    <n v="1438459303"/>
    <x v="540"/>
    <b v="0"/>
    <n v="81"/>
    <n v="52.96"/>
    <b v="1"/>
    <s v="music"/>
    <s v="classical music"/>
  </r>
  <r>
    <n v="2529"/>
    <s v="UrbanArias is DC's Contemporary Opera Company"/>
    <s v="Opera. Short. New."/>
    <n v="6000"/>
    <n v="6257"/>
    <n v="104"/>
    <x v="0"/>
    <s v="US"/>
    <s v="USD"/>
    <n v="1332636975"/>
    <x v="540"/>
    <n v="1328752575"/>
    <x v="540"/>
    <b v="0"/>
    <n v="76"/>
    <n v="82.33"/>
    <b v="1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x v="540"/>
    <n v="1426711505"/>
    <x v="540"/>
    <b v="0"/>
    <n v="48"/>
    <n v="135.41999999999999"/>
    <b v="1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x v="540"/>
    <n v="1437668354"/>
    <x v="540"/>
    <b v="0"/>
    <n v="61"/>
    <n v="74.069999999999993"/>
    <b v="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x v="540"/>
    <n v="1342556566"/>
    <x v="540"/>
    <b v="0"/>
    <n v="60"/>
    <n v="84.08"/>
    <b v="1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x v="540"/>
    <n v="1359568911"/>
    <x v="540"/>
    <b v="0"/>
    <n v="136"/>
    <n v="61.03"/>
    <b v="1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x v="540"/>
    <n v="1257871712"/>
    <x v="540"/>
    <b v="0"/>
    <n v="14"/>
    <n v="150"/>
    <b v="1"/>
    <s v="music"/>
    <s v="classical music"/>
  </r>
  <r>
    <n v="2535"/>
    <s v="Mark Hayes Requiem Recording"/>
    <s v="Mark Hayes: Requiem Recording"/>
    <n v="20000"/>
    <n v="20755"/>
    <n v="104"/>
    <x v="0"/>
    <s v="US"/>
    <s v="USD"/>
    <n v="1417463945"/>
    <x v="540"/>
    <n v="1414781945"/>
    <x v="540"/>
    <b v="0"/>
    <n v="78"/>
    <n v="266.08999999999997"/>
    <b v="1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x v="540"/>
    <n v="1373337166"/>
    <x v="540"/>
    <b v="0"/>
    <n v="4"/>
    <n v="7.25"/>
    <b v="1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x v="540"/>
    <n v="1307028855"/>
    <x v="540"/>
    <b v="0"/>
    <n v="11"/>
    <n v="100"/>
    <b v="1"/>
    <s v="music"/>
    <s v="classical music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x v="540"/>
    <n v="1359029661"/>
    <x v="540"/>
    <b v="0"/>
    <n v="185"/>
    <n v="109.96"/>
    <b v="1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x v="540"/>
    <n v="1417729152"/>
    <x v="540"/>
    <b v="0"/>
    <n v="59"/>
    <n v="169.92"/>
    <b v="1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x v="540"/>
    <n v="1314720721"/>
    <x v="540"/>
    <b v="0"/>
    <n v="27"/>
    <n v="95.74"/>
    <b v="1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x v="540"/>
    <n v="1375008418"/>
    <x v="540"/>
    <b v="0"/>
    <n v="63"/>
    <n v="59.46"/>
    <b v="1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x v="540"/>
    <n v="1377252857"/>
    <x v="540"/>
    <b v="0"/>
    <n v="13"/>
    <n v="55.77"/>
    <b v="1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x v="540"/>
    <n v="1291257298"/>
    <x v="540"/>
    <b v="0"/>
    <n v="13"/>
    <n v="30.08"/>
    <b v="1"/>
    <s v="music"/>
    <s v="classical music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x v="540"/>
    <n v="1339158569"/>
    <x v="540"/>
    <b v="0"/>
    <n v="57"/>
    <n v="88.44"/>
    <b v="1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x v="540"/>
    <n v="1421983138"/>
    <x v="540"/>
    <b v="0"/>
    <n v="61"/>
    <n v="64.03"/>
    <b v="1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x v="540"/>
    <n v="1378586179"/>
    <x v="540"/>
    <b v="0"/>
    <n v="65"/>
    <n v="60.15"/>
    <b v="1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x v="540"/>
    <n v="1330972403"/>
    <x v="540"/>
    <b v="0"/>
    <n v="134"/>
    <n v="49.19"/>
    <b v="1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x v="540"/>
    <n v="1473087637"/>
    <x v="540"/>
    <b v="0"/>
    <n v="37"/>
    <n v="165.16"/>
    <b v="1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x v="540"/>
    <n v="1366999870"/>
    <x v="540"/>
    <b v="0"/>
    <n v="37"/>
    <n v="43.62"/>
    <b v="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x v="540"/>
    <n v="1439392406"/>
    <x v="540"/>
    <b v="0"/>
    <n v="150"/>
    <n v="43.7"/>
    <b v="1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x v="540"/>
    <n v="1329890585"/>
    <x v="540"/>
    <b v="0"/>
    <n v="56"/>
    <n v="67.42"/>
    <b v="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x v="540"/>
    <n v="1486149981"/>
    <x v="540"/>
    <b v="0"/>
    <n v="18"/>
    <n v="177.5"/>
    <b v="1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x v="540"/>
    <n v="1343018807"/>
    <x v="540"/>
    <b v="0"/>
    <n v="60"/>
    <n v="38.880000000000003"/>
    <b v="1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x v="540"/>
    <n v="1430445163"/>
    <x v="540"/>
    <b v="0"/>
    <n v="67"/>
    <n v="54.99"/>
    <b v="1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x v="540"/>
    <n v="1335541393"/>
    <x v="540"/>
    <b v="0"/>
    <n v="35"/>
    <n v="61.34"/>
    <b v="1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x v="540"/>
    <n v="1352504857"/>
    <x v="540"/>
    <b v="0"/>
    <n v="34"/>
    <n v="23.12"/>
    <b v="1"/>
    <s v="music"/>
    <s v="classical music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x v="540"/>
    <n v="1397584386"/>
    <x v="540"/>
    <b v="0"/>
    <n v="36"/>
    <n v="29.61"/>
    <b v="1"/>
    <s v="music"/>
    <s v="classical music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x v="540"/>
    <n v="1427747906"/>
    <x v="540"/>
    <b v="0"/>
    <n v="18"/>
    <n v="75.61"/>
    <b v="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x v="540"/>
    <n v="1318539484"/>
    <x v="540"/>
    <b v="0"/>
    <n v="25"/>
    <n v="35.6"/>
    <b v="1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x v="540"/>
    <n v="1423090174"/>
    <x v="540"/>
    <b v="0"/>
    <n v="21"/>
    <n v="143"/>
    <b v="1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x v="540"/>
    <n v="1442148089"/>
    <x v="540"/>
    <b v="0"/>
    <n v="0"/>
    <n v="0"/>
    <b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x v="540"/>
    <n v="1471005339"/>
    <x v="540"/>
    <b v="0"/>
    <n v="3"/>
    <n v="25"/>
    <b v="0"/>
    <s v="food"/>
    <s v="food trucks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x v="540"/>
    <n v="1433042451"/>
    <x v="540"/>
    <b v="0"/>
    <n v="0"/>
    <n v="0"/>
    <b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x v="540"/>
    <n v="1404262699"/>
    <x v="540"/>
    <b v="0"/>
    <n v="0"/>
    <n v="0"/>
    <b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x v="540"/>
    <n v="1457710589"/>
    <x v="540"/>
    <b v="0"/>
    <n v="1"/>
    <n v="100"/>
    <b v="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x v="540"/>
    <n v="1406071948"/>
    <x v="540"/>
    <b v="0"/>
    <n v="0"/>
    <n v="0"/>
    <b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x v="540"/>
    <n v="1427231138"/>
    <x v="540"/>
    <b v="0"/>
    <n v="2"/>
    <n v="60"/>
    <b v="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x v="540"/>
    <n v="1470153594"/>
    <x v="540"/>
    <b v="0"/>
    <n v="1"/>
    <n v="50"/>
    <b v="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x v="540"/>
    <n v="1439865112"/>
    <x v="540"/>
    <b v="0"/>
    <n v="2"/>
    <n v="72.5"/>
    <b v="0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x v="540"/>
    <n v="1483998035"/>
    <x v="540"/>
    <b v="0"/>
    <n v="2"/>
    <n v="29.5"/>
    <b v="0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x v="540"/>
    <n v="1458461521"/>
    <x v="540"/>
    <b v="0"/>
    <n v="4"/>
    <n v="62.5"/>
    <b v="0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x v="540"/>
    <n v="1426301517"/>
    <x v="540"/>
    <b v="0"/>
    <n v="0"/>
    <n v="0"/>
    <b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x v="540"/>
    <n v="1404915149"/>
    <x v="540"/>
    <b v="0"/>
    <n v="0"/>
    <n v="0"/>
    <b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x v="540"/>
    <n v="1461786545"/>
    <x v="540"/>
    <b v="0"/>
    <n v="0"/>
    <n v="0"/>
    <b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x v="540"/>
    <n v="1418438194"/>
    <x v="540"/>
    <b v="0"/>
    <n v="0"/>
    <n v="0"/>
    <b v="0"/>
    <s v="food"/>
    <s v="food trucks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x v="540"/>
    <n v="1424823247"/>
    <x v="540"/>
    <b v="0"/>
    <n v="0"/>
    <n v="0"/>
    <b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x v="540"/>
    <n v="1405021297"/>
    <x v="540"/>
    <b v="0"/>
    <n v="0"/>
    <n v="0"/>
    <b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x v="540"/>
    <n v="1440203579"/>
    <x v="540"/>
    <b v="0"/>
    <n v="0"/>
    <n v="0"/>
    <b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x v="540"/>
    <n v="1405626903"/>
    <x v="540"/>
    <b v="0"/>
    <n v="12"/>
    <n v="23.08"/>
    <b v="0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x v="540"/>
    <n v="1429170603"/>
    <x v="540"/>
    <b v="0"/>
    <n v="2"/>
    <n v="25.5"/>
    <b v="0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x v="540"/>
    <n v="1445094298"/>
    <x v="540"/>
    <b v="0"/>
    <n v="11"/>
    <n v="48.18"/>
    <b v="0"/>
    <s v="food"/>
    <s v="food trucks"/>
  </r>
  <r>
    <n v="2582"/>
    <s v="Drunken Wings"/>
    <s v="The place where chicken meets liquor for the first time!"/>
    <n v="90000"/>
    <n v="1"/>
    <n v="0"/>
    <x v="2"/>
    <s v="US"/>
    <s v="USD"/>
    <n v="1477784634"/>
    <x v="540"/>
    <n v="1475192634"/>
    <x v="540"/>
    <b v="0"/>
    <n v="1"/>
    <n v="1"/>
    <b v="0"/>
    <s v="food"/>
    <s v="food trucks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x v="540"/>
    <n v="1421346480"/>
    <x v="540"/>
    <b v="0"/>
    <n v="5"/>
    <n v="1"/>
    <b v="0"/>
    <s v="food"/>
    <s v="food trucks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x v="540"/>
    <n v="1431749369"/>
    <x v="540"/>
    <b v="0"/>
    <n v="0"/>
    <n v="0"/>
    <b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x v="540"/>
    <n v="1402009632"/>
    <x v="540"/>
    <b v="0"/>
    <n v="1"/>
    <n v="50"/>
    <b v="0"/>
    <s v="food"/>
    <s v="food trucks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x v="540"/>
    <n v="1448438136"/>
    <x v="540"/>
    <b v="0"/>
    <n v="1"/>
    <n v="5"/>
    <b v="0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x v="540"/>
    <n v="1448899953"/>
    <x v="540"/>
    <b v="0"/>
    <n v="6"/>
    <n v="202.83"/>
    <b v="0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x v="540"/>
    <n v="1423325626"/>
    <x v="540"/>
    <b v="0"/>
    <n v="8"/>
    <n v="29.13"/>
    <b v="0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x v="540"/>
    <n v="1456145527"/>
    <x v="540"/>
    <b v="0"/>
    <n v="1"/>
    <n v="5"/>
    <b v="0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x v="540"/>
    <n v="1453212497"/>
    <x v="540"/>
    <b v="0"/>
    <n v="0"/>
    <n v="0"/>
    <b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x v="540"/>
    <n v="1452721524"/>
    <x v="540"/>
    <b v="0"/>
    <n v="2"/>
    <n v="13"/>
    <b v="0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x v="540"/>
    <n v="1409944421"/>
    <x v="540"/>
    <b v="0"/>
    <n v="1"/>
    <n v="50"/>
    <b v="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x v="540"/>
    <n v="1427401026"/>
    <x v="540"/>
    <b v="0"/>
    <n v="0"/>
    <n v="0"/>
    <b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x v="540"/>
    <n v="1404861228"/>
    <x v="540"/>
    <b v="0"/>
    <n v="1"/>
    <n v="1"/>
    <b v="0"/>
    <s v="food"/>
    <s v="food trucks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x v="540"/>
    <n v="1485323500"/>
    <x v="540"/>
    <b v="0"/>
    <n v="19"/>
    <n v="96.05"/>
    <b v="0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x v="540"/>
    <n v="1404835009"/>
    <x v="540"/>
    <b v="0"/>
    <n v="27"/>
    <n v="305.77999999999997"/>
    <b v="0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x v="540"/>
    <n v="1463731917"/>
    <x v="540"/>
    <b v="0"/>
    <n v="7"/>
    <n v="12.14"/>
    <b v="0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x v="540"/>
    <n v="1440447001"/>
    <x v="540"/>
    <b v="0"/>
    <n v="14"/>
    <n v="83.57"/>
    <b v="0"/>
    <s v="food"/>
    <s v="food trucks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x v="540"/>
    <n v="1403201147"/>
    <x v="540"/>
    <b v="0"/>
    <n v="5"/>
    <n v="18"/>
    <b v="0"/>
    <s v="food"/>
    <s v="food trucks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x v="540"/>
    <n v="1453757800"/>
    <x v="540"/>
    <b v="0"/>
    <n v="30"/>
    <n v="115.53"/>
    <b v="0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x v="540"/>
    <n v="1346276349"/>
    <x v="540"/>
    <b v="1"/>
    <n v="151"/>
    <n v="21.9"/>
    <b v="1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x v="540"/>
    <n v="1412358968"/>
    <x v="540"/>
    <b v="1"/>
    <n v="489"/>
    <n v="80.02"/>
    <b v="1"/>
    <s v="technology"/>
    <s v="space exploration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x v="540"/>
    <n v="1386626054"/>
    <x v="540"/>
    <b v="1"/>
    <n v="50"/>
    <n v="35.520000000000003"/>
    <b v="1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x v="540"/>
    <n v="1333070023"/>
    <x v="540"/>
    <b v="1"/>
    <n v="321"/>
    <n v="64.930000000000007"/>
    <b v="1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x v="540"/>
    <n v="1463576390"/>
    <x v="540"/>
    <b v="1"/>
    <n v="1762"/>
    <n v="60.97"/>
    <b v="1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x v="540"/>
    <n v="1396026382"/>
    <x v="540"/>
    <b v="1"/>
    <n v="385"/>
    <n v="31.44"/>
    <b v="1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x v="540"/>
    <n v="1435611572"/>
    <x v="540"/>
    <b v="1"/>
    <n v="398"/>
    <n v="81.95"/>
    <b v="1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x v="540"/>
    <n v="1485976468"/>
    <x v="540"/>
    <b v="1"/>
    <n v="304"/>
    <n v="58.93"/>
    <b v="1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x v="540"/>
    <n v="1339738951"/>
    <x v="540"/>
    <b v="1"/>
    <n v="676"/>
    <n v="157.29"/>
    <b v="1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x v="540"/>
    <n v="1468444125"/>
    <x v="540"/>
    <b v="1"/>
    <n v="577"/>
    <n v="55.76"/>
    <b v="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x v="540"/>
    <n v="1480493014"/>
    <x v="540"/>
    <b v="1"/>
    <n v="3663"/>
    <n v="83.8"/>
    <b v="1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x v="540"/>
    <n v="1418095570"/>
    <x v="540"/>
    <b v="1"/>
    <n v="294"/>
    <n v="58.42"/>
    <b v="1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x v="540"/>
    <n v="1345664294"/>
    <x v="540"/>
    <b v="1"/>
    <n v="28"/>
    <n v="270.57"/>
    <b v="1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x v="540"/>
    <n v="1396371612"/>
    <x v="540"/>
    <b v="1"/>
    <n v="100"/>
    <n v="107.1"/>
    <b v="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x v="540"/>
    <n v="1458820564"/>
    <x v="540"/>
    <b v="0"/>
    <n v="72"/>
    <n v="47.18"/>
    <b v="1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x v="540"/>
    <n v="1437954729"/>
    <x v="540"/>
    <b v="1"/>
    <n v="238"/>
    <n v="120.31"/>
    <b v="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x v="540"/>
    <n v="1411246751"/>
    <x v="540"/>
    <b v="1"/>
    <n v="159"/>
    <n v="27.6"/>
    <b v="1"/>
    <s v="technology"/>
    <s v="space exploration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x v="540"/>
    <n v="1443812461"/>
    <x v="540"/>
    <b v="1"/>
    <n v="77"/>
    <n v="205.3"/>
    <b v="1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x v="540"/>
    <n v="1443302004"/>
    <x v="540"/>
    <b v="1"/>
    <n v="53"/>
    <n v="35.549999999999997"/>
    <b v="1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x v="540"/>
    <n v="1441339242"/>
    <x v="540"/>
    <b v="1"/>
    <n v="1251"/>
    <n v="74.64"/>
    <b v="1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x v="540"/>
    <n v="1429638988"/>
    <x v="540"/>
    <b v="1"/>
    <n v="465"/>
    <n v="47.06"/>
    <b v="1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x v="540"/>
    <n v="1479232216"/>
    <x v="540"/>
    <b v="0"/>
    <n v="74"/>
    <n v="26.59"/>
    <b v="1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x v="540"/>
    <n v="1479449366"/>
    <x v="540"/>
    <b v="0"/>
    <n v="62"/>
    <n v="36.770000000000003"/>
    <b v="1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x v="540"/>
    <n v="1345716422"/>
    <x v="540"/>
    <b v="0"/>
    <n v="3468"/>
    <n v="31.82"/>
    <b v="1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x v="540"/>
    <n v="1476559608"/>
    <x v="540"/>
    <b v="0"/>
    <n v="52"/>
    <n v="27.58"/>
    <b v="1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x v="540"/>
    <n v="1430751869"/>
    <x v="540"/>
    <b v="0"/>
    <n v="50"/>
    <n v="56"/>
    <b v="1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x v="540"/>
    <n v="1445975661"/>
    <x v="540"/>
    <b v="0"/>
    <n v="45"/>
    <n v="21.56"/>
    <b v="1"/>
    <s v="technology"/>
    <s v="space exploration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x v="540"/>
    <n v="1415661067"/>
    <x v="540"/>
    <b v="0"/>
    <n v="21"/>
    <n v="44.1"/>
    <b v="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x v="540"/>
    <n v="1429016122"/>
    <x v="540"/>
    <b v="0"/>
    <n v="100"/>
    <n v="63.87"/>
    <b v="1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x v="540"/>
    <n v="1464921112"/>
    <x v="540"/>
    <b v="0"/>
    <n v="81"/>
    <n v="38.99"/>
    <b v="1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x v="540"/>
    <n v="1438488227"/>
    <x v="540"/>
    <b v="0"/>
    <n v="286"/>
    <n v="80.19"/>
    <b v="1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x v="540"/>
    <n v="1462325339"/>
    <x v="540"/>
    <b v="0"/>
    <n v="42"/>
    <n v="34.9"/>
    <b v="1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x v="540"/>
    <n v="1390938332"/>
    <x v="540"/>
    <b v="0"/>
    <n v="199"/>
    <n v="89.1"/>
    <b v="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x v="540"/>
    <n v="1472571921"/>
    <x v="540"/>
    <b v="0"/>
    <n v="25"/>
    <n v="39.44"/>
    <b v="1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x v="540"/>
    <n v="1422917361"/>
    <x v="540"/>
    <b v="0"/>
    <n v="84"/>
    <n v="136.9"/>
    <b v="1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x v="540"/>
    <n v="1474641914"/>
    <x v="540"/>
    <b v="0"/>
    <n v="50"/>
    <n v="37.46"/>
    <b v="1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x v="540"/>
    <n v="1474895475"/>
    <x v="540"/>
    <b v="0"/>
    <n v="26"/>
    <n v="31.96"/>
    <b v="1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x v="540"/>
    <n v="1418766895"/>
    <x v="540"/>
    <b v="0"/>
    <n v="14"/>
    <n v="25.21"/>
    <b v="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x v="540"/>
    <n v="1421786748"/>
    <x v="540"/>
    <b v="0"/>
    <n v="49"/>
    <n v="10.039999999999999"/>
    <b v="1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x v="540"/>
    <n v="1428551474"/>
    <x v="540"/>
    <b v="0"/>
    <n v="69"/>
    <n v="45.94"/>
    <b v="1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x v="540"/>
    <n v="1409341863"/>
    <x v="540"/>
    <b v="0"/>
    <n v="1"/>
    <n v="15"/>
    <b v="0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x v="540"/>
    <n v="1465970108"/>
    <x v="540"/>
    <b v="0"/>
    <n v="0"/>
    <n v="0"/>
    <b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x v="540"/>
    <n v="1479218315"/>
    <x v="540"/>
    <b v="1"/>
    <n v="1501"/>
    <n v="223.58"/>
    <b v="0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x v="540"/>
    <n v="1486580435"/>
    <x v="540"/>
    <b v="1"/>
    <n v="52"/>
    <n v="39.479999999999997"/>
    <b v="0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x v="540"/>
    <n v="1412885603"/>
    <x v="540"/>
    <b v="1"/>
    <n v="23"/>
    <n v="91.3"/>
    <b v="0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x v="540"/>
    <n v="1439191869"/>
    <x v="540"/>
    <b v="1"/>
    <n v="535"/>
    <n v="78.67"/>
    <b v="0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x v="540"/>
    <n v="1436941019"/>
    <x v="540"/>
    <b v="0"/>
    <n v="3"/>
    <n v="12"/>
    <b v="0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x v="540"/>
    <n v="1454951360"/>
    <x v="540"/>
    <b v="0"/>
    <n v="6"/>
    <n v="17.670000000000002"/>
    <b v="0"/>
    <s v="technology"/>
    <s v="space exploration"/>
  </r>
  <r>
    <n v="2649"/>
    <s v="The Mission - Please Check Back Soon (Canceled)"/>
    <s v="They have launched a Kickstarter."/>
    <n v="125000"/>
    <n v="124"/>
    <n v="0"/>
    <x v="1"/>
    <s v="US"/>
    <s v="USD"/>
    <n v="1454370941"/>
    <x v="540"/>
    <n v="1449186941"/>
    <x v="540"/>
    <b v="0"/>
    <n v="3"/>
    <n v="41.33"/>
    <b v="0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x v="540"/>
    <n v="1479740343"/>
    <x v="540"/>
    <b v="0"/>
    <n v="5"/>
    <n v="71.599999999999994"/>
    <b v="0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x v="540"/>
    <n v="1447960809"/>
    <x v="540"/>
    <b v="0"/>
    <n v="17"/>
    <n v="307.82"/>
    <b v="0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x v="540"/>
    <n v="1415591325"/>
    <x v="540"/>
    <b v="0"/>
    <n v="11"/>
    <n v="80.45"/>
    <b v="0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x v="540"/>
    <n v="1399909127"/>
    <x v="540"/>
    <b v="0"/>
    <n v="70"/>
    <n v="83.94"/>
    <b v="0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x v="540"/>
    <n v="1424442326"/>
    <x v="540"/>
    <b v="0"/>
    <n v="6"/>
    <n v="8.5"/>
    <b v="0"/>
    <s v="technology"/>
    <s v="space exploration"/>
  </r>
  <r>
    <n v="2655"/>
    <s v="Balloons (Canceled)"/>
    <s v="Thank you for your support!"/>
    <n v="15000"/>
    <n v="3155"/>
    <n v="21"/>
    <x v="1"/>
    <s v="US"/>
    <s v="USD"/>
    <n v="1455048000"/>
    <x v="540"/>
    <n v="1452631647"/>
    <x v="540"/>
    <b v="0"/>
    <n v="43"/>
    <n v="73.37"/>
    <b v="0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x v="540"/>
    <n v="1485966688"/>
    <x v="540"/>
    <b v="0"/>
    <n v="152"/>
    <n v="112.86"/>
    <b v="0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x v="540"/>
    <n v="1467325053"/>
    <x v="540"/>
    <b v="0"/>
    <n v="59"/>
    <n v="95.28"/>
    <b v="0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x v="540"/>
    <n v="1467321194"/>
    <x v="540"/>
    <b v="0"/>
    <n v="4"/>
    <n v="22.75"/>
    <b v="0"/>
    <s v="technology"/>
    <s v="space exploration"/>
  </r>
  <r>
    <n v="2659"/>
    <s v="test (Canceled)"/>
    <s v="test"/>
    <n v="49000"/>
    <n v="1333"/>
    <n v="3"/>
    <x v="1"/>
    <s v="US"/>
    <s v="USD"/>
    <n v="1429321210"/>
    <x v="540"/>
    <n v="1426729210"/>
    <x v="540"/>
    <b v="0"/>
    <n v="10"/>
    <n v="133.30000000000001"/>
    <b v="0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x v="540"/>
    <n v="1443200818"/>
    <x v="540"/>
    <b v="0"/>
    <n v="5"/>
    <n v="3.8"/>
    <b v="0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x v="540"/>
    <n v="1380150010"/>
    <x v="540"/>
    <b v="0"/>
    <n v="60"/>
    <n v="85.75"/>
    <b v="1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x v="540"/>
    <n v="1437587713"/>
    <x v="540"/>
    <b v="0"/>
    <n v="80"/>
    <n v="267"/>
    <b v="1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x v="540"/>
    <n v="1438873007"/>
    <x v="540"/>
    <b v="0"/>
    <n v="56"/>
    <n v="373.56"/>
    <b v="1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x v="540"/>
    <n v="1446683797"/>
    <x v="540"/>
    <b v="0"/>
    <n v="104"/>
    <n v="174.04"/>
    <b v="1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x v="540"/>
    <n v="1426886974"/>
    <x v="540"/>
    <b v="0"/>
    <n v="46"/>
    <n v="93.7"/>
    <b v="1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x v="540"/>
    <n v="1440008439"/>
    <x v="540"/>
    <b v="0"/>
    <n v="206"/>
    <n v="77.33"/>
    <b v="1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x v="540"/>
    <n v="1452550416"/>
    <x v="540"/>
    <b v="0"/>
    <n v="18"/>
    <n v="92.22"/>
    <b v="1"/>
    <s v="technology"/>
    <s v="makerspaces"/>
  </r>
  <r>
    <n v="2668"/>
    <s v="UOttawa Makermobile"/>
    <s v="Creativity on the go! |_x000a_CrÃ©ativitÃ© en mouvement !"/>
    <n v="1000"/>
    <n v="1707"/>
    <n v="171"/>
    <x v="0"/>
    <s v="CA"/>
    <s v="CAD"/>
    <n v="1447079520"/>
    <x v="540"/>
    <n v="1443449265"/>
    <x v="540"/>
    <b v="0"/>
    <n v="28"/>
    <n v="60.96"/>
    <b v="1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x v="540"/>
    <n v="1447203096"/>
    <x v="540"/>
    <b v="0"/>
    <n v="11"/>
    <n v="91"/>
    <b v="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x v="540"/>
    <n v="1404174580"/>
    <x v="540"/>
    <b v="1"/>
    <n v="60"/>
    <n v="41.58"/>
    <b v="0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x v="540"/>
    <n v="1416419916"/>
    <x v="540"/>
    <b v="1"/>
    <n v="84"/>
    <n v="33.76"/>
    <b v="0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x v="540"/>
    <n v="1449436390"/>
    <x v="540"/>
    <b v="1"/>
    <n v="47"/>
    <n v="70.62"/>
    <b v="0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x v="540"/>
    <n v="1412081999"/>
    <x v="540"/>
    <b v="1"/>
    <n v="66"/>
    <n v="167.15"/>
    <b v="0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x v="540"/>
    <n v="1465398670"/>
    <x v="540"/>
    <b v="1"/>
    <n v="171"/>
    <n v="128.62"/>
    <b v="0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x v="540"/>
    <n v="1413059689"/>
    <x v="540"/>
    <b v="1"/>
    <n v="29"/>
    <n v="65.41"/>
    <b v="0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x v="540"/>
    <n v="1461337174"/>
    <x v="540"/>
    <b v="0"/>
    <n v="9"/>
    <n v="117.56"/>
    <b v="0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x v="540"/>
    <n v="1401756143"/>
    <x v="540"/>
    <b v="0"/>
    <n v="27"/>
    <n v="126.48"/>
    <b v="0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x v="540"/>
    <n v="1440529765"/>
    <x v="540"/>
    <b v="0"/>
    <n v="2"/>
    <n v="550"/>
    <b v="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x v="540"/>
    <n v="1422489694"/>
    <x v="540"/>
    <b v="0"/>
    <n v="3"/>
    <n v="44"/>
    <b v="0"/>
    <s v="technology"/>
    <s v="makerspaces"/>
  </r>
  <r>
    <n v="2680"/>
    <s v="iHeart Pillow"/>
    <s v="iHeartPillow, Connecting loved ones"/>
    <n v="32000"/>
    <n v="276"/>
    <n v="1"/>
    <x v="2"/>
    <s v="ES"/>
    <s v="EUR"/>
    <n v="1459915491"/>
    <x v="540"/>
    <n v="1457327091"/>
    <x v="540"/>
    <b v="0"/>
    <n v="4"/>
    <n v="69"/>
    <b v="0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x v="540"/>
    <n v="1402867750"/>
    <x v="540"/>
    <b v="0"/>
    <n v="2"/>
    <n v="27.5"/>
    <b v="0"/>
    <s v="food"/>
    <s v="food trucks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x v="540"/>
    <n v="1413838540"/>
    <x v="540"/>
    <b v="0"/>
    <n v="20"/>
    <n v="84.9"/>
    <b v="0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x v="540"/>
    <n v="1422641240"/>
    <x v="540"/>
    <b v="0"/>
    <n v="3"/>
    <n v="12"/>
    <b v="0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x v="540"/>
    <n v="1404165425"/>
    <x v="540"/>
    <b v="0"/>
    <n v="4"/>
    <n v="200"/>
    <b v="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x v="540"/>
    <n v="1424968930"/>
    <x v="540"/>
    <b v="0"/>
    <n v="1"/>
    <n v="10"/>
    <b v="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x v="540"/>
    <n v="1410391423"/>
    <x v="540"/>
    <b v="0"/>
    <n v="0"/>
    <n v="0"/>
    <b v="0"/>
    <s v="food"/>
    <s v="food trucks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x v="540"/>
    <n v="1432999318"/>
    <x v="540"/>
    <b v="0"/>
    <n v="0"/>
    <n v="0"/>
    <b v="0"/>
    <s v="food"/>
    <s v="food trucks"/>
  </r>
  <r>
    <n v="2688"/>
    <s v="Mac N Cheez Food Truck"/>
    <s v="The amazing gourmet Mac N Cheez Food Truck Campaigne!"/>
    <n v="50000"/>
    <n v="74"/>
    <n v="0"/>
    <x v="2"/>
    <s v="US"/>
    <s v="USD"/>
    <n v="1424746800"/>
    <x v="540"/>
    <n v="1422067870"/>
    <x v="540"/>
    <b v="0"/>
    <n v="14"/>
    <n v="5.29"/>
    <b v="0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x v="540"/>
    <n v="1467327890"/>
    <x v="540"/>
    <b v="0"/>
    <n v="1"/>
    <n v="1"/>
    <b v="0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x v="540"/>
    <n v="1429410676"/>
    <x v="540"/>
    <b v="0"/>
    <n v="118"/>
    <n v="72.760000000000005"/>
    <b v="0"/>
    <s v="food"/>
    <s v="food trucks"/>
  </r>
  <r>
    <n v="2691"/>
    <s v="Cook"/>
    <s v="A Great New local Food Truck serving up ethnic fusion inspired eats in Ottawa."/>
    <n v="65000"/>
    <n v="35"/>
    <n v="0"/>
    <x v="2"/>
    <s v="CA"/>
    <s v="CAD"/>
    <n v="1431278557"/>
    <x v="540"/>
    <n v="1427390557"/>
    <x v="540"/>
    <b v="0"/>
    <n v="2"/>
    <n v="17.5"/>
    <b v="0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x v="540"/>
    <n v="1424678460"/>
    <x v="540"/>
    <b v="0"/>
    <n v="1"/>
    <n v="25"/>
    <b v="0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x v="540"/>
    <n v="1405307966"/>
    <x v="540"/>
    <b v="0"/>
    <n v="3"/>
    <n v="13.33"/>
    <b v="0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x v="540"/>
    <n v="1409109739"/>
    <x v="540"/>
    <b v="0"/>
    <n v="1"/>
    <n v="1"/>
    <b v="0"/>
    <s v="food"/>
    <s v="food trucks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x v="540"/>
    <n v="1423801318"/>
    <x v="540"/>
    <b v="0"/>
    <n v="3"/>
    <n v="23.67"/>
    <b v="0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x v="540"/>
    <n v="1416600960"/>
    <x v="540"/>
    <b v="0"/>
    <n v="38"/>
    <n v="89.21"/>
    <b v="0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x v="540"/>
    <n v="1435876423"/>
    <x v="540"/>
    <b v="0"/>
    <n v="52"/>
    <n v="116.56"/>
    <b v="0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x v="540"/>
    <n v="1401312808"/>
    <x v="540"/>
    <b v="0"/>
    <n v="2"/>
    <n v="13.01"/>
    <b v="0"/>
    <s v="food"/>
    <s v="food trucks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x v="540"/>
    <n v="1404941463"/>
    <x v="540"/>
    <b v="0"/>
    <n v="0"/>
    <n v="0"/>
    <b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x v="540"/>
    <n v="1408481972"/>
    <x v="540"/>
    <b v="0"/>
    <n v="4"/>
    <n v="17.5"/>
    <b v="0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x v="561"/>
    <n v="1488911734"/>
    <x v="561"/>
    <b v="0"/>
    <n v="46"/>
    <n v="34.130000000000003"/>
    <b v="0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x v="562"/>
    <n v="1488827677"/>
    <x v="562"/>
    <b v="1"/>
    <n v="26"/>
    <n v="132.35"/>
    <b v="0"/>
    <s v="theater"/>
    <s v="spaces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x v="563"/>
    <n v="1485016430"/>
    <x v="563"/>
    <b v="0"/>
    <n v="45"/>
    <n v="922.22"/>
    <b v="0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x v="564"/>
    <n v="1487709714"/>
    <x v="564"/>
    <b v="0"/>
    <n v="7"/>
    <n v="163.57"/>
    <b v="0"/>
    <s v="theater"/>
    <s v="spaces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x v="565"/>
    <n v="1486504758"/>
    <x v="565"/>
    <b v="0"/>
    <n v="8"/>
    <n v="217.38"/>
    <b v="0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x v="566"/>
    <n v="1410937483"/>
    <x v="566"/>
    <b v="1"/>
    <n v="263"/>
    <n v="149.44"/>
    <b v="1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x v="567"/>
    <n v="1367088443"/>
    <x v="567"/>
    <b v="1"/>
    <n v="394"/>
    <n v="71.239999999999995"/>
    <b v="1"/>
    <s v="theater"/>
    <s v="spaces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x v="568"/>
    <n v="1463935526"/>
    <x v="568"/>
    <b v="1"/>
    <n v="1049"/>
    <n v="44.46"/>
    <b v="1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x v="569"/>
    <n v="1472528141"/>
    <x v="569"/>
    <b v="1"/>
    <n v="308"/>
    <n v="164.94"/>
    <b v="1"/>
    <s v="theater"/>
    <s v="spaces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x v="570"/>
    <n v="1404797428"/>
    <x v="570"/>
    <b v="1"/>
    <n v="1088"/>
    <n v="84.87"/>
    <b v="1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x v="571"/>
    <n v="1400694790"/>
    <x v="571"/>
    <b v="1"/>
    <n v="73"/>
    <n v="53.95"/>
    <b v="1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x v="572"/>
    <n v="1370568560"/>
    <x v="572"/>
    <b v="1"/>
    <n v="143"/>
    <n v="50.53"/>
    <b v="1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x v="573"/>
    <n v="1447515684"/>
    <x v="573"/>
    <b v="1"/>
    <n v="1420"/>
    <n v="108"/>
    <b v="1"/>
    <s v="theater"/>
    <s v="spaces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x v="574"/>
    <n v="1474040596"/>
    <x v="574"/>
    <b v="1"/>
    <n v="305"/>
    <n v="95.37"/>
    <b v="1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x v="575"/>
    <n v="1453109628"/>
    <x v="575"/>
    <b v="1"/>
    <n v="551"/>
    <n v="57.63"/>
    <b v="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x v="576"/>
    <n v="1441699193"/>
    <x v="576"/>
    <b v="1"/>
    <n v="187"/>
    <n v="64.16"/>
    <b v="1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x v="577"/>
    <n v="1414015049"/>
    <x v="577"/>
    <b v="1"/>
    <n v="325"/>
    <n v="92.39"/>
    <b v="1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x v="578"/>
    <n v="1459865945"/>
    <x v="578"/>
    <b v="1"/>
    <n v="148"/>
    <n v="125.98"/>
    <b v="1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x v="579"/>
    <n v="1455756294"/>
    <x v="579"/>
    <b v="0"/>
    <n v="69"/>
    <n v="94.64"/>
    <b v="1"/>
    <s v="theater"/>
    <s v="spaces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x v="580"/>
    <n v="1476270653"/>
    <x v="580"/>
    <b v="0"/>
    <n v="173"/>
    <n v="170.7"/>
    <b v="1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x v="540"/>
    <n v="1375880598"/>
    <x v="540"/>
    <b v="0"/>
    <n v="269"/>
    <n v="40.76"/>
    <b v="1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x v="540"/>
    <n v="1480538053"/>
    <x v="540"/>
    <b v="0"/>
    <n v="185"/>
    <n v="68.25"/>
    <b v="1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x v="540"/>
    <n v="1414872488"/>
    <x v="540"/>
    <b v="0"/>
    <n v="176"/>
    <n v="95.49"/>
    <b v="1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x v="540"/>
    <n v="1436860259"/>
    <x v="540"/>
    <b v="0"/>
    <n v="1019"/>
    <n v="7.19"/>
    <b v="1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x v="540"/>
    <n v="1484070735"/>
    <x v="540"/>
    <b v="0"/>
    <n v="113"/>
    <n v="511.65"/>
    <b v="1"/>
    <s v="technology"/>
    <s v="hardware"/>
  </r>
  <r>
    <n v="2726"/>
    <s v="Krimston TWO - Dual SIM case for iPhone"/>
    <s v="Krimston TWO: iPhone Dual SIM Case"/>
    <n v="100000"/>
    <n v="105745"/>
    <n v="106"/>
    <x v="0"/>
    <s v="US"/>
    <s v="USD"/>
    <n v="1461333311"/>
    <x v="540"/>
    <n v="1458741311"/>
    <x v="540"/>
    <b v="0"/>
    <n v="404"/>
    <n v="261.75"/>
    <b v="1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x v="540"/>
    <n v="1436804063"/>
    <x v="540"/>
    <b v="0"/>
    <n v="707"/>
    <n v="69.760000000000005"/>
    <b v="1"/>
    <s v="technology"/>
    <s v="hardware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x v="540"/>
    <n v="1448461434"/>
    <x v="540"/>
    <b v="0"/>
    <n v="392"/>
    <n v="77.23"/>
    <b v="1"/>
    <s v="technology"/>
    <s v="hardware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x v="540"/>
    <n v="1427867197"/>
    <x v="540"/>
    <b v="0"/>
    <n v="23"/>
    <n v="340.57"/>
    <b v="1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x v="540"/>
    <n v="1363611575"/>
    <x v="540"/>
    <b v="0"/>
    <n v="682"/>
    <n v="67.42"/>
    <b v="1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x v="540"/>
    <n v="1408624622"/>
    <x v="540"/>
    <b v="0"/>
    <n v="37"/>
    <n v="845.7"/>
    <b v="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x v="540"/>
    <n v="1366917828"/>
    <x v="540"/>
    <b v="0"/>
    <n v="146"/>
    <n v="97.19"/>
    <b v="1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x v="540"/>
    <n v="1423463574"/>
    <x v="540"/>
    <b v="0"/>
    <n v="119"/>
    <n v="451.84"/>
    <b v="1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x v="540"/>
    <n v="1473782592"/>
    <x v="540"/>
    <b v="0"/>
    <n v="163"/>
    <n v="138.66999999999999"/>
    <b v="1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x v="540"/>
    <n v="1360551250"/>
    <x v="540"/>
    <b v="0"/>
    <n v="339"/>
    <n v="21.64"/>
    <b v="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x v="540"/>
    <n v="1395676773"/>
    <x v="540"/>
    <b v="0"/>
    <n v="58"/>
    <n v="169.52"/>
    <b v="1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x v="540"/>
    <n v="1386108087"/>
    <x v="540"/>
    <b v="0"/>
    <n v="456"/>
    <n v="161.88"/>
    <b v="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x v="540"/>
    <n v="1473218804"/>
    <x v="540"/>
    <b v="0"/>
    <n v="15"/>
    <n v="493.13"/>
    <b v="1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x v="540"/>
    <n v="1395436717"/>
    <x v="540"/>
    <b v="0"/>
    <n v="191"/>
    <n v="22.12"/>
    <b v="1"/>
    <s v="technology"/>
    <s v="hardware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x v="540"/>
    <n v="1423529152"/>
    <x v="540"/>
    <b v="0"/>
    <n v="17"/>
    <n v="18.239999999999998"/>
    <b v="1"/>
    <s v="technology"/>
    <s v="hardware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x v="540"/>
    <n v="1412005602"/>
    <x v="540"/>
    <b v="0"/>
    <n v="4"/>
    <n v="8.75"/>
    <b v="0"/>
    <s v="publishing"/>
    <s v="children's books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x v="540"/>
    <n v="1335892587"/>
    <x v="540"/>
    <b v="0"/>
    <n v="18"/>
    <n v="40.61"/>
    <b v="0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x v="540"/>
    <n v="1474271607"/>
    <x v="540"/>
    <b v="0"/>
    <n v="0"/>
    <n v="0"/>
    <b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x v="540"/>
    <n v="1327886998"/>
    <x v="540"/>
    <b v="0"/>
    <n v="22"/>
    <n v="37.950000000000003"/>
    <b v="0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x v="540"/>
    <n v="1337125368"/>
    <x v="540"/>
    <b v="0"/>
    <n v="49"/>
    <n v="35.729999999999997"/>
    <b v="0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x v="540"/>
    <n v="1406745911"/>
    <x v="540"/>
    <b v="0"/>
    <n v="19"/>
    <n v="42.16"/>
    <b v="0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x v="540"/>
    <n v="1337095997"/>
    <x v="540"/>
    <b v="0"/>
    <n v="4"/>
    <n v="35"/>
    <b v="0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x v="540"/>
    <n v="1470243802"/>
    <x v="540"/>
    <b v="0"/>
    <n v="4"/>
    <n v="13.25"/>
    <b v="0"/>
    <s v="publishing"/>
    <s v="children's books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x v="540"/>
    <n v="1425582637"/>
    <x v="540"/>
    <b v="0"/>
    <n v="2"/>
    <n v="55"/>
    <b v="0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x v="540"/>
    <n v="1340055345"/>
    <x v="540"/>
    <b v="0"/>
    <n v="0"/>
    <n v="0"/>
    <b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x v="540"/>
    <n v="1397855842"/>
    <x v="540"/>
    <b v="0"/>
    <n v="0"/>
    <n v="0"/>
    <b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x v="540"/>
    <n v="1320776504"/>
    <x v="540"/>
    <b v="0"/>
    <n v="14"/>
    <n v="39.29"/>
    <b v="0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x v="540"/>
    <n v="1343425023"/>
    <x v="540"/>
    <b v="0"/>
    <n v="8"/>
    <n v="47.5"/>
    <b v="0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x v="540"/>
    <n v="1407856551"/>
    <x v="540"/>
    <b v="0"/>
    <n v="0"/>
    <n v="0"/>
    <b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x v="540"/>
    <n v="1425927527"/>
    <x v="540"/>
    <b v="0"/>
    <n v="15"/>
    <n v="17.329999999999998"/>
    <b v="0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x v="540"/>
    <n v="1386884201"/>
    <x v="540"/>
    <b v="0"/>
    <n v="33"/>
    <n v="31.76"/>
    <b v="0"/>
    <s v="publishing"/>
    <s v="children's books"/>
  </r>
  <r>
    <n v="2757"/>
    <s v="C is for Crooked"/>
    <s v="A children's letter book that Lampoons Hillary Clinton"/>
    <n v="1500"/>
    <n v="10"/>
    <n v="1"/>
    <x v="2"/>
    <s v="US"/>
    <s v="USD"/>
    <n v="1470498332"/>
    <x v="540"/>
    <n v="1469202332"/>
    <x v="540"/>
    <b v="0"/>
    <n v="2"/>
    <n v="5"/>
    <b v="0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x v="540"/>
    <n v="1474886183"/>
    <x v="540"/>
    <b v="0"/>
    <n v="6"/>
    <n v="39"/>
    <b v="0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x v="540"/>
    <n v="1464943666"/>
    <x v="540"/>
    <b v="0"/>
    <n v="2"/>
    <n v="52.5"/>
    <b v="0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x v="540"/>
    <n v="1369134258"/>
    <x v="540"/>
    <b v="0"/>
    <n v="0"/>
    <n v="0"/>
    <b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x v="540"/>
    <n v="1354584693"/>
    <x v="540"/>
    <b v="0"/>
    <n v="4"/>
    <n v="9"/>
    <b v="0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x v="540"/>
    <n v="1326934395"/>
    <x v="540"/>
    <b v="0"/>
    <n v="1"/>
    <n v="25"/>
    <b v="0"/>
    <s v="publishing"/>
    <s v="children's books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x v="540"/>
    <n v="1365515684"/>
    <x v="540"/>
    <b v="0"/>
    <n v="3"/>
    <n v="30"/>
    <b v="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x v="540"/>
    <n v="1335855631"/>
    <x v="540"/>
    <b v="0"/>
    <n v="4"/>
    <n v="11.25"/>
    <b v="0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x v="540"/>
    <n v="1350050028"/>
    <x v="540"/>
    <b v="0"/>
    <n v="0"/>
    <n v="0"/>
    <b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x v="540"/>
    <n v="1310486518"/>
    <x v="540"/>
    <b v="0"/>
    <n v="4"/>
    <n v="25"/>
    <b v="0"/>
    <s v="publishing"/>
    <s v="children's books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x v="540"/>
    <n v="1434582050"/>
    <x v="540"/>
    <b v="0"/>
    <n v="3"/>
    <n v="11.33"/>
    <b v="0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x v="540"/>
    <n v="1330440323"/>
    <x v="540"/>
    <b v="0"/>
    <n v="34"/>
    <n v="29.47"/>
    <b v="0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x v="540"/>
    <n v="1397677790"/>
    <x v="540"/>
    <b v="0"/>
    <n v="2"/>
    <n v="1"/>
    <b v="0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x v="540"/>
    <n v="1392569730"/>
    <x v="540"/>
    <b v="0"/>
    <n v="33"/>
    <n v="63.1"/>
    <b v="0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x v="540"/>
    <n v="1355489140"/>
    <x v="540"/>
    <b v="0"/>
    <n v="0"/>
    <n v="0"/>
    <b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x v="540"/>
    <n v="1379710294"/>
    <x v="540"/>
    <b v="0"/>
    <n v="0"/>
    <n v="0"/>
    <b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x v="540"/>
    <n v="1460666721"/>
    <x v="540"/>
    <b v="0"/>
    <n v="1"/>
    <n v="1"/>
    <b v="0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x v="540"/>
    <n v="1360119728"/>
    <x v="540"/>
    <b v="0"/>
    <n v="13"/>
    <n v="43.85"/>
    <b v="0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x v="540"/>
    <n v="1321402754"/>
    <x v="540"/>
    <b v="0"/>
    <n v="2"/>
    <n v="75"/>
    <b v="0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x v="540"/>
    <n v="1431414476"/>
    <x v="540"/>
    <b v="0"/>
    <n v="36"/>
    <n v="45.97"/>
    <b v="0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x v="540"/>
    <n v="1434557004"/>
    <x v="540"/>
    <b v="0"/>
    <n v="1"/>
    <n v="10"/>
    <b v="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x v="540"/>
    <n v="1406417306"/>
    <x v="540"/>
    <b v="0"/>
    <n v="15"/>
    <n v="93.67"/>
    <b v="0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x v="540"/>
    <n v="1445609021"/>
    <x v="540"/>
    <b v="0"/>
    <n v="1"/>
    <n v="53"/>
    <b v="0"/>
    <s v="publishing"/>
    <s v="children's books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x v="540"/>
    <n v="1486550688"/>
    <x v="540"/>
    <b v="0"/>
    <n v="0"/>
    <n v="0"/>
    <b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x v="581"/>
    <n v="1421274954"/>
    <x v="581"/>
    <b v="0"/>
    <n v="28"/>
    <n v="47"/>
    <b v="1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x v="582"/>
    <n v="1421964718"/>
    <x v="582"/>
    <b v="0"/>
    <n v="18"/>
    <n v="66.67"/>
    <b v="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x v="583"/>
    <n v="1428583846"/>
    <x v="583"/>
    <b v="0"/>
    <n v="61"/>
    <n v="18.77"/>
    <b v="1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x v="584"/>
    <n v="1412794443"/>
    <x v="584"/>
    <b v="0"/>
    <n v="108"/>
    <n v="66.11"/>
    <b v="1"/>
    <s v="theater"/>
    <s v="plays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x v="585"/>
    <n v="1467865967"/>
    <x v="585"/>
    <b v="0"/>
    <n v="142"/>
    <n v="36.86"/>
    <b v="1"/>
    <s v="theater"/>
    <s v="plays"/>
  </r>
  <r>
    <n v="2786"/>
    <s v="Fierce"/>
    <s v="A heart-melting farce about sex, art and the lovelorn lay-abouts of London-town."/>
    <n v="2500"/>
    <n v="2946"/>
    <n v="118"/>
    <x v="0"/>
    <s v="GB"/>
    <s v="GBP"/>
    <n v="1404913180"/>
    <x v="586"/>
    <n v="1403703580"/>
    <x v="586"/>
    <b v="0"/>
    <n v="74"/>
    <n v="39.81"/>
    <b v="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x v="587"/>
    <n v="1403066752"/>
    <x v="587"/>
    <b v="0"/>
    <n v="38"/>
    <n v="31.5"/>
    <b v="1"/>
    <s v="theater"/>
    <s v="plays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x v="588"/>
    <n v="1467219043"/>
    <x v="588"/>
    <b v="0"/>
    <n v="20"/>
    <n v="102.5"/>
    <b v="1"/>
    <s v="theater"/>
    <s v="plays"/>
  </r>
  <r>
    <n v="2789"/>
    <s v="The Adventurers Club"/>
    <s v="BNT's Biggest Adventure So Far: Our 2015 full length production!"/>
    <n v="3000"/>
    <n v="3035"/>
    <n v="101"/>
    <x v="0"/>
    <s v="US"/>
    <s v="USD"/>
    <n v="1426132800"/>
    <x v="589"/>
    <n v="1424477934"/>
    <x v="589"/>
    <b v="0"/>
    <n v="24"/>
    <n v="126.46"/>
    <b v="1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x v="590"/>
    <n v="1421101903"/>
    <x v="590"/>
    <b v="0"/>
    <n v="66"/>
    <n v="47.88"/>
    <b v="1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x v="591"/>
    <n v="1470778559"/>
    <x v="591"/>
    <b v="0"/>
    <n v="28"/>
    <n v="73.209999999999994"/>
    <b v="1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x v="592"/>
    <n v="1435469559"/>
    <x v="592"/>
    <b v="0"/>
    <n v="24"/>
    <n v="89.67"/>
    <b v="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x v="593"/>
    <n v="1434881005"/>
    <x v="593"/>
    <b v="0"/>
    <n v="73"/>
    <n v="151.46"/>
    <b v="1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x v="594"/>
    <n v="1455640559"/>
    <x v="594"/>
    <b v="0"/>
    <n v="3"/>
    <n v="25"/>
    <b v="1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x v="595"/>
    <n v="1400675841"/>
    <x v="595"/>
    <b v="0"/>
    <n v="20"/>
    <n v="36.5"/>
    <b v="1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x v="596"/>
    <n v="1401972028"/>
    <x v="596"/>
    <b v="0"/>
    <n v="21"/>
    <n v="44"/>
    <b v="1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x v="597"/>
    <n v="1402266840"/>
    <x v="597"/>
    <b v="0"/>
    <n v="94"/>
    <n v="87.36"/>
    <b v="1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x v="598"/>
    <n v="1437063121"/>
    <x v="598"/>
    <b v="0"/>
    <n v="139"/>
    <n v="36.47"/>
    <b v="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x v="599"/>
    <n v="1463466070"/>
    <x v="599"/>
    <b v="0"/>
    <n v="130"/>
    <n v="44.86"/>
    <b v="1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x v="600"/>
    <n v="1415193366"/>
    <x v="600"/>
    <b v="0"/>
    <n v="31"/>
    <n v="42.9"/>
    <b v="1"/>
    <s v="theater"/>
    <s v="plays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x v="601"/>
    <n v="1411019409"/>
    <x v="601"/>
    <b v="0"/>
    <n v="13"/>
    <n v="51.23"/>
    <b v="1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x v="602"/>
    <n v="1436283107"/>
    <x v="602"/>
    <b v="0"/>
    <n v="90"/>
    <n v="33.94"/>
    <b v="1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x v="603"/>
    <n v="1433295276"/>
    <x v="603"/>
    <b v="0"/>
    <n v="141"/>
    <n v="90.74"/>
    <b v="1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x v="604"/>
    <n v="1409395990"/>
    <x v="604"/>
    <b v="0"/>
    <n v="23"/>
    <n v="50"/>
    <b v="1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x v="605"/>
    <n v="1438085273"/>
    <x v="605"/>
    <b v="0"/>
    <n v="18"/>
    <n v="24.44"/>
    <b v="1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x v="606"/>
    <n v="1435645490"/>
    <x v="606"/>
    <b v="0"/>
    <n v="76"/>
    <n v="44.25"/>
    <b v="1"/>
    <s v="theater"/>
    <s v="plays"/>
  </r>
  <r>
    <n v="2807"/>
    <s v="The Commission Theatre Co."/>
    <s v="Bringing Shakespeare back to the Playwrights"/>
    <n v="5000"/>
    <n v="6300"/>
    <n v="126"/>
    <x v="0"/>
    <s v="US"/>
    <s v="USD"/>
    <n v="1435611438"/>
    <x v="607"/>
    <n v="1433019438"/>
    <x v="607"/>
    <b v="0"/>
    <n v="93"/>
    <n v="67.739999999999995"/>
    <b v="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x v="608"/>
    <n v="1437682735"/>
    <x v="608"/>
    <b v="0"/>
    <n v="69"/>
    <n v="65.38"/>
    <b v="1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x v="609"/>
    <n v="1458647725"/>
    <x v="609"/>
    <b v="0"/>
    <n v="21"/>
    <n v="121.9"/>
    <b v="1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x v="610"/>
    <n v="1398828064"/>
    <x v="610"/>
    <b v="0"/>
    <n v="57"/>
    <n v="47.46"/>
    <b v="1"/>
    <s v="theater"/>
    <s v="plays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x v="611"/>
    <n v="1422100503"/>
    <x v="611"/>
    <b v="0"/>
    <n v="108"/>
    <n v="92.84"/>
    <b v="1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x v="612"/>
    <n v="1424368298"/>
    <x v="612"/>
    <b v="0"/>
    <n v="83"/>
    <n v="68.25"/>
    <b v="1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x v="613"/>
    <n v="1479577761"/>
    <x v="613"/>
    <b v="0"/>
    <n v="96"/>
    <n v="37.21"/>
    <b v="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x v="614"/>
    <n v="1428572115"/>
    <x v="614"/>
    <b v="0"/>
    <n v="64"/>
    <n v="25.25"/>
    <b v="1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x v="615"/>
    <n v="1468003109"/>
    <x v="615"/>
    <b v="0"/>
    <n v="14"/>
    <n v="43.21"/>
    <b v="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x v="616"/>
    <n v="1435921992"/>
    <x v="616"/>
    <b v="0"/>
    <n v="169"/>
    <n v="25.13"/>
    <b v="1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x v="617"/>
    <n v="1421680462"/>
    <x v="617"/>
    <b v="0"/>
    <n v="33"/>
    <n v="23.64"/>
    <b v="1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x v="618"/>
    <n v="1441290086"/>
    <x v="618"/>
    <b v="0"/>
    <n v="102"/>
    <n v="103.95"/>
    <b v="1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x v="619"/>
    <n v="1431693409"/>
    <x v="619"/>
    <b v="0"/>
    <n v="104"/>
    <n v="50.38"/>
    <b v="1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x v="620"/>
    <n v="1454337589"/>
    <x v="620"/>
    <b v="0"/>
    <n v="20"/>
    <n v="13.6"/>
    <b v="1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x v="621"/>
    <n v="1408918135"/>
    <x v="621"/>
    <b v="0"/>
    <n v="35"/>
    <n v="28.57"/>
    <b v="1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x v="622"/>
    <n v="1424881492"/>
    <x v="622"/>
    <b v="0"/>
    <n v="94"/>
    <n v="63.83"/>
    <b v="1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x v="623"/>
    <n v="1425428206"/>
    <x v="623"/>
    <b v="0"/>
    <n v="14"/>
    <n v="8.86"/>
    <b v="1"/>
    <s v="theater"/>
    <s v="plays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x v="624"/>
    <n v="1431412196"/>
    <x v="624"/>
    <b v="0"/>
    <n v="15"/>
    <n v="50.67"/>
    <b v="1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x v="625"/>
    <n v="1446663686"/>
    <x v="625"/>
    <b v="0"/>
    <n v="51"/>
    <n v="60.78"/>
    <b v="1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x v="626"/>
    <n v="1434415812"/>
    <x v="626"/>
    <b v="0"/>
    <n v="19"/>
    <n v="113.42"/>
    <b v="1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x v="627"/>
    <n v="1462379066"/>
    <x v="627"/>
    <b v="0"/>
    <n v="23"/>
    <n v="104.57"/>
    <b v="1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x v="628"/>
    <n v="1441606869"/>
    <x v="628"/>
    <b v="0"/>
    <n v="97"/>
    <n v="98.31"/>
    <b v="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x v="629"/>
    <n v="1462443918"/>
    <x v="629"/>
    <b v="0"/>
    <n v="76"/>
    <n v="35.04"/>
    <b v="1"/>
    <s v="theater"/>
    <s v="plays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x v="630"/>
    <n v="1398802148"/>
    <x v="630"/>
    <b v="0"/>
    <n v="11"/>
    <n v="272.73"/>
    <b v="1"/>
    <s v="theater"/>
    <s v="plays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x v="631"/>
    <n v="1434484070"/>
    <x v="631"/>
    <b v="0"/>
    <n v="52"/>
    <n v="63.85"/>
    <b v="1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x v="632"/>
    <n v="1414342894"/>
    <x v="632"/>
    <b v="0"/>
    <n v="95"/>
    <n v="30.19"/>
    <b v="1"/>
    <s v="theater"/>
    <s v="plays"/>
  </r>
  <r>
    <n v="2833"/>
    <s v="Star Man Rocket Man"/>
    <s v="A new play about exploring outer space"/>
    <n v="2700"/>
    <n v="2923"/>
    <n v="108"/>
    <x v="0"/>
    <s v="US"/>
    <s v="USD"/>
    <n v="1444528800"/>
    <x v="633"/>
    <n v="1442804633"/>
    <x v="633"/>
    <b v="0"/>
    <n v="35"/>
    <n v="83.51"/>
    <b v="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x v="634"/>
    <n v="1421362930"/>
    <x v="634"/>
    <b v="0"/>
    <n v="21"/>
    <n v="64.760000000000005"/>
    <b v="1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x v="635"/>
    <n v="1446742417"/>
    <x v="635"/>
    <b v="0"/>
    <n v="93"/>
    <n v="20.12"/>
    <b v="1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x v="636"/>
    <n v="1484115418"/>
    <x v="636"/>
    <b v="0"/>
    <n v="11"/>
    <n v="44.09"/>
    <b v="1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x v="637"/>
    <n v="1446241684"/>
    <x v="637"/>
    <b v="0"/>
    <n v="21"/>
    <n v="40.479999999999997"/>
    <b v="1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x v="638"/>
    <n v="1406039696"/>
    <x v="638"/>
    <b v="0"/>
    <n v="54"/>
    <n v="44.54"/>
    <b v="1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x v="639"/>
    <n v="1406958354"/>
    <x v="639"/>
    <b v="0"/>
    <n v="31"/>
    <n v="125.81"/>
    <b v="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x v="640"/>
    <n v="1424825479"/>
    <x v="640"/>
    <b v="0"/>
    <n v="132"/>
    <n v="19.7"/>
    <b v="1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x v="641"/>
    <n v="1444844697"/>
    <x v="641"/>
    <b v="0"/>
    <n v="1"/>
    <n v="10"/>
    <b v="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x v="642"/>
    <n v="1401058295"/>
    <x v="642"/>
    <b v="0"/>
    <n v="0"/>
    <n v="0"/>
    <b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x v="643"/>
    <n v="1462210950"/>
    <x v="643"/>
    <b v="0"/>
    <n v="0"/>
    <n v="0"/>
    <b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x v="644"/>
    <n v="1480943180"/>
    <x v="644"/>
    <b v="0"/>
    <n v="1"/>
    <n v="30"/>
    <b v="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x v="645"/>
    <n v="1428539033"/>
    <x v="645"/>
    <b v="0"/>
    <n v="39"/>
    <n v="60.67"/>
    <b v="0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x v="646"/>
    <n v="1429029394"/>
    <x v="646"/>
    <b v="0"/>
    <n v="0"/>
    <n v="0"/>
    <b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x v="647"/>
    <n v="1458847265"/>
    <x v="647"/>
    <b v="0"/>
    <n v="0"/>
    <n v="0"/>
    <b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x v="648"/>
    <n v="1430321659"/>
    <x v="648"/>
    <b v="0"/>
    <n v="3"/>
    <n v="23.33"/>
    <b v="0"/>
    <s v="theater"/>
    <s v="plays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x v="649"/>
    <n v="1458814600"/>
    <x v="649"/>
    <b v="0"/>
    <n v="1"/>
    <n v="5"/>
    <b v="0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x v="650"/>
    <n v="1407370211"/>
    <x v="650"/>
    <b v="0"/>
    <n v="13"/>
    <n v="23.92"/>
    <b v="0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x v="651"/>
    <n v="1453334629"/>
    <x v="651"/>
    <b v="0"/>
    <n v="0"/>
    <n v="0"/>
    <b v="0"/>
    <s v="theater"/>
    <s v="plays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x v="652"/>
    <n v="1400720703"/>
    <x v="652"/>
    <b v="0"/>
    <n v="6"/>
    <n v="15.83"/>
    <b v="0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x v="653"/>
    <n v="1405485297"/>
    <x v="653"/>
    <b v="0"/>
    <n v="0"/>
    <n v="0"/>
    <b v="0"/>
    <s v="theater"/>
    <s v="plays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x v="654"/>
    <n v="1429290719"/>
    <x v="654"/>
    <b v="0"/>
    <n v="14"/>
    <n v="29.79"/>
    <b v="0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x v="655"/>
    <n v="1451607071"/>
    <x v="655"/>
    <b v="0"/>
    <n v="5"/>
    <n v="60"/>
    <b v="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x v="656"/>
    <n v="1433897647"/>
    <x v="656"/>
    <b v="0"/>
    <n v="6"/>
    <n v="24.33"/>
    <b v="0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x v="657"/>
    <n v="1482444295"/>
    <x v="657"/>
    <b v="0"/>
    <n v="15"/>
    <n v="500"/>
    <b v="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x v="658"/>
    <n v="1415711095"/>
    <x v="658"/>
    <b v="0"/>
    <n v="0"/>
    <n v="0"/>
    <b v="0"/>
    <s v="theater"/>
    <s v="plays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x v="659"/>
    <n v="1439800904"/>
    <x v="659"/>
    <b v="0"/>
    <n v="1"/>
    <n v="35"/>
    <b v="0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x v="660"/>
    <n v="1461179576"/>
    <x v="660"/>
    <b v="0"/>
    <n v="9"/>
    <n v="29.56"/>
    <b v="0"/>
    <s v="theater"/>
    <s v="plays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x v="661"/>
    <n v="1441894248"/>
    <x v="661"/>
    <b v="0"/>
    <n v="3"/>
    <n v="26.67"/>
    <b v="0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x v="662"/>
    <n v="1401044229"/>
    <x v="662"/>
    <b v="0"/>
    <n v="3"/>
    <n v="18.329999999999998"/>
    <b v="0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x v="663"/>
    <n v="1405095123"/>
    <x v="663"/>
    <b v="0"/>
    <n v="1"/>
    <n v="20"/>
    <b v="0"/>
    <s v="theater"/>
    <s v="plays"/>
  </r>
  <r>
    <n v="2864"/>
    <s v="'Haunting Julia' by Alan Ayckbourn"/>
    <s v="Accessible, original theatre for all!"/>
    <n v="2500"/>
    <n v="40"/>
    <n v="2"/>
    <x v="2"/>
    <s v="GB"/>
    <s v="GBP"/>
    <n v="1437139080"/>
    <x v="664"/>
    <n v="1434552207"/>
    <x v="664"/>
    <b v="0"/>
    <n v="3"/>
    <n v="13.33"/>
    <b v="0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x v="665"/>
    <n v="1415328259"/>
    <x v="665"/>
    <b v="0"/>
    <n v="0"/>
    <n v="0"/>
    <b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x v="666"/>
    <n v="1473893721"/>
    <x v="666"/>
    <b v="0"/>
    <n v="2"/>
    <n v="22.5"/>
    <b v="0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x v="667"/>
    <n v="1465533672"/>
    <x v="667"/>
    <b v="0"/>
    <n v="10"/>
    <n v="50.4"/>
    <b v="0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x v="668"/>
    <n v="1473105054"/>
    <x v="668"/>
    <b v="0"/>
    <n v="60"/>
    <n v="105.03"/>
    <b v="0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x v="669"/>
    <n v="1466345681"/>
    <x v="669"/>
    <b v="0"/>
    <n v="5"/>
    <n v="35.4"/>
    <b v="0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x v="670"/>
    <n v="1397709165"/>
    <x v="670"/>
    <b v="0"/>
    <n v="9"/>
    <n v="83.33"/>
    <b v="0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x v="671"/>
    <n v="1417455813"/>
    <x v="671"/>
    <b v="0"/>
    <n v="13"/>
    <n v="35.92"/>
    <b v="0"/>
    <s v="theater"/>
    <s v="plays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x v="672"/>
    <n v="1429584438"/>
    <x v="672"/>
    <b v="0"/>
    <n v="0"/>
    <n v="0"/>
    <b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x v="673"/>
    <n v="1419881831"/>
    <x v="673"/>
    <b v="0"/>
    <n v="8"/>
    <n v="119.13"/>
    <b v="0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x v="674"/>
    <n v="1482092186"/>
    <x v="674"/>
    <b v="0"/>
    <n v="3"/>
    <n v="90.33"/>
    <b v="0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x v="675"/>
    <n v="1459825493"/>
    <x v="675"/>
    <b v="0"/>
    <n v="3"/>
    <n v="2.33"/>
    <b v="0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x v="676"/>
    <n v="1434477079"/>
    <x v="676"/>
    <b v="0"/>
    <n v="0"/>
    <n v="0"/>
    <b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x v="677"/>
    <n v="1477781724"/>
    <x v="677"/>
    <b v="0"/>
    <n v="6"/>
    <n v="108.33"/>
    <b v="0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x v="678"/>
    <n v="1430750795"/>
    <x v="678"/>
    <b v="0"/>
    <n v="4"/>
    <n v="15.75"/>
    <b v="0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x v="679"/>
    <n v="1450718661"/>
    <x v="679"/>
    <b v="0"/>
    <n v="1"/>
    <n v="29"/>
    <b v="0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x v="680"/>
    <n v="1436305452"/>
    <x v="680"/>
    <b v="0"/>
    <n v="29"/>
    <n v="96.55"/>
    <b v="0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x v="681"/>
    <n v="1412432436"/>
    <x v="681"/>
    <b v="0"/>
    <n v="0"/>
    <n v="0"/>
    <b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x v="682"/>
    <n v="1459520318"/>
    <x v="682"/>
    <b v="0"/>
    <n v="4"/>
    <n v="63"/>
    <b v="0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x v="683"/>
    <n v="1451684437"/>
    <x v="683"/>
    <b v="0"/>
    <n v="5"/>
    <n v="381.6"/>
    <b v="0"/>
    <s v="theater"/>
    <s v="plays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x v="684"/>
    <n v="1415208435"/>
    <x v="684"/>
    <b v="0"/>
    <n v="4"/>
    <n v="46.25"/>
    <b v="0"/>
    <s v="theater"/>
    <s v="plays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x v="685"/>
    <n v="1423705801"/>
    <x v="685"/>
    <b v="0"/>
    <n v="5"/>
    <n v="26"/>
    <b v="0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x v="686"/>
    <n v="1442243484"/>
    <x v="686"/>
    <b v="0"/>
    <n v="1"/>
    <n v="10"/>
    <b v="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x v="687"/>
    <n v="1418379324"/>
    <x v="687"/>
    <b v="0"/>
    <n v="1"/>
    <n v="5"/>
    <b v="0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x v="688"/>
    <n v="1412945440"/>
    <x v="688"/>
    <b v="0"/>
    <n v="0"/>
    <n v="0"/>
    <b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x v="689"/>
    <n v="1406752985"/>
    <x v="689"/>
    <b v="0"/>
    <n v="14"/>
    <n v="81.569999999999993"/>
    <b v="0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x v="690"/>
    <n v="1405100992"/>
    <x v="690"/>
    <b v="0"/>
    <n v="3"/>
    <n v="7"/>
    <b v="0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x v="691"/>
    <n v="1455570728"/>
    <x v="691"/>
    <b v="0"/>
    <n v="10"/>
    <n v="27.3"/>
    <b v="0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x v="692"/>
    <n v="1408381704"/>
    <x v="692"/>
    <b v="0"/>
    <n v="17"/>
    <n v="29.41"/>
    <b v="0"/>
    <s v="theater"/>
    <s v="plays"/>
  </r>
  <r>
    <n v="2893"/>
    <s v="REDISCOVERING KIA THE PLAY"/>
    <s v="Fundraising for REDISCOVERING KIA THE PLAY"/>
    <n v="5000"/>
    <n v="25"/>
    <n v="1"/>
    <x v="2"/>
    <s v="US"/>
    <s v="USD"/>
    <n v="1420768800"/>
    <x v="693"/>
    <n v="1415644395"/>
    <x v="693"/>
    <b v="0"/>
    <n v="2"/>
    <n v="12.5"/>
    <b v="0"/>
    <s v="theater"/>
    <s v="plays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x v="694"/>
    <n v="1422920415"/>
    <x v="694"/>
    <b v="0"/>
    <n v="0"/>
    <n v="0"/>
    <b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x v="695"/>
    <n v="1403356792"/>
    <x v="695"/>
    <b v="0"/>
    <n v="4"/>
    <n v="5.75"/>
    <b v="0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x v="696"/>
    <n v="1480283321"/>
    <x v="696"/>
    <b v="0"/>
    <n v="12"/>
    <n v="52.08"/>
    <b v="0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x v="697"/>
    <n v="1441985458"/>
    <x v="697"/>
    <b v="0"/>
    <n v="3"/>
    <n v="183.33"/>
    <b v="0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x v="698"/>
    <n v="1443715053"/>
    <x v="698"/>
    <b v="0"/>
    <n v="12"/>
    <n v="26.33"/>
    <b v="0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x v="699"/>
    <n v="1464141158"/>
    <x v="699"/>
    <b v="0"/>
    <n v="0"/>
    <n v="0"/>
    <b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x v="700"/>
    <n v="1404970632"/>
    <x v="700"/>
    <b v="0"/>
    <n v="7"/>
    <n v="486.43"/>
    <b v="0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x v="701"/>
    <n v="1418161339"/>
    <x v="701"/>
    <b v="0"/>
    <n v="2"/>
    <n v="3"/>
    <b v="0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x v="702"/>
    <n v="1437820396"/>
    <x v="702"/>
    <b v="0"/>
    <n v="1"/>
    <n v="25"/>
    <b v="0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x v="703"/>
    <n v="1436587218"/>
    <x v="703"/>
    <b v="0"/>
    <n v="4"/>
    <n v="9.75"/>
    <b v="0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x v="704"/>
    <n v="1414538031"/>
    <x v="704"/>
    <b v="0"/>
    <n v="4"/>
    <n v="18.75"/>
    <b v="0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x v="705"/>
    <n v="1472001713"/>
    <x v="705"/>
    <b v="0"/>
    <n v="17"/>
    <n v="36.590000000000003"/>
    <b v="0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x v="706"/>
    <n v="1436888066"/>
    <x v="706"/>
    <b v="0"/>
    <n v="7"/>
    <n v="80.709999999999994"/>
    <b v="0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x v="707"/>
    <n v="1458075837"/>
    <x v="707"/>
    <b v="0"/>
    <n v="2"/>
    <n v="1"/>
    <b v="0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x v="708"/>
    <n v="1462815219"/>
    <x v="708"/>
    <b v="0"/>
    <n v="5"/>
    <n v="52.8"/>
    <b v="0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x v="709"/>
    <n v="1413527001"/>
    <x v="709"/>
    <b v="0"/>
    <n v="1"/>
    <n v="20"/>
    <b v="0"/>
    <s v="theater"/>
    <s v="plays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x v="710"/>
    <n v="1428955887"/>
    <x v="710"/>
    <b v="0"/>
    <n v="1"/>
    <n v="1"/>
    <b v="0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x v="711"/>
    <n v="1431973626"/>
    <x v="711"/>
    <b v="0"/>
    <n v="14"/>
    <n v="46.93"/>
    <b v="0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x v="712"/>
    <n v="1450235374"/>
    <x v="712"/>
    <b v="0"/>
    <n v="26"/>
    <n v="78.08"/>
    <b v="0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x v="713"/>
    <n v="1404857339"/>
    <x v="713"/>
    <b v="0"/>
    <n v="2"/>
    <n v="1"/>
    <b v="0"/>
    <s v="theater"/>
    <s v="plays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x v="714"/>
    <n v="1421185594"/>
    <x v="714"/>
    <b v="0"/>
    <n v="1"/>
    <n v="1"/>
    <b v="0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x v="715"/>
    <n v="1455528790"/>
    <x v="715"/>
    <b v="0"/>
    <n v="3"/>
    <n v="203.67"/>
    <b v="0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x v="716"/>
    <n v="1398511589"/>
    <x v="716"/>
    <b v="0"/>
    <n v="7"/>
    <n v="20.71"/>
    <b v="0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x v="717"/>
    <n v="1440826647"/>
    <x v="717"/>
    <b v="0"/>
    <n v="9"/>
    <n v="48.56"/>
    <b v="0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x v="718"/>
    <n v="1443712007"/>
    <x v="718"/>
    <b v="0"/>
    <n v="20"/>
    <n v="68.099999999999994"/>
    <b v="0"/>
    <s v="theater"/>
    <s v="plays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x v="719"/>
    <n v="1404658329"/>
    <x v="719"/>
    <b v="0"/>
    <n v="6"/>
    <n v="8.5"/>
    <b v="0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x v="720"/>
    <n v="1424718070"/>
    <x v="720"/>
    <b v="0"/>
    <n v="13"/>
    <n v="51.62"/>
    <b v="0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x v="721"/>
    <n v="1409087804"/>
    <x v="721"/>
    <b v="0"/>
    <n v="3"/>
    <n v="43"/>
    <b v="1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x v="722"/>
    <n v="1428094727"/>
    <x v="722"/>
    <b v="0"/>
    <n v="6"/>
    <n v="83.33"/>
    <b v="1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x v="723"/>
    <n v="1420774779"/>
    <x v="723"/>
    <b v="0"/>
    <n v="10"/>
    <n v="30"/>
    <b v="1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x v="724"/>
    <n v="1428585710"/>
    <x v="724"/>
    <b v="0"/>
    <n v="147"/>
    <n v="175.51"/>
    <b v="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x v="725"/>
    <n v="1407852068"/>
    <x v="725"/>
    <b v="0"/>
    <n v="199"/>
    <n v="231.66"/>
    <b v="1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x v="726"/>
    <n v="1423506179"/>
    <x v="726"/>
    <b v="0"/>
    <n v="50"/>
    <n v="75"/>
    <b v="1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x v="727"/>
    <n v="1402934629"/>
    <x v="727"/>
    <b v="0"/>
    <n v="21"/>
    <n v="112.14"/>
    <b v="1"/>
    <s v="theater"/>
    <s v="musical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x v="728"/>
    <n v="1454543846"/>
    <x v="728"/>
    <b v="0"/>
    <n v="24"/>
    <n v="41.67"/>
    <b v="1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x v="729"/>
    <n v="1398432758"/>
    <x v="729"/>
    <b v="0"/>
    <n v="32"/>
    <n v="255.17"/>
    <b v="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x v="730"/>
    <n v="1428415264"/>
    <x v="730"/>
    <b v="0"/>
    <n v="62"/>
    <n v="162.77000000000001"/>
    <b v="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x v="731"/>
    <n v="1408604363"/>
    <x v="731"/>
    <b v="0"/>
    <n v="9"/>
    <n v="88.33"/>
    <b v="1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x v="732"/>
    <n v="1421812637"/>
    <x v="732"/>
    <b v="0"/>
    <n v="38"/>
    <n v="85.74"/>
    <b v="1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x v="733"/>
    <n v="1462489053"/>
    <x v="733"/>
    <b v="0"/>
    <n v="54"/>
    <n v="47.57"/>
    <b v="1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x v="734"/>
    <n v="1400253364"/>
    <x v="734"/>
    <b v="0"/>
    <n v="37"/>
    <n v="72.97"/>
    <b v="1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x v="735"/>
    <n v="1467468008"/>
    <x v="735"/>
    <b v="0"/>
    <n v="39"/>
    <n v="90.54"/>
    <b v="1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x v="736"/>
    <n v="1412091423"/>
    <x v="736"/>
    <b v="0"/>
    <n v="34"/>
    <n v="37.65"/>
    <b v="1"/>
    <s v="theater"/>
    <s v="musical"/>
  </r>
  <r>
    <n v="2937"/>
    <s v="UCAS"/>
    <s v="UCAS is a new British musical premiering at the Edinburgh Fringe Festival 2014."/>
    <n v="1500"/>
    <n v="2000"/>
    <n v="133"/>
    <x v="0"/>
    <s v="GB"/>
    <s v="GBP"/>
    <n v="1405249113"/>
    <x v="737"/>
    <n v="1402657113"/>
    <x v="737"/>
    <b v="0"/>
    <n v="55"/>
    <n v="36.36"/>
    <b v="1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x v="738"/>
    <n v="1420044814"/>
    <x v="738"/>
    <b v="0"/>
    <n v="32"/>
    <n v="126.72"/>
    <b v="1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x v="739"/>
    <n v="1406316312"/>
    <x v="739"/>
    <b v="0"/>
    <n v="25"/>
    <n v="329.2"/>
    <b v="1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x v="740"/>
    <n v="1418150018"/>
    <x v="740"/>
    <b v="0"/>
    <n v="33"/>
    <n v="81.239999999999995"/>
    <b v="1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x v="741"/>
    <n v="1422658955"/>
    <x v="741"/>
    <b v="0"/>
    <n v="1"/>
    <n v="1"/>
    <b v="0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x v="742"/>
    <n v="1448565459"/>
    <x v="742"/>
    <b v="0"/>
    <n v="202"/>
    <n v="202.23"/>
    <b v="0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x v="743"/>
    <n v="1426302380"/>
    <x v="743"/>
    <b v="0"/>
    <n v="0"/>
    <n v="0"/>
    <b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x v="744"/>
    <n v="1431122198"/>
    <x v="744"/>
    <b v="0"/>
    <n v="1"/>
    <n v="100"/>
    <b v="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x v="745"/>
    <n v="1429845660"/>
    <x v="745"/>
    <b v="0"/>
    <n v="0"/>
    <n v="0"/>
    <b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x v="746"/>
    <n v="1468673092"/>
    <x v="746"/>
    <b v="0"/>
    <n v="2"/>
    <n v="1"/>
    <b v="0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x v="747"/>
    <n v="1475760567"/>
    <x v="747"/>
    <b v="0"/>
    <n v="13"/>
    <n v="82.46"/>
    <b v="0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x v="748"/>
    <n v="1428075293"/>
    <x v="748"/>
    <b v="0"/>
    <n v="9"/>
    <n v="2.67"/>
    <b v="0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x v="749"/>
    <n v="1445370317"/>
    <x v="749"/>
    <b v="0"/>
    <n v="2"/>
    <n v="12.5"/>
    <b v="0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x v="750"/>
    <n v="1450946752"/>
    <x v="750"/>
    <b v="0"/>
    <n v="0"/>
    <n v="0"/>
    <b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x v="751"/>
    <n v="1408648573"/>
    <x v="751"/>
    <b v="0"/>
    <n v="58"/>
    <n v="18.899999999999999"/>
    <b v="0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x v="752"/>
    <n v="1473957239"/>
    <x v="752"/>
    <b v="0"/>
    <n v="8"/>
    <n v="200.63"/>
    <b v="0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x v="753"/>
    <n v="1441738821"/>
    <x v="753"/>
    <b v="0"/>
    <n v="3"/>
    <n v="201.67"/>
    <b v="0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x v="754"/>
    <n v="1487944803"/>
    <x v="754"/>
    <b v="0"/>
    <n v="0"/>
    <n v="0"/>
    <b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x v="755"/>
    <n v="1431884849"/>
    <x v="755"/>
    <b v="0"/>
    <n v="11"/>
    <n v="65"/>
    <b v="0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x v="756"/>
    <n v="1459810850"/>
    <x v="756"/>
    <b v="0"/>
    <n v="20"/>
    <n v="66.099999999999994"/>
    <b v="0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x v="757"/>
    <n v="1422317772"/>
    <x v="757"/>
    <b v="0"/>
    <n v="3"/>
    <n v="93.33"/>
    <b v="0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x v="758"/>
    <n v="1457548917"/>
    <x v="758"/>
    <b v="0"/>
    <n v="0"/>
    <n v="0"/>
    <b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x v="759"/>
    <n v="1462666325"/>
    <x v="759"/>
    <b v="0"/>
    <n v="0"/>
    <n v="0"/>
    <b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x v="760"/>
    <n v="1407867023"/>
    <x v="760"/>
    <b v="0"/>
    <n v="0"/>
    <n v="0"/>
    <b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x v="761"/>
    <n v="1424927159"/>
    <x v="761"/>
    <b v="0"/>
    <n v="108"/>
    <n v="50.75"/>
    <b v="1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x v="762"/>
    <n v="1422769906"/>
    <x v="762"/>
    <b v="0"/>
    <n v="20"/>
    <n v="60.9"/>
    <b v="1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x v="763"/>
    <n v="1433243824"/>
    <x v="763"/>
    <b v="0"/>
    <n v="98"/>
    <n v="109.03"/>
    <b v="1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x v="764"/>
    <n v="1404769819"/>
    <x v="764"/>
    <b v="0"/>
    <n v="196"/>
    <n v="25.69"/>
    <b v="1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x v="765"/>
    <n v="1433698233"/>
    <x v="765"/>
    <b v="0"/>
    <n v="39"/>
    <n v="41.92"/>
    <b v="1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x v="766"/>
    <n v="1439833412"/>
    <x v="766"/>
    <b v="0"/>
    <n v="128"/>
    <n v="88.77"/>
    <b v="1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x v="767"/>
    <n v="1423284292"/>
    <x v="767"/>
    <b v="0"/>
    <n v="71"/>
    <n v="80.23"/>
    <b v="1"/>
    <s v="theater"/>
    <s v="plays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x v="768"/>
    <n v="1470227660"/>
    <x v="768"/>
    <b v="0"/>
    <n v="47"/>
    <n v="78.94"/>
    <b v="1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x v="769"/>
    <n v="1428087153"/>
    <x v="769"/>
    <b v="0"/>
    <n v="17"/>
    <n v="95.59"/>
    <b v="1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x v="770"/>
    <n v="1403107451"/>
    <x v="770"/>
    <b v="0"/>
    <n v="91"/>
    <n v="69.89"/>
    <b v="1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x v="771"/>
    <n v="1406908078"/>
    <x v="771"/>
    <b v="0"/>
    <n v="43"/>
    <n v="74.53"/>
    <b v="1"/>
    <s v="theater"/>
    <s v="plays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x v="772"/>
    <n v="1479609520"/>
    <x v="772"/>
    <b v="0"/>
    <n v="17"/>
    <n v="123.94"/>
    <b v="1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x v="773"/>
    <n v="1449171508"/>
    <x v="773"/>
    <b v="0"/>
    <n v="33"/>
    <n v="264.85000000000002"/>
    <b v="1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x v="774"/>
    <n v="1409275671"/>
    <x v="774"/>
    <b v="0"/>
    <n v="87"/>
    <n v="58.62"/>
    <b v="1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x v="775"/>
    <n v="1414599886"/>
    <x v="775"/>
    <b v="0"/>
    <n v="113"/>
    <n v="70.88"/>
    <b v="1"/>
    <s v="theater"/>
    <s v="plays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x v="776"/>
    <n v="1456421530"/>
    <x v="776"/>
    <b v="0"/>
    <n v="14"/>
    <n v="8.57"/>
    <b v="1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x v="777"/>
    <n v="1421960934"/>
    <x v="777"/>
    <b v="0"/>
    <n v="30"/>
    <n v="113.57"/>
    <b v="1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x v="778"/>
    <n v="1412954547"/>
    <x v="778"/>
    <b v="0"/>
    <n v="16"/>
    <n v="60.69"/>
    <b v="1"/>
    <s v="theater"/>
    <s v="plays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x v="779"/>
    <n v="1419104823"/>
    <x v="779"/>
    <b v="0"/>
    <n v="46"/>
    <n v="110.22"/>
    <b v="1"/>
    <s v="theater"/>
    <s v="plays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x v="780"/>
    <n v="1438639130"/>
    <x v="780"/>
    <b v="0"/>
    <n v="24"/>
    <n v="136.46"/>
    <b v="1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x v="781"/>
    <n v="1439126756"/>
    <x v="781"/>
    <b v="1"/>
    <n v="97"/>
    <n v="53.16"/>
    <b v="1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x v="782"/>
    <n v="1452616143"/>
    <x v="782"/>
    <b v="1"/>
    <n v="59"/>
    <n v="86.49"/>
    <b v="1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x v="783"/>
    <n v="1410534636"/>
    <x v="783"/>
    <b v="1"/>
    <n v="1095"/>
    <n v="155.24"/>
    <b v="1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x v="784"/>
    <n v="1469428881"/>
    <x v="784"/>
    <b v="1"/>
    <n v="218"/>
    <n v="115.08"/>
    <b v="1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x v="785"/>
    <n v="1476228128"/>
    <x v="785"/>
    <b v="0"/>
    <n v="111"/>
    <n v="109.59"/>
    <b v="1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x v="786"/>
    <n v="1456920006"/>
    <x v="786"/>
    <b v="0"/>
    <n v="56"/>
    <n v="45.21"/>
    <b v="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x v="787"/>
    <n v="1473837751"/>
    <x v="787"/>
    <b v="0"/>
    <n v="265"/>
    <n v="104.15"/>
    <b v="1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x v="788"/>
    <n v="1463820081"/>
    <x v="788"/>
    <b v="0"/>
    <n v="28"/>
    <n v="35.71"/>
    <b v="1"/>
    <s v="theater"/>
    <s v="spaces"/>
  </r>
  <r>
    <n v="2989"/>
    <s v="Let's Light Up The Gem!"/>
    <s v="Bring the movies back to Bethel, Maine."/>
    <n v="20000"/>
    <n v="35307"/>
    <n v="177"/>
    <x v="0"/>
    <s v="US"/>
    <s v="USD"/>
    <n v="1450673940"/>
    <x v="789"/>
    <n v="1448756962"/>
    <x v="789"/>
    <b v="0"/>
    <n v="364"/>
    <n v="97"/>
    <b v="1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x v="790"/>
    <n v="1449150420"/>
    <x v="790"/>
    <b v="0"/>
    <n v="27"/>
    <n v="370.37"/>
    <b v="1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x v="791"/>
    <n v="1483646730"/>
    <x v="791"/>
    <b v="0"/>
    <n v="93"/>
    <n v="94.41"/>
    <b v="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x v="792"/>
    <n v="1473445510"/>
    <x v="792"/>
    <b v="0"/>
    <n v="64"/>
    <n v="48.98"/>
    <b v="1"/>
    <s v="theater"/>
    <s v="spaces"/>
  </r>
  <r>
    <n v="2993"/>
    <s v="TRUE WEST: Think, Dog! Productions"/>
    <s v="Help us build the Kitchen from Hell!"/>
    <n v="1000"/>
    <n v="1003"/>
    <n v="100"/>
    <x v="0"/>
    <s v="US"/>
    <s v="USD"/>
    <n v="1455998867"/>
    <x v="793"/>
    <n v="1453406867"/>
    <x v="793"/>
    <b v="0"/>
    <n v="22"/>
    <n v="45.59"/>
    <b v="1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x v="794"/>
    <n v="1409743772"/>
    <x v="794"/>
    <b v="0"/>
    <n v="59"/>
    <n v="23.28"/>
    <b v="1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x v="795"/>
    <n v="1482249471"/>
    <x v="795"/>
    <b v="0"/>
    <n v="249"/>
    <n v="63.23"/>
    <b v="1"/>
    <s v="theater"/>
    <s v="spaces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x v="796"/>
    <n v="1427493240"/>
    <x v="796"/>
    <b v="0"/>
    <n v="392"/>
    <n v="153.52000000000001"/>
    <b v="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x v="797"/>
    <n v="1486661793"/>
    <x v="797"/>
    <b v="0"/>
    <n v="115"/>
    <n v="90.2"/>
    <b v="1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x v="798"/>
    <n v="1400474329"/>
    <x v="798"/>
    <b v="0"/>
    <n v="433"/>
    <n v="118.97"/>
    <b v="1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x v="799"/>
    <n v="1487094360"/>
    <x v="799"/>
    <b v="0"/>
    <n v="20"/>
    <n v="80.25"/>
    <b v="1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x v="800"/>
    <n v="1484682670"/>
    <x v="800"/>
    <b v="0"/>
    <n v="8"/>
    <n v="62.5"/>
    <b v="1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x v="801"/>
    <n v="1465853382"/>
    <x v="801"/>
    <b v="0"/>
    <n v="175"/>
    <n v="131.38"/>
    <b v="1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x v="802"/>
    <n v="1353960252"/>
    <x v="802"/>
    <b v="0"/>
    <n v="104"/>
    <n v="73.03"/>
    <b v="1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x v="803"/>
    <n v="1454098976"/>
    <x v="803"/>
    <b v="0"/>
    <n v="17"/>
    <n v="178.53"/>
    <b v="1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x v="804"/>
    <n v="1413493724"/>
    <x v="804"/>
    <b v="0"/>
    <n v="277"/>
    <n v="162.91"/>
    <b v="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x v="805"/>
    <n v="1410019905"/>
    <x v="805"/>
    <b v="0"/>
    <n v="118"/>
    <n v="108.24"/>
    <b v="1"/>
    <s v="theater"/>
    <s v="spaces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x v="806"/>
    <n v="1415988591"/>
    <x v="806"/>
    <b v="0"/>
    <n v="97"/>
    <n v="88.87"/>
    <b v="1"/>
    <s v="theater"/>
    <s v="spaces"/>
  </r>
  <r>
    <n v="3007"/>
    <s v="Bethlem"/>
    <s v="Consuite for 2015 CoreCon.  An adventure into insanity."/>
    <n v="600"/>
    <n v="1080"/>
    <n v="180"/>
    <x v="0"/>
    <s v="US"/>
    <s v="USD"/>
    <n v="1429938683"/>
    <x v="807"/>
    <n v="1428124283"/>
    <x v="807"/>
    <b v="0"/>
    <n v="20"/>
    <n v="54"/>
    <b v="1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x v="808"/>
    <n v="1450760719"/>
    <x v="808"/>
    <b v="0"/>
    <n v="26"/>
    <n v="116.73"/>
    <b v="1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x v="809"/>
    <n v="1414417240"/>
    <x v="809"/>
    <b v="0"/>
    <n v="128"/>
    <n v="233.9"/>
    <b v="1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x v="810"/>
    <n v="1419364719"/>
    <x v="810"/>
    <b v="0"/>
    <n v="15"/>
    <n v="158"/>
    <b v="1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x v="811"/>
    <n v="1448536516"/>
    <x v="811"/>
    <b v="0"/>
    <n v="25"/>
    <n v="14.84"/>
    <b v="1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x v="812"/>
    <n v="1421772730"/>
    <x v="812"/>
    <b v="0"/>
    <n v="55"/>
    <n v="85.18"/>
    <b v="1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x v="813"/>
    <n v="1432325049"/>
    <x v="813"/>
    <b v="0"/>
    <n v="107"/>
    <n v="146.69"/>
    <b v="1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x v="814"/>
    <n v="1412737080"/>
    <x v="814"/>
    <b v="0"/>
    <n v="557"/>
    <n v="50.76"/>
    <b v="1"/>
    <s v="theater"/>
    <s v="spaces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x v="815"/>
    <n v="1401125238"/>
    <x v="815"/>
    <b v="0"/>
    <n v="40"/>
    <n v="87.7"/>
    <b v="1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x v="816"/>
    <n v="1400504952"/>
    <x v="816"/>
    <b v="0"/>
    <n v="36"/>
    <n v="242.28"/>
    <b v="1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x v="817"/>
    <n v="1405974243"/>
    <x v="817"/>
    <b v="0"/>
    <n v="159"/>
    <n v="146.44999999999999"/>
    <b v="1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x v="818"/>
    <n v="1433747376"/>
    <x v="818"/>
    <b v="0"/>
    <n v="41"/>
    <n v="103.17"/>
    <b v="1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x v="819"/>
    <n v="1398801620"/>
    <x v="819"/>
    <b v="0"/>
    <n v="226"/>
    <n v="80.459999999999994"/>
    <b v="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x v="820"/>
    <n v="1434399533"/>
    <x v="820"/>
    <b v="0"/>
    <n v="30"/>
    <n v="234.67"/>
    <b v="1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x v="821"/>
    <n v="1476715869"/>
    <x v="821"/>
    <b v="0"/>
    <n v="103"/>
    <n v="50.69"/>
    <b v="1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x v="822"/>
    <n v="1468450409"/>
    <x v="822"/>
    <b v="0"/>
    <n v="62"/>
    <n v="162.71"/>
    <b v="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x v="823"/>
    <n v="1430151186"/>
    <x v="823"/>
    <b v="0"/>
    <n v="6"/>
    <n v="120.17"/>
    <b v="1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x v="824"/>
    <n v="1346975475"/>
    <x v="824"/>
    <b v="0"/>
    <n v="182"/>
    <n v="67.7"/>
    <b v="1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x v="825"/>
    <n v="1399032813"/>
    <x v="825"/>
    <b v="0"/>
    <n v="145"/>
    <n v="52.1"/>
    <b v="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x v="826"/>
    <n v="1487329292"/>
    <x v="826"/>
    <b v="0"/>
    <n v="25"/>
    <n v="51.6"/>
    <b v="1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x v="827"/>
    <n v="1424278451"/>
    <x v="827"/>
    <b v="0"/>
    <n v="320"/>
    <n v="164.3"/>
    <b v="1"/>
    <s v="theater"/>
    <s v="spaces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x v="828"/>
    <n v="1468650025"/>
    <x v="828"/>
    <b v="0"/>
    <n v="99"/>
    <n v="84.86"/>
    <b v="1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x v="829"/>
    <n v="1413824447"/>
    <x v="829"/>
    <b v="0"/>
    <n v="348"/>
    <n v="94.55"/>
    <b v="1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x v="830"/>
    <n v="1439834171"/>
    <x v="830"/>
    <b v="0"/>
    <n v="41"/>
    <n v="45.54"/>
    <b v="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x v="831"/>
    <n v="1471295447"/>
    <x v="831"/>
    <b v="0"/>
    <n v="29"/>
    <n v="51.72"/>
    <b v="1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x v="832"/>
    <n v="1439341459"/>
    <x v="832"/>
    <b v="0"/>
    <n v="25"/>
    <n v="50.88"/>
    <b v="1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x v="833"/>
    <n v="1468895925"/>
    <x v="833"/>
    <b v="0"/>
    <n v="23"/>
    <n v="191.13"/>
    <b v="1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x v="834"/>
    <n v="1475326255"/>
    <x v="834"/>
    <b v="0"/>
    <n v="1260"/>
    <n v="89.31"/>
    <b v="1"/>
    <s v="theater"/>
    <s v="spaces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x v="835"/>
    <n v="1365082009"/>
    <x v="835"/>
    <b v="0"/>
    <n v="307"/>
    <n v="88.59"/>
    <b v="1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x v="836"/>
    <n v="1373568644"/>
    <x v="836"/>
    <b v="0"/>
    <n v="329"/>
    <n v="96.3"/>
    <b v="1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x v="837"/>
    <n v="1279574773"/>
    <x v="837"/>
    <b v="0"/>
    <n v="32"/>
    <n v="33.31"/>
    <b v="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x v="838"/>
    <n v="1451887397"/>
    <x v="838"/>
    <b v="0"/>
    <n v="27"/>
    <n v="37.22"/>
    <b v="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x v="839"/>
    <n v="1386011038"/>
    <x v="839"/>
    <b v="0"/>
    <n v="236"/>
    <n v="92.13"/>
    <b v="1"/>
    <s v="theater"/>
    <s v="spaces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x v="840"/>
    <n v="1434999621"/>
    <x v="840"/>
    <b v="0"/>
    <n v="42"/>
    <n v="76.790000000000006"/>
    <b v="1"/>
    <s v="theater"/>
    <s v="spaces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x v="841"/>
    <n v="1450731048"/>
    <x v="841"/>
    <b v="0"/>
    <n v="95"/>
    <n v="96.53"/>
    <b v="1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x v="842"/>
    <n v="1441557047"/>
    <x v="842"/>
    <b v="0"/>
    <n v="37"/>
    <n v="51.89"/>
    <b v="1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x v="843"/>
    <n v="1426815699"/>
    <x v="843"/>
    <b v="0"/>
    <n v="128"/>
    <n v="128.91"/>
    <b v="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x v="844"/>
    <n v="1453137998"/>
    <x v="844"/>
    <b v="0"/>
    <n v="156"/>
    <n v="84.11"/>
    <b v="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x v="845"/>
    <n v="1406087055"/>
    <x v="845"/>
    <b v="0"/>
    <n v="64"/>
    <n v="82.94"/>
    <b v="1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x v="846"/>
    <n v="1407784586"/>
    <x v="846"/>
    <b v="0"/>
    <n v="58"/>
    <n v="259.95"/>
    <b v="1"/>
    <s v="theater"/>
    <s v="spaces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x v="847"/>
    <n v="1457999054"/>
    <x v="847"/>
    <b v="0"/>
    <n v="20"/>
    <n v="37.25"/>
    <b v="1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x v="848"/>
    <n v="1417556262"/>
    <x v="848"/>
    <b v="0"/>
    <n v="47"/>
    <n v="177.02"/>
    <b v="1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x v="849"/>
    <n v="1431649255"/>
    <x v="849"/>
    <b v="0"/>
    <n v="54"/>
    <n v="74.069999999999993"/>
    <b v="1"/>
    <s v="theater"/>
    <s v="spaces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x v="850"/>
    <n v="1459828960"/>
    <x v="850"/>
    <b v="0"/>
    <n v="9"/>
    <n v="70.67"/>
    <b v="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x v="851"/>
    <n v="1483955945"/>
    <x v="851"/>
    <b v="1"/>
    <n v="35"/>
    <n v="23.63"/>
    <b v="0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x v="852"/>
    <n v="1430237094"/>
    <x v="852"/>
    <b v="0"/>
    <n v="2"/>
    <n v="37.5"/>
    <b v="0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x v="853"/>
    <n v="1407781013"/>
    <x v="853"/>
    <b v="0"/>
    <n v="3"/>
    <n v="13.33"/>
    <b v="0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x v="854"/>
    <n v="1422043154"/>
    <x v="854"/>
    <b v="0"/>
    <n v="0"/>
    <n v="0"/>
    <b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x v="855"/>
    <n v="1415660390"/>
    <x v="855"/>
    <b v="0"/>
    <n v="1"/>
    <n v="1"/>
    <b v="0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x v="856"/>
    <n v="1406819784"/>
    <x v="856"/>
    <b v="0"/>
    <n v="0"/>
    <n v="0"/>
    <b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x v="857"/>
    <n v="1457105811"/>
    <x v="857"/>
    <b v="0"/>
    <n v="0"/>
    <n v="0"/>
    <b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x v="858"/>
    <n v="1459414740"/>
    <x v="858"/>
    <b v="0"/>
    <n v="3"/>
    <n v="1"/>
    <b v="0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x v="859"/>
    <n v="1404944846"/>
    <x v="859"/>
    <b v="0"/>
    <n v="11"/>
    <n v="41"/>
    <b v="0"/>
    <s v="theater"/>
    <s v="spaces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x v="860"/>
    <n v="1440830134"/>
    <x v="860"/>
    <b v="0"/>
    <n v="6"/>
    <n v="55.83"/>
    <b v="0"/>
    <s v="theater"/>
    <s v="spaces"/>
  </r>
  <r>
    <n v="3061"/>
    <s v="Help Save Parkway Cinemas!"/>
    <s v="Save a historic Local theater."/>
    <n v="1000000"/>
    <n v="0"/>
    <n v="0"/>
    <x v="2"/>
    <s v="US"/>
    <s v="USD"/>
    <n v="1407955748"/>
    <x v="861"/>
    <n v="1405363748"/>
    <x v="861"/>
    <b v="0"/>
    <n v="0"/>
    <n v="0"/>
    <b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x v="862"/>
    <n v="1441111892"/>
    <x v="862"/>
    <b v="0"/>
    <n v="67"/>
    <n v="99.76"/>
    <b v="0"/>
    <s v="theater"/>
    <s v="spaces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x v="863"/>
    <n v="1474150138"/>
    <x v="863"/>
    <b v="0"/>
    <n v="23"/>
    <n v="25.52"/>
    <b v="0"/>
    <s v="theater"/>
    <s v="spaces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x v="864"/>
    <n v="1445483246"/>
    <x v="864"/>
    <b v="0"/>
    <n v="72"/>
    <n v="117.65"/>
    <b v="0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x v="865"/>
    <n v="1404523172"/>
    <x v="865"/>
    <b v="0"/>
    <n v="2"/>
    <n v="5"/>
    <b v="0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x v="866"/>
    <n v="1465536537"/>
    <x v="866"/>
    <b v="0"/>
    <n v="15"/>
    <n v="2796.67"/>
    <b v="0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x v="867"/>
    <n v="1439245879"/>
    <x v="867"/>
    <b v="0"/>
    <n v="1"/>
    <n v="200"/>
    <b v="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x v="868"/>
    <n v="1442421352"/>
    <x v="868"/>
    <b v="0"/>
    <n v="2"/>
    <n v="87.5"/>
    <b v="0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x v="869"/>
    <n v="1415995234"/>
    <x v="869"/>
    <b v="0"/>
    <n v="7"/>
    <n v="20.14"/>
    <b v="0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x v="870"/>
    <n v="1479317769"/>
    <x v="870"/>
    <b v="0"/>
    <n v="16"/>
    <n v="20.88"/>
    <b v="0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x v="871"/>
    <n v="1428082481"/>
    <x v="871"/>
    <b v="0"/>
    <n v="117"/>
    <n v="61.31"/>
    <b v="0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x v="872"/>
    <n v="1476549262"/>
    <x v="872"/>
    <b v="0"/>
    <n v="2"/>
    <n v="1"/>
    <b v="0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x v="873"/>
    <n v="1429287900"/>
    <x v="873"/>
    <b v="0"/>
    <n v="7"/>
    <n v="92.14"/>
    <b v="0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x v="874"/>
    <n v="1455025359"/>
    <x v="874"/>
    <b v="0"/>
    <n v="3"/>
    <n v="7.33"/>
    <b v="0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x v="875"/>
    <n v="1467253640"/>
    <x v="875"/>
    <b v="0"/>
    <n v="20"/>
    <n v="64.8"/>
    <b v="0"/>
    <s v="theater"/>
    <s v="spaces"/>
  </r>
  <r>
    <n v="3076"/>
    <s v="10,000 Hours"/>
    <s v="Helping female comedians get in their 10,000 Hours of practice!"/>
    <n v="10000"/>
    <n v="1506"/>
    <n v="15"/>
    <x v="2"/>
    <s v="US"/>
    <s v="USD"/>
    <n v="1444405123"/>
    <x v="876"/>
    <n v="1439221123"/>
    <x v="876"/>
    <b v="0"/>
    <n v="50"/>
    <n v="30.12"/>
    <b v="0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x v="877"/>
    <n v="1485903478"/>
    <x v="877"/>
    <b v="0"/>
    <n v="2"/>
    <n v="52.5"/>
    <b v="0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x v="878"/>
    <n v="1422328795"/>
    <x v="878"/>
    <b v="0"/>
    <n v="3"/>
    <n v="23.67"/>
    <b v="0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x v="879"/>
    <n v="1424452035"/>
    <x v="879"/>
    <b v="0"/>
    <n v="27"/>
    <n v="415.78"/>
    <b v="0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x v="880"/>
    <n v="1414456844"/>
    <x v="880"/>
    <b v="0"/>
    <n v="7"/>
    <n v="53.71"/>
    <b v="0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x v="881"/>
    <n v="1440130891"/>
    <x v="881"/>
    <b v="0"/>
    <n v="5"/>
    <n v="420.6"/>
    <b v="0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x v="882"/>
    <n v="1445033346"/>
    <x v="882"/>
    <b v="0"/>
    <n v="0"/>
    <n v="0"/>
    <b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x v="883"/>
    <n v="1406986278"/>
    <x v="883"/>
    <b v="0"/>
    <n v="3"/>
    <n v="18.670000000000002"/>
    <b v="0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x v="884"/>
    <n v="1428340931"/>
    <x v="884"/>
    <b v="0"/>
    <n v="6"/>
    <n v="78.33"/>
    <b v="0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x v="885"/>
    <n v="1440969159"/>
    <x v="885"/>
    <b v="0"/>
    <n v="9"/>
    <n v="67.78"/>
    <b v="0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x v="886"/>
    <n v="1434643559"/>
    <x v="886"/>
    <b v="0"/>
    <n v="3"/>
    <n v="16.670000000000002"/>
    <b v="0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x v="887"/>
    <n v="1477107390"/>
    <x v="887"/>
    <b v="0"/>
    <n v="2"/>
    <n v="62.5"/>
    <b v="0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x v="888"/>
    <n v="1418046247"/>
    <x v="888"/>
    <b v="0"/>
    <n v="3"/>
    <n v="42"/>
    <b v="0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x v="889"/>
    <n v="1465304483"/>
    <x v="889"/>
    <b v="0"/>
    <n v="45"/>
    <n v="130.09"/>
    <b v="0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x v="890"/>
    <n v="1425325145"/>
    <x v="890"/>
    <b v="0"/>
    <n v="9"/>
    <n v="1270.22"/>
    <b v="0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x v="891"/>
    <n v="1468622743"/>
    <x v="891"/>
    <b v="0"/>
    <n v="9"/>
    <n v="88.44"/>
    <b v="0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x v="892"/>
    <n v="1441723912"/>
    <x v="892"/>
    <b v="0"/>
    <n v="21"/>
    <n v="56.34"/>
    <b v="0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x v="610"/>
    <n v="1398980941"/>
    <x v="893"/>
    <b v="0"/>
    <n v="17"/>
    <n v="53.53"/>
    <b v="0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x v="893"/>
    <n v="1437591956"/>
    <x v="894"/>
    <b v="0"/>
    <n v="1"/>
    <n v="25"/>
    <b v="0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x v="894"/>
    <n v="1464827780"/>
    <x v="895"/>
    <b v="0"/>
    <n v="1"/>
    <n v="50"/>
    <b v="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x v="895"/>
    <n v="1429559326"/>
    <x v="896"/>
    <b v="0"/>
    <n v="14"/>
    <n v="56.79"/>
    <b v="0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x v="896"/>
    <n v="1474027501"/>
    <x v="897"/>
    <b v="0"/>
    <n v="42"/>
    <n v="40.83"/>
    <b v="0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x v="897"/>
    <n v="1450724449"/>
    <x v="898"/>
    <b v="0"/>
    <n v="27"/>
    <n v="65.11"/>
    <b v="0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x v="898"/>
    <n v="1452659591"/>
    <x v="899"/>
    <b v="0"/>
    <n v="5"/>
    <n v="55.6"/>
    <b v="0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x v="899"/>
    <n v="1411224975"/>
    <x v="900"/>
    <b v="0"/>
    <n v="13"/>
    <n v="140.54"/>
    <b v="0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x v="900"/>
    <n v="1434445937"/>
    <x v="901"/>
    <b v="0"/>
    <n v="12"/>
    <n v="25"/>
    <b v="0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x v="901"/>
    <n v="1467619818"/>
    <x v="902"/>
    <b v="0"/>
    <n v="90"/>
    <n v="69.53"/>
    <b v="0"/>
    <s v="theater"/>
    <s v="spaces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x v="902"/>
    <n v="1428896706"/>
    <x v="903"/>
    <b v="0"/>
    <n v="2"/>
    <n v="5.5"/>
    <b v="0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x v="903"/>
    <n v="1420235311"/>
    <x v="904"/>
    <b v="0"/>
    <n v="5"/>
    <n v="237"/>
    <b v="0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x v="904"/>
    <n v="1408986916"/>
    <x v="905"/>
    <b v="0"/>
    <n v="31"/>
    <n v="79.87"/>
    <b v="0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x v="905"/>
    <n v="1440497876"/>
    <x v="906"/>
    <b v="0"/>
    <n v="4"/>
    <n v="10.25"/>
    <b v="0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x v="906"/>
    <n v="1430767951"/>
    <x v="907"/>
    <b v="0"/>
    <n v="29"/>
    <n v="272.58999999999997"/>
    <b v="0"/>
    <s v="theater"/>
    <s v="spaces"/>
  </r>
  <r>
    <n v="3108"/>
    <s v="Funding a home for our Children's Theater"/>
    <s v="We need a permanent home for the theater!"/>
    <n v="50000"/>
    <n v="26"/>
    <n v="0"/>
    <x v="2"/>
    <s v="US"/>
    <s v="USD"/>
    <n v="1430234394"/>
    <x v="907"/>
    <n v="1425053994"/>
    <x v="908"/>
    <b v="0"/>
    <n v="2"/>
    <n v="13"/>
    <b v="0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x v="908"/>
    <n v="1406170810"/>
    <x v="909"/>
    <b v="0"/>
    <n v="114"/>
    <n v="58.18"/>
    <b v="0"/>
    <s v="theater"/>
    <s v="spaces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x v="909"/>
    <n v="1484009119"/>
    <x v="910"/>
    <b v="0"/>
    <n v="1"/>
    <n v="10"/>
    <b v="0"/>
    <s v="theater"/>
    <s v="spaces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x v="910"/>
    <n v="1409753820"/>
    <x v="911"/>
    <b v="0"/>
    <n v="76"/>
    <n v="70.11"/>
    <b v="0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x v="911"/>
    <n v="1472784934"/>
    <x v="912"/>
    <b v="0"/>
    <n v="9"/>
    <n v="57.89"/>
    <b v="0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x v="912"/>
    <n v="1426699982"/>
    <x v="913"/>
    <b v="0"/>
    <n v="37"/>
    <n v="125.27"/>
    <b v="0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x v="913"/>
    <n v="1406128250"/>
    <x v="914"/>
    <b v="0"/>
    <n v="0"/>
    <n v="0"/>
    <b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x v="914"/>
    <n v="1462531427"/>
    <x v="915"/>
    <b v="0"/>
    <n v="1"/>
    <n v="300"/>
    <b v="0"/>
    <s v="theater"/>
    <s v="spaces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x v="915"/>
    <n v="1426681325"/>
    <x v="916"/>
    <b v="0"/>
    <n v="10"/>
    <n v="43"/>
    <b v="0"/>
    <s v="theater"/>
    <s v="spaces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x v="916"/>
    <n v="1463648360"/>
    <x v="917"/>
    <b v="0"/>
    <n v="1"/>
    <n v="1"/>
    <b v="0"/>
    <s v="theater"/>
    <s v="spaces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x v="917"/>
    <n v="1465832123"/>
    <x v="918"/>
    <b v="0"/>
    <n v="2"/>
    <n v="775"/>
    <b v="0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x v="918"/>
    <n v="1424826332"/>
    <x v="919"/>
    <b v="0"/>
    <n v="1"/>
    <n v="5"/>
    <b v="0"/>
    <s v="theater"/>
    <s v="spaces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x v="919"/>
    <n v="1457303796"/>
    <x v="920"/>
    <b v="0"/>
    <n v="10"/>
    <n v="12.8"/>
    <b v="0"/>
    <s v="theater"/>
    <s v="spaces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x v="920"/>
    <n v="1406564335"/>
    <x v="921"/>
    <b v="0"/>
    <n v="1"/>
    <n v="10"/>
    <b v="0"/>
    <s v="theater"/>
    <s v="spaces"/>
  </r>
  <r>
    <n v="3122"/>
    <s v="be back soon (Canceled)"/>
    <s v="cancelled until further notice"/>
    <n v="199"/>
    <n v="116"/>
    <n v="58"/>
    <x v="1"/>
    <s v="US"/>
    <s v="USD"/>
    <n v="1478733732"/>
    <x v="921"/>
    <n v="1478298132"/>
    <x v="922"/>
    <b v="0"/>
    <n v="2"/>
    <n v="58"/>
    <b v="0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x v="922"/>
    <n v="1465516198"/>
    <x v="923"/>
    <b v="0"/>
    <n v="348"/>
    <n v="244.8"/>
    <b v="0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x v="923"/>
    <n v="1417718601"/>
    <x v="924"/>
    <b v="0"/>
    <n v="4"/>
    <n v="6.5"/>
    <b v="0"/>
    <s v="theater"/>
    <s v="spaces"/>
  </r>
  <r>
    <n v="3125"/>
    <s v="N/A (Canceled)"/>
    <s v="N/A"/>
    <n v="1500000"/>
    <n v="0"/>
    <n v="0"/>
    <x v="1"/>
    <s v="US"/>
    <s v="USD"/>
    <n v="1452142672"/>
    <x v="924"/>
    <n v="1449550672"/>
    <x v="925"/>
    <b v="0"/>
    <n v="0"/>
    <n v="0"/>
    <b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x v="925"/>
    <n v="1456532762"/>
    <x v="926"/>
    <b v="0"/>
    <n v="17"/>
    <n v="61.18"/>
    <b v="0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x v="926"/>
    <n v="1422650029"/>
    <x v="927"/>
    <b v="0"/>
    <n v="0"/>
    <n v="0"/>
    <b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x v="927"/>
    <n v="1487101741"/>
    <x v="928"/>
    <b v="0"/>
    <n v="117"/>
    <n v="139.24"/>
    <b v="0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x v="928"/>
    <n v="1489090419"/>
    <x v="929"/>
    <b v="0"/>
    <n v="1"/>
    <n v="10"/>
    <b v="0"/>
    <s v="theater"/>
    <s v="plays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x v="929"/>
    <n v="1489504916"/>
    <x v="930"/>
    <b v="0"/>
    <n v="4"/>
    <n v="93.75"/>
    <b v="0"/>
    <s v="theater"/>
    <s v="plays"/>
  </r>
  <r>
    <n v="3131"/>
    <s v="SNAKE EYES"/>
    <s v="A Staged Reading of &quot;Snake Eyes,&quot; a new play by Alex Rafala"/>
    <n v="4100"/>
    <n v="645"/>
    <n v="16"/>
    <x v="3"/>
    <s v="US"/>
    <s v="USD"/>
    <n v="1491656045"/>
    <x v="930"/>
    <n v="1489067645"/>
    <x v="931"/>
    <b v="0"/>
    <n v="12"/>
    <n v="53.75"/>
    <b v="0"/>
    <s v="theater"/>
    <s v="plays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x v="931"/>
    <n v="1487579060"/>
    <x v="932"/>
    <b v="0"/>
    <n v="1"/>
    <n v="10"/>
    <b v="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x v="932"/>
    <n v="1487770434"/>
    <x v="933"/>
    <b v="0"/>
    <n v="16"/>
    <n v="33.75"/>
    <b v="0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x v="933"/>
    <n v="1488820619"/>
    <x v="934"/>
    <b v="0"/>
    <n v="12"/>
    <n v="18.75"/>
    <b v="0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x v="934"/>
    <n v="1489376321"/>
    <x v="935"/>
    <b v="0"/>
    <n v="7"/>
    <n v="23.14"/>
    <b v="0"/>
    <s v="theater"/>
    <s v="plays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x v="935"/>
    <n v="1487847954"/>
    <x v="936"/>
    <b v="0"/>
    <n v="22"/>
    <n v="29.05"/>
    <b v="0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x v="936"/>
    <n v="1489439669"/>
    <x v="937"/>
    <b v="0"/>
    <n v="1"/>
    <n v="50"/>
    <b v="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x v="937"/>
    <n v="1489591807"/>
    <x v="938"/>
    <b v="0"/>
    <n v="0"/>
    <n v="0"/>
    <b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x v="938"/>
    <n v="1487485760"/>
    <x v="939"/>
    <b v="0"/>
    <n v="6"/>
    <n v="450"/>
    <b v="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x v="939"/>
    <n v="1488993303"/>
    <x v="940"/>
    <b v="0"/>
    <n v="4"/>
    <n v="24"/>
    <b v="0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x v="940"/>
    <n v="1488823488"/>
    <x v="941"/>
    <b v="0"/>
    <n v="8"/>
    <n v="32.25"/>
    <b v="0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x v="941"/>
    <n v="1487333939"/>
    <x v="942"/>
    <b v="0"/>
    <n v="3"/>
    <n v="15"/>
    <b v="0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x v="942"/>
    <n v="1489480556"/>
    <x v="943"/>
    <b v="0"/>
    <n v="0"/>
    <n v="0"/>
    <b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x v="943"/>
    <n v="1488459307"/>
    <x v="944"/>
    <b v="0"/>
    <n v="30"/>
    <n v="251.33"/>
    <b v="0"/>
    <s v="theater"/>
    <s v="plays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x v="944"/>
    <n v="1485478734"/>
    <x v="945"/>
    <b v="0"/>
    <n v="0"/>
    <n v="0"/>
    <b v="0"/>
    <s v="theater"/>
    <s v="plays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x v="945"/>
    <n v="1488471766"/>
    <x v="946"/>
    <b v="0"/>
    <n v="12"/>
    <n v="437.5"/>
    <b v="0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x v="946"/>
    <n v="1411859755"/>
    <x v="947"/>
    <b v="1"/>
    <n v="213"/>
    <n v="110.35"/>
    <b v="1"/>
    <s v="theater"/>
    <s v="plays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x v="947"/>
    <n v="1410278284"/>
    <x v="948"/>
    <b v="1"/>
    <n v="57"/>
    <n v="41.42"/>
    <b v="1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x v="948"/>
    <n v="1352766300"/>
    <x v="949"/>
    <b v="1"/>
    <n v="25"/>
    <n v="52"/>
    <b v="1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x v="949"/>
    <n v="1288160403"/>
    <x v="950"/>
    <b v="1"/>
    <n v="104"/>
    <n v="33.99"/>
    <b v="1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x v="950"/>
    <n v="1407787774"/>
    <x v="951"/>
    <b v="1"/>
    <n v="34"/>
    <n v="103.35"/>
    <b v="1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x v="951"/>
    <n v="1380833367"/>
    <x v="952"/>
    <b v="1"/>
    <n v="67"/>
    <n v="34.79"/>
    <b v="1"/>
    <s v="theater"/>
    <s v="plays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x v="952"/>
    <n v="1301542937"/>
    <x v="953"/>
    <b v="1"/>
    <n v="241"/>
    <n v="41.77"/>
    <b v="1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x v="953"/>
    <n v="1330722058"/>
    <x v="954"/>
    <b v="1"/>
    <n v="123"/>
    <n v="64.27"/>
    <b v="1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x v="954"/>
    <n v="1353412725"/>
    <x v="955"/>
    <b v="1"/>
    <n v="302"/>
    <n v="31.21"/>
    <b v="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x v="955"/>
    <n v="1335567144"/>
    <x v="956"/>
    <b v="1"/>
    <n v="89"/>
    <n v="62.92"/>
    <b v="1"/>
    <s v="theater"/>
    <s v="plays"/>
  </r>
  <r>
    <n v="3157"/>
    <s v="Summer FourPlay"/>
    <s v="Four Directors.  Four One Acts.  Four Genres.  For You."/>
    <n v="4000"/>
    <n v="4040"/>
    <n v="101"/>
    <x v="0"/>
    <s v="US"/>
    <s v="USD"/>
    <n v="1405746000"/>
    <x v="956"/>
    <n v="1404932105"/>
    <x v="957"/>
    <b v="1"/>
    <n v="41"/>
    <n v="98.54"/>
    <b v="1"/>
    <s v="theater"/>
    <s v="plays"/>
  </r>
  <r>
    <n v="3158"/>
    <s v="Nursery Crimes"/>
    <s v="A 40s crime-noir play using nursery rhyme characters."/>
    <n v="5000"/>
    <n v="5700"/>
    <n v="114"/>
    <x v="0"/>
    <s v="US"/>
    <s v="USD"/>
    <n v="1374523752"/>
    <x v="957"/>
    <n v="1371931752"/>
    <x v="958"/>
    <b v="1"/>
    <n v="69"/>
    <n v="82.61"/>
    <b v="1"/>
    <s v="theater"/>
    <s v="plays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x v="958"/>
    <n v="1323221761"/>
    <x v="959"/>
    <b v="1"/>
    <n v="52"/>
    <n v="38.5"/>
    <b v="1"/>
    <s v="theater"/>
    <s v="plays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x v="959"/>
    <n v="1405923687"/>
    <x v="960"/>
    <b v="1"/>
    <n v="57"/>
    <n v="80.16"/>
    <b v="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x v="960"/>
    <n v="1410785522"/>
    <x v="961"/>
    <b v="1"/>
    <n v="74"/>
    <n v="28.41"/>
    <b v="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x v="961"/>
    <n v="1402331262"/>
    <x v="962"/>
    <b v="1"/>
    <n v="63"/>
    <n v="80.73"/>
    <b v="1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x v="962"/>
    <n v="1400263525"/>
    <x v="963"/>
    <b v="1"/>
    <n v="72"/>
    <n v="200.69"/>
    <b v="1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x v="963"/>
    <n v="1399490415"/>
    <x v="964"/>
    <b v="1"/>
    <n v="71"/>
    <n v="37.590000000000003"/>
    <b v="1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x v="73"/>
    <n v="1302493760"/>
    <x v="965"/>
    <b v="1"/>
    <n v="21"/>
    <n v="58.1"/>
    <b v="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x v="964"/>
    <n v="1414514153"/>
    <x v="966"/>
    <b v="1"/>
    <n v="930"/>
    <n v="60.3"/>
    <b v="1"/>
    <s v="theater"/>
    <s v="plays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x v="965"/>
    <n v="1405743181"/>
    <x v="967"/>
    <b v="1"/>
    <n v="55"/>
    <n v="63.36"/>
    <b v="1"/>
    <s v="theater"/>
    <s v="plays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x v="966"/>
    <n v="1399948353"/>
    <x v="968"/>
    <b v="1"/>
    <n v="61"/>
    <n v="50.9"/>
    <b v="1"/>
    <s v="theater"/>
    <s v="plays"/>
  </r>
  <r>
    <n v="3169"/>
    <s v="The Window"/>
    <s v="We're bringing The Window to the Cherry Lane Theater in January 2014."/>
    <n v="8000"/>
    <n v="8241"/>
    <n v="103"/>
    <x v="0"/>
    <s v="US"/>
    <s v="USD"/>
    <n v="1386910740"/>
    <x v="967"/>
    <n v="1384364561"/>
    <x v="969"/>
    <b v="1"/>
    <n v="82"/>
    <n v="100.5"/>
    <b v="1"/>
    <s v="theater"/>
    <s v="plays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x v="968"/>
    <n v="1401414944"/>
    <x v="970"/>
    <b v="1"/>
    <n v="71"/>
    <n v="31.62"/>
    <b v="1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x v="969"/>
    <n v="1459953358"/>
    <x v="971"/>
    <b v="1"/>
    <n v="117"/>
    <n v="65.099999999999994"/>
    <b v="1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x v="970"/>
    <n v="1326648668"/>
    <x v="972"/>
    <b v="1"/>
    <n v="29"/>
    <n v="79.31"/>
    <b v="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x v="971"/>
    <n v="1409173492"/>
    <x v="973"/>
    <b v="1"/>
    <n v="74"/>
    <n v="139.19"/>
    <b v="1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x v="972"/>
    <n v="1407789908"/>
    <x v="974"/>
    <b v="1"/>
    <n v="23"/>
    <n v="131.91"/>
    <b v="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x v="973"/>
    <n v="1292793427"/>
    <x v="975"/>
    <b v="1"/>
    <n v="60"/>
    <n v="91.3"/>
    <b v="1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x v="974"/>
    <n v="1374531631"/>
    <x v="976"/>
    <b v="1"/>
    <n v="55"/>
    <n v="39.67"/>
    <b v="1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x v="975"/>
    <n v="1400774409"/>
    <x v="977"/>
    <b v="1"/>
    <n v="51"/>
    <n v="57.55"/>
    <b v="1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x v="976"/>
    <n v="1402929075"/>
    <x v="978"/>
    <b v="1"/>
    <n v="78"/>
    <n v="33.03"/>
    <b v="1"/>
    <s v="theater"/>
    <s v="plays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x v="977"/>
    <n v="1365699071"/>
    <x v="979"/>
    <b v="1"/>
    <n v="62"/>
    <n v="77.34"/>
    <b v="1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x v="978"/>
    <n v="1400666049"/>
    <x v="980"/>
    <b v="1"/>
    <n v="45"/>
    <n v="31.93"/>
    <b v="1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x v="979"/>
    <n v="1400570787"/>
    <x v="981"/>
    <b v="1"/>
    <n v="15"/>
    <n v="36.33"/>
    <b v="1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x v="980"/>
    <n v="1323211621"/>
    <x v="982"/>
    <b v="1"/>
    <n v="151"/>
    <n v="46.77"/>
    <b v="1"/>
    <s v="theater"/>
    <s v="plays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x v="981"/>
    <n v="1375729469"/>
    <x v="983"/>
    <b v="1"/>
    <n v="68"/>
    <n v="40.07"/>
    <b v="1"/>
    <s v="theater"/>
    <s v="plays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x v="982"/>
    <n v="1401666631"/>
    <x v="984"/>
    <b v="1"/>
    <n v="46"/>
    <n v="100.22"/>
    <b v="1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x v="983"/>
    <n v="1404948441"/>
    <x v="985"/>
    <b v="1"/>
    <n v="24"/>
    <n v="41.67"/>
    <b v="1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x v="984"/>
    <n v="1408313438"/>
    <x v="986"/>
    <b v="1"/>
    <n v="70"/>
    <n v="46.71"/>
    <b v="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x v="985"/>
    <n v="1405439973"/>
    <x v="987"/>
    <b v="1"/>
    <n v="244"/>
    <n v="71.489999999999995"/>
    <b v="1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x v="986"/>
    <n v="1432115902"/>
    <x v="988"/>
    <b v="0"/>
    <n v="9"/>
    <n v="14.44"/>
    <b v="0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x v="987"/>
    <n v="1429863532"/>
    <x v="989"/>
    <b v="0"/>
    <n v="19"/>
    <n v="356.84"/>
    <b v="0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x v="988"/>
    <n v="1478662675"/>
    <x v="990"/>
    <b v="0"/>
    <n v="0"/>
    <n v="0"/>
    <b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x v="989"/>
    <n v="1466186869"/>
    <x v="991"/>
    <b v="0"/>
    <n v="4"/>
    <n v="37.75"/>
    <b v="0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x v="990"/>
    <n v="1421274859"/>
    <x v="992"/>
    <b v="0"/>
    <n v="8"/>
    <n v="12.75"/>
    <b v="0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x v="991"/>
    <n v="1420586056"/>
    <x v="993"/>
    <b v="0"/>
    <n v="24"/>
    <n v="24.46"/>
    <b v="0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x v="992"/>
    <n v="1435368598"/>
    <x v="994"/>
    <b v="0"/>
    <n v="0"/>
    <n v="0"/>
    <b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x v="993"/>
    <n v="1421158542"/>
    <x v="995"/>
    <b v="0"/>
    <n v="39"/>
    <n v="53.08"/>
    <b v="0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x v="994"/>
    <n v="1433254875"/>
    <x v="996"/>
    <b v="0"/>
    <n v="6"/>
    <n v="300"/>
    <b v="0"/>
    <s v="theater"/>
    <s v="musical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x v="995"/>
    <n v="1420458618"/>
    <x v="997"/>
    <b v="0"/>
    <n v="4"/>
    <n v="286.25"/>
    <b v="0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x v="996"/>
    <n v="1420798277"/>
    <x v="998"/>
    <b v="0"/>
    <n v="3"/>
    <n v="36.67"/>
    <b v="0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x v="997"/>
    <n v="1407435418"/>
    <x v="999"/>
    <b v="0"/>
    <n v="53"/>
    <n v="49.21"/>
    <b v="0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x v="998"/>
    <n v="1459410101"/>
    <x v="1000"/>
    <b v="0"/>
    <n v="1"/>
    <n v="1"/>
    <b v="0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x v="999"/>
    <n v="1407695077"/>
    <x v="1001"/>
    <b v="0"/>
    <n v="2"/>
    <n v="12.5"/>
    <b v="0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x v="1000"/>
    <n v="1445027346"/>
    <x v="1002"/>
    <b v="0"/>
    <n v="25"/>
    <n v="109.04"/>
    <b v="0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x v="1001"/>
    <n v="1440632622"/>
    <x v="1003"/>
    <b v="0"/>
    <n v="6"/>
    <n v="41.67"/>
    <b v="0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x v="1002"/>
    <n v="1434558479"/>
    <x v="1004"/>
    <b v="0"/>
    <n v="0"/>
    <n v="0"/>
    <b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x v="1003"/>
    <n v="1427878772"/>
    <x v="1005"/>
    <b v="0"/>
    <n v="12"/>
    <n v="22.75"/>
    <b v="0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x v="1004"/>
    <n v="1440052651"/>
    <x v="1006"/>
    <b v="0"/>
    <n v="0"/>
    <n v="0"/>
    <b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x v="1005"/>
    <n v="1424587207"/>
    <x v="1007"/>
    <b v="0"/>
    <n v="36"/>
    <n v="70.83"/>
    <b v="0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x v="1006"/>
    <n v="1404743477"/>
    <x v="1008"/>
    <b v="1"/>
    <n v="82"/>
    <n v="63.11"/>
    <b v="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x v="1007"/>
    <n v="1400512658"/>
    <x v="1009"/>
    <b v="1"/>
    <n v="226"/>
    <n v="50.16"/>
    <b v="1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x v="1008"/>
    <n v="1334442519"/>
    <x v="1010"/>
    <b v="1"/>
    <n v="60"/>
    <n v="62.88"/>
    <b v="1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x v="1009"/>
    <n v="1405346680"/>
    <x v="1011"/>
    <b v="1"/>
    <n v="322"/>
    <n v="85.53"/>
    <b v="1"/>
    <s v="theater"/>
    <s v="plays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x v="1010"/>
    <n v="1404932751"/>
    <x v="1012"/>
    <b v="1"/>
    <n v="94"/>
    <n v="53.72"/>
    <b v="1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x v="1011"/>
    <n v="1434478759"/>
    <x v="1013"/>
    <b v="1"/>
    <n v="47"/>
    <n v="127.81"/>
    <b v="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x v="1012"/>
    <n v="1448823673"/>
    <x v="1014"/>
    <b v="1"/>
    <n v="115"/>
    <n v="106.57"/>
    <b v="1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x v="1013"/>
    <n v="1438617471"/>
    <x v="1015"/>
    <b v="1"/>
    <n v="134"/>
    <n v="262.11"/>
    <b v="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x v="1014"/>
    <n v="1433934371"/>
    <x v="1016"/>
    <b v="1"/>
    <n v="35"/>
    <n v="57.17"/>
    <b v="1"/>
    <s v="theater"/>
    <s v="plays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x v="1015"/>
    <n v="1475672784"/>
    <x v="1017"/>
    <b v="1"/>
    <n v="104"/>
    <n v="50.2"/>
    <b v="1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x v="1016"/>
    <n v="1417132986"/>
    <x v="1018"/>
    <b v="1"/>
    <n v="184"/>
    <n v="66.59"/>
    <b v="1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x v="1017"/>
    <n v="1424043347"/>
    <x v="1019"/>
    <b v="1"/>
    <n v="119"/>
    <n v="168.25"/>
    <b v="1"/>
    <s v="theater"/>
    <s v="plays"/>
  </r>
  <r>
    <n v="3220"/>
    <s v="Burners"/>
    <s v="A sci-fi thriller for the stage opening March 10 in Los Angeles."/>
    <n v="15000"/>
    <n v="15126"/>
    <n v="101"/>
    <x v="0"/>
    <s v="US"/>
    <s v="USD"/>
    <n v="1489352400"/>
    <x v="1018"/>
    <n v="1486411204"/>
    <x v="1020"/>
    <b v="1"/>
    <n v="59"/>
    <n v="256.37"/>
    <b v="1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x v="1019"/>
    <n v="1433090603"/>
    <x v="1021"/>
    <b v="1"/>
    <n v="113"/>
    <n v="36.61"/>
    <b v="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x v="1020"/>
    <n v="1443016697"/>
    <x v="1022"/>
    <b v="1"/>
    <n v="84"/>
    <n v="37.14"/>
    <b v="1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x v="1021"/>
    <n v="1437508976"/>
    <x v="1023"/>
    <b v="1"/>
    <n v="74"/>
    <n v="45.88"/>
    <b v="1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x v="1022"/>
    <n v="1479932713"/>
    <x v="1024"/>
    <b v="1"/>
    <n v="216"/>
    <n v="141.71"/>
    <b v="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x v="1023"/>
    <n v="1463145938"/>
    <x v="1025"/>
    <b v="1"/>
    <n v="39"/>
    <n v="52.49"/>
    <b v="1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x v="1024"/>
    <n v="1443621612"/>
    <x v="1026"/>
    <b v="1"/>
    <n v="21"/>
    <n v="59.52"/>
    <b v="1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x v="1025"/>
    <n v="1482095436"/>
    <x v="1027"/>
    <b v="0"/>
    <n v="30"/>
    <n v="50"/>
    <b v="1"/>
    <s v="theater"/>
    <s v="plays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x v="1026"/>
    <n v="1447606884"/>
    <x v="1028"/>
    <b v="1"/>
    <n v="37"/>
    <n v="193.62"/>
    <b v="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x v="1027"/>
    <n v="1413874798"/>
    <x v="1029"/>
    <b v="1"/>
    <n v="202"/>
    <n v="106.8"/>
    <b v="1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x v="341"/>
    <n v="1410840126"/>
    <x v="1030"/>
    <b v="1"/>
    <n v="37"/>
    <n v="77.22"/>
    <b v="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x v="1028"/>
    <n v="1458254347"/>
    <x v="1031"/>
    <b v="0"/>
    <n v="28"/>
    <n v="57.5"/>
    <b v="1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x v="1029"/>
    <n v="1459711917"/>
    <x v="1032"/>
    <b v="1"/>
    <n v="26"/>
    <n v="50.46"/>
    <b v="1"/>
    <s v="theater"/>
    <s v="plays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x v="1030"/>
    <n v="1485890355"/>
    <x v="1033"/>
    <b v="0"/>
    <n v="61"/>
    <n v="97.38"/>
    <b v="1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x v="1031"/>
    <n v="1483124208"/>
    <x v="1034"/>
    <b v="0"/>
    <n v="115"/>
    <n v="34.92"/>
    <b v="1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x v="1032"/>
    <n v="1464769251"/>
    <x v="1035"/>
    <b v="1"/>
    <n v="181"/>
    <n v="85.53"/>
    <b v="1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x v="1033"/>
    <n v="1480370433"/>
    <x v="1036"/>
    <b v="0"/>
    <n v="110"/>
    <n v="182.91"/>
    <b v="1"/>
    <s v="theater"/>
    <s v="plays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x v="1034"/>
    <n v="1441452184"/>
    <x v="1037"/>
    <b v="1"/>
    <n v="269"/>
    <n v="131.13999999999999"/>
    <b v="1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x v="1035"/>
    <n v="1433160898"/>
    <x v="1038"/>
    <b v="1"/>
    <n v="79"/>
    <n v="39.81"/>
    <b v="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x v="1036"/>
    <n v="1443665293"/>
    <x v="1039"/>
    <b v="1"/>
    <n v="104"/>
    <n v="59.7"/>
    <b v="1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x v="1037"/>
    <n v="1484843948"/>
    <x v="1040"/>
    <b v="0"/>
    <n v="34"/>
    <n v="88.74"/>
    <b v="1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x v="1038"/>
    <n v="1410421670"/>
    <x v="1041"/>
    <b v="1"/>
    <n v="167"/>
    <n v="58.69"/>
    <b v="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x v="1039"/>
    <n v="1408558092"/>
    <x v="1042"/>
    <b v="1"/>
    <n v="183"/>
    <n v="69.569999999999993"/>
    <b v="1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x v="1040"/>
    <n v="1442283562"/>
    <x v="1043"/>
    <b v="1"/>
    <n v="71"/>
    <n v="115.87"/>
    <b v="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x v="1041"/>
    <n v="1478018382"/>
    <x v="1044"/>
    <b v="0"/>
    <n v="69"/>
    <n v="23.87"/>
    <b v="1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x v="1042"/>
    <n v="1431354258"/>
    <x v="1045"/>
    <b v="0"/>
    <n v="270"/>
    <n v="81.13"/>
    <b v="1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x v="1043"/>
    <n v="1439551200"/>
    <x v="1046"/>
    <b v="1"/>
    <n v="193"/>
    <n v="57.63"/>
    <b v="1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x v="1044"/>
    <n v="1434104712"/>
    <x v="1047"/>
    <b v="1"/>
    <n v="57"/>
    <n v="46.43"/>
    <b v="1"/>
    <s v="theater"/>
    <s v="plays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x v="1045"/>
    <n v="1425590357"/>
    <x v="1048"/>
    <b v="1"/>
    <n v="200"/>
    <n v="60.48"/>
    <b v="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x v="1046"/>
    <n v="1432230914"/>
    <x v="1049"/>
    <b v="1"/>
    <n v="88"/>
    <n v="65.58"/>
    <b v="1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x v="1047"/>
    <n v="1412617724"/>
    <x v="1050"/>
    <b v="1"/>
    <n v="213"/>
    <n v="119.19"/>
    <b v="1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x v="1048"/>
    <n v="1432315966"/>
    <x v="1051"/>
    <b v="1"/>
    <n v="20"/>
    <n v="83.05"/>
    <b v="1"/>
    <s v="theater"/>
    <s v="plays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x v="1049"/>
    <n v="1470655240"/>
    <x v="1052"/>
    <b v="1"/>
    <n v="50"/>
    <n v="57.52"/>
    <b v="1"/>
    <s v="theater"/>
    <s v="plays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x v="1050"/>
    <n v="1471701028"/>
    <x v="1053"/>
    <b v="1"/>
    <n v="115"/>
    <n v="177.09"/>
    <b v="1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x v="1051"/>
    <n v="1424743409"/>
    <x v="1054"/>
    <b v="1"/>
    <n v="186"/>
    <n v="70.77"/>
    <b v="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x v="1052"/>
    <n v="1410114375"/>
    <x v="1055"/>
    <b v="1"/>
    <n v="18"/>
    <n v="29.17"/>
    <b v="1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x v="1053"/>
    <n v="1432129577"/>
    <x v="1056"/>
    <b v="1"/>
    <n v="176"/>
    <n v="72.760000000000005"/>
    <b v="1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x v="1054"/>
    <n v="1485177952"/>
    <x v="1057"/>
    <b v="0"/>
    <n v="41"/>
    <n v="51.85"/>
    <b v="1"/>
    <s v="theater"/>
    <s v="plays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x v="1055"/>
    <n v="1418159861"/>
    <x v="1058"/>
    <b v="1"/>
    <n v="75"/>
    <n v="98.2"/>
    <b v="1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x v="1056"/>
    <n v="1472753745"/>
    <x v="1059"/>
    <b v="1"/>
    <n v="97"/>
    <n v="251.74"/>
    <b v="1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x v="1057"/>
    <n v="1445875718"/>
    <x v="1060"/>
    <b v="1"/>
    <n v="73"/>
    <n v="74.819999999999993"/>
    <b v="1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x v="1058"/>
    <n v="1434475476"/>
    <x v="1061"/>
    <b v="1"/>
    <n v="49"/>
    <n v="67.650000000000006"/>
    <b v="1"/>
    <s v="theater"/>
    <s v="plays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x v="1059"/>
    <n v="1416555262"/>
    <x v="1062"/>
    <b v="1"/>
    <n v="134"/>
    <n v="93.81"/>
    <b v="1"/>
    <s v="theater"/>
    <s v="plays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x v="1060"/>
    <n v="1444220588"/>
    <x v="1063"/>
    <b v="1"/>
    <n v="68"/>
    <n v="41.24"/>
    <b v="1"/>
    <s v="theater"/>
    <s v="plays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x v="1061"/>
    <n v="1421089938"/>
    <x v="1064"/>
    <b v="1"/>
    <n v="49"/>
    <n v="52.55"/>
    <b v="1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x v="1062"/>
    <n v="1446570315"/>
    <x v="1065"/>
    <b v="1"/>
    <n v="63"/>
    <n v="70.290000000000006"/>
    <b v="1"/>
    <s v="theater"/>
    <s v="plays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x v="1063"/>
    <n v="1431435122"/>
    <x v="1066"/>
    <b v="1"/>
    <n v="163"/>
    <n v="48.33"/>
    <b v="1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x v="1064"/>
    <n v="1434564660"/>
    <x v="1067"/>
    <b v="1"/>
    <n v="288"/>
    <n v="53.18"/>
    <b v="1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x v="1065"/>
    <n v="1470692528"/>
    <x v="1068"/>
    <b v="1"/>
    <n v="42"/>
    <n v="60.95"/>
    <b v="1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x v="1066"/>
    <n v="1431509397"/>
    <x v="1069"/>
    <b v="1"/>
    <n v="70"/>
    <n v="116"/>
    <b v="1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x v="1067"/>
    <n v="1434113265"/>
    <x v="1070"/>
    <b v="1"/>
    <n v="30"/>
    <n v="61"/>
    <b v="1"/>
    <s v="theater"/>
    <s v="plays"/>
  </r>
  <r>
    <n v="3271"/>
    <s v="Saxon Court at Southwark Playhouse"/>
    <s v="A razor sharp satire to darken your Christmas."/>
    <n v="1500"/>
    <n v="1950"/>
    <n v="130"/>
    <x v="0"/>
    <s v="GB"/>
    <s v="GBP"/>
    <n v="1414927775"/>
    <x v="1068"/>
    <n v="1412332175"/>
    <x v="1071"/>
    <b v="1"/>
    <n v="51"/>
    <n v="38.24"/>
    <b v="1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x v="1069"/>
    <n v="1444219209"/>
    <x v="1072"/>
    <b v="1"/>
    <n v="145"/>
    <n v="106.5"/>
    <b v="1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x v="1070"/>
    <n v="1472498042"/>
    <x v="1073"/>
    <b v="1"/>
    <n v="21"/>
    <n v="204.57"/>
    <b v="1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x v="1071"/>
    <n v="1454259272"/>
    <x v="1074"/>
    <b v="1"/>
    <n v="286"/>
    <n v="54.91"/>
    <b v="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x v="1072"/>
    <n v="1421183271"/>
    <x v="1075"/>
    <b v="1"/>
    <n v="12"/>
    <n v="150.41999999999999"/>
    <b v="1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x v="1073"/>
    <n v="1456526879"/>
    <x v="1076"/>
    <b v="1"/>
    <n v="100"/>
    <n v="52.58"/>
    <b v="1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x v="1074"/>
    <n v="1413735806"/>
    <x v="1077"/>
    <b v="1"/>
    <n v="100"/>
    <n v="54.3"/>
    <b v="1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x v="1075"/>
    <n v="1430425303"/>
    <x v="1078"/>
    <b v="1"/>
    <n v="34"/>
    <n v="76.03"/>
    <b v="1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x v="1076"/>
    <n v="1456885659"/>
    <x v="1079"/>
    <b v="0"/>
    <n v="63"/>
    <n v="105.21"/>
    <b v="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x v="1077"/>
    <n v="1430158198"/>
    <x v="1080"/>
    <b v="0"/>
    <n v="30"/>
    <n v="68.67"/>
    <b v="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x v="1078"/>
    <n v="1438561705"/>
    <x v="1081"/>
    <b v="0"/>
    <n v="47"/>
    <n v="129.36000000000001"/>
    <b v="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x v="1079"/>
    <n v="1458103188"/>
    <x v="1082"/>
    <b v="0"/>
    <n v="237"/>
    <n v="134.26"/>
    <b v="1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x v="1080"/>
    <n v="1452448298"/>
    <x v="1083"/>
    <b v="0"/>
    <n v="47"/>
    <n v="17.829999999999998"/>
    <b v="1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x v="1081"/>
    <n v="1452546853"/>
    <x v="1084"/>
    <b v="0"/>
    <n v="15"/>
    <n v="203.2"/>
    <b v="1"/>
    <s v="theater"/>
    <s v="plays"/>
  </r>
  <r>
    <n v="3285"/>
    <s v="By Morning"/>
    <s v="A new play by Matthew Gasda"/>
    <n v="4999"/>
    <n v="5604"/>
    <n v="112"/>
    <x v="0"/>
    <s v="US"/>
    <s v="USD"/>
    <n v="1488258000"/>
    <x v="1082"/>
    <n v="1485556626"/>
    <x v="1085"/>
    <b v="0"/>
    <n v="81"/>
    <n v="69.19"/>
    <b v="1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x v="1083"/>
    <n v="1468699782"/>
    <x v="1086"/>
    <b v="0"/>
    <n v="122"/>
    <n v="125.12"/>
    <b v="1"/>
    <s v="theater"/>
    <s v="plays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x v="1084"/>
    <n v="1446573628"/>
    <x v="1087"/>
    <b v="0"/>
    <n v="34"/>
    <n v="73.53"/>
    <b v="1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x v="1085"/>
    <n v="1463337315"/>
    <x v="1088"/>
    <b v="0"/>
    <n v="207"/>
    <n v="48.44"/>
    <b v="1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x v="1086"/>
    <n v="1485161402"/>
    <x v="1089"/>
    <b v="0"/>
    <n v="25"/>
    <n v="26.61"/>
    <b v="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x v="1087"/>
    <n v="1486642891"/>
    <x v="1090"/>
    <b v="0"/>
    <n v="72"/>
    <n v="33.67"/>
    <b v="1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x v="1088"/>
    <n v="1439743900"/>
    <x v="1091"/>
    <b v="0"/>
    <n v="14"/>
    <n v="40.71"/>
    <b v="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x v="1089"/>
    <n v="1444069748"/>
    <x v="1092"/>
    <b v="0"/>
    <n v="15"/>
    <n v="19.27"/>
    <b v="1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x v="1090"/>
    <n v="1486030352"/>
    <x v="1093"/>
    <b v="0"/>
    <n v="91"/>
    <n v="84.29"/>
    <b v="1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x v="1091"/>
    <n v="1431867554"/>
    <x v="1094"/>
    <b v="0"/>
    <n v="24"/>
    <n v="29.58"/>
    <b v="1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x v="1092"/>
    <n v="1472294229"/>
    <x v="1095"/>
    <b v="0"/>
    <n v="27"/>
    <n v="26.67"/>
    <b v="1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x v="1093"/>
    <n v="1446401372"/>
    <x v="1096"/>
    <b v="0"/>
    <n v="47"/>
    <n v="45.98"/>
    <b v="1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x v="1094"/>
    <n v="1436380256"/>
    <x v="1097"/>
    <b v="0"/>
    <n v="44"/>
    <n v="125.09"/>
    <b v="1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x v="1095"/>
    <n v="1440370768"/>
    <x v="1098"/>
    <b v="0"/>
    <n v="72"/>
    <n v="141.29"/>
    <b v="1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x v="1096"/>
    <n v="1442268063"/>
    <x v="1099"/>
    <b v="0"/>
    <n v="63"/>
    <n v="55.33"/>
    <b v="1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x v="1097"/>
    <n v="1428515462"/>
    <x v="1100"/>
    <b v="0"/>
    <n v="88"/>
    <n v="46.42"/>
    <b v="1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x v="1098"/>
    <n v="1466185176"/>
    <x v="1101"/>
    <b v="0"/>
    <n v="70"/>
    <n v="57.2"/>
    <b v="1"/>
    <s v="theater"/>
    <s v="plays"/>
  </r>
  <r>
    <n v="3302"/>
    <s v="El muro de BorÃ­s KiÃ©n"/>
    <s v="FilosofÃ­a de los anÃ³nimos"/>
    <n v="8400"/>
    <n v="8685"/>
    <n v="103"/>
    <x v="0"/>
    <s v="ES"/>
    <s v="EUR"/>
    <n v="1481099176"/>
    <x v="1099"/>
    <n v="1478507176"/>
    <x v="1102"/>
    <b v="0"/>
    <n v="50"/>
    <n v="173.7"/>
    <b v="1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x v="1100"/>
    <n v="1424533084"/>
    <x v="1103"/>
    <b v="0"/>
    <n v="35"/>
    <n v="59.6"/>
    <b v="1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x v="1101"/>
    <n v="1479826752"/>
    <x v="1104"/>
    <b v="0"/>
    <n v="175"/>
    <n v="89.59"/>
    <b v="1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x v="1102"/>
    <n v="1435782748"/>
    <x v="1105"/>
    <b v="0"/>
    <n v="20"/>
    <n v="204.05"/>
    <b v="1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x v="1103"/>
    <n v="1462252542"/>
    <x v="1106"/>
    <b v="0"/>
    <n v="54"/>
    <n v="48.7"/>
    <b v="1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x v="1104"/>
    <n v="1460683339"/>
    <x v="1107"/>
    <b v="0"/>
    <n v="20"/>
    <n v="53.34"/>
    <b v="1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x v="1105"/>
    <n v="1458766965"/>
    <x v="1108"/>
    <b v="0"/>
    <n v="57"/>
    <n v="75.09"/>
    <b v="1"/>
    <s v="theater"/>
    <s v="plays"/>
  </r>
  <r>
    <n v="3309"/>
    <s v="Collision Course"/>
    <s v="Two unlikely friends, a garage, tinned beans &amp; the end of the world."/>
    <n v="350"/>
    <n v="558"/>
    <n v="159"/>
    <x v="0"/>
    <s v="GB"/>
    <s v="GBP"/>
    <n v="1476632178"/>
    <x v="1106"/>
    <n v="1473953778"/>
    <x v="1109"/>
    <b v="0"/>
    <n v="31"/>
    <n v="18"/>
    <b v="1"/>
    <s v="theater"/>
    <s v="plays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x v="1107"/>
    <n v="1441577825"/>
    <x v="1110"/>
    <b v="0"/>
    <n v="31"/>
    <n v="209.84"/>
    <b v="1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x v="1108"/>
    <n v="1442473210"/>
    <x v="1111"/>
    <b v="0"/>
    <n v="45"/>
    <n v="61.02"/>
    <b v="1"/>
    <s v="theater"/>
    <s v="plays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x v="1109"/>
    <n v="1477077946"/>
    <x v="1112"/>
    <b v="0"/>
    <n v="41"/>
    <n v="61"/>
    <b v="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x v="1110"/>
    <n v="1452664317"/>
    <x v="1113"/>
    <b v="0"/>
    <n v="29"/>
    <n v="80.03"/>
    <b v="1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x v="1111"/>
    <n v="1428733511"/>
    <x v="1114"/>
    <b v="0"/>
    <n v="58"/>
    <n v="29.07"/>
    <b v="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x v="1112"/>
    <n v="1459927041"/>
    <x v="1115"/>
    <b v="0"/>
    <n v="89"/>
    <n v="49.44"/>
    <b v="1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x v="1113"/>
    <n v="1404680075"/>
    <x v="1116"/>
    <b v="0"/>
    <n v="125"/>
    <n v="93.98"/>
    <b v="1"/>
    <s v="theater"/>
    <s v="plays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x v="1114"/>
    <n v="1462755424"/>
    <x v="1117"/>
    <b v="0"/>
    <n v="18"/>
    <n v="61.94"/>
    <b v="1"/>
    <s v="theater"/>
    <s v="plays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x v="1115"/>
    <n v="1456902893"/>
    <x v="1118"/>
    <b v="0"/>
    <n v="32"/>
    <n v="78.5"/>
    <b v="1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x v="1116"/>
    <n v="1418824986"/>
    <x v="1119"/>
    <b v="0"/>
    <n v="16"/>
    <n v="33.75"/>
    <b v="1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x v="1117"/>
    <n v="1463965557"/>
    <x v="1120"/>
    <b v="0"/>
    <n v="38"/>
    <n v="66.45"/>
    <b v="1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x v="1118"/>
    <n v="1412216665"/>
    <x v="1121"/>
    <b v="0"/>
    <n v="15"/>
    <n v="35.799999999999997"/>
    <b v="1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x v="1119"/>
    <n v="1464653696"/>
    <x v="1122"/>
    <b v="0"/>
    <n v="23"/>
    <n v="145.65"/>
    <b v="1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x v="1120"/>
    <n v="1472201208"/>
    <x v="1123"/>
    <b v="0"/>
    <n v="49"/>
    <n v="25.69"/>
    <b v="1"/>
    <s v="theater"/>
    <s v="plays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x v="1121"/>
    <n v="1463925590"/>
    <x v="1124"/>
    <b v="0"/>
    <n v="10"/>
    <n v="152.5"/>
    <b v="1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x v="1122"/>
    <n v="1425235877"/>
    <x v="1125"/>
    <b v="0"/>
    <n v="15"/>
    <n v="30"/>
    <b v="1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x v="1123"/>
    <n v="1423242505"/>
    <x v="1126"/>
    <b v="0"/>
    <n v="57"/>
    <n v="142.28"/>
    <b v="1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x v="1124"/>
    <n v="1460105966"/>
    <x v="1127"/>
    <b v="0"/>
    <n v="33"/>
    <n v="24.55"/>
    <b v="1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x v="1125"/>
    <n v="1404308883"/>
    <x v="1128"/>
    <b v="0"/>
    <n v="9"/>
    <n v="292.77999999999997"/>
    <b v="1"/>
    <s v="theater"/>
    <s v="plays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x v="1126"/>
    <n v="1405583108"/>
    <x v="1129"/>
    <b v="0"/>
    <n v="26"/>
    <n v="44.92"/>
    <b v="1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x v="1127"/>
    <n v="1425331068"/>
    <x v="1130"/>
    <b v="0"/>
    <n v="69"/>
    <n v="23.1"/>
    <b v="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x v="1128"/>
    <n v="1441125886"/>
    <x v="1131"/>
    <b v="0"/>
    <n v="65"/>
    <n v="80.400000000000006"/>
    <b v="1"/>
    <s v="theater"/>
    <s v="plays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x v="1129"/>
    <n v="1403210330"/>
    <x v="1132"/>
    <b v="0"/>
    <n v="83"/>
    <n v="72.290000000000006"/>
    <b v="1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x v="1130"/>
    <n v="1432484080"/>
    <x v="1133"/>
    <b v="0"/>
    <n v="111"/>
    <n v="32.97"/>
    <b v="1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x v="1131"/>
    <n v="1435667422"/>
    <x v="1134"/>
    <b v="0"/>
    <n v="46"/>
    <n v="116.65"/>
    <b v="1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x v="1132"/>
    <n v="1404749446"/>
    <x v="1135"/>
    <b v="0"/>
    <n v="63"/>
    <n v="79.62"/>
    <b v="1"/>
    <s v="theater"/>
    <s v="plays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x v="1133"/>
    <n v="1457429646"/>
    <x v="1136"/>
    <b v="0"/>
    <n v="9"/>
    <n v="27.78"/>
    <b v="1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x v="1134"/>
    <n v="1411109167"/>
    <x v="1137"/>
    <b v="0"/>
    <n v="34"/>
    <n v="81.03"/>
    <b v="1"/>
    <s v="theater"/>
    <s v="plays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x v="1135"/>
    <n v="1486129680"/>
    <x v="1138"/>
    <b v="0"/>
    <n v="112"/>
    <n v="136.85"/>
    <b v="1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x v="1136"/>
    <n v="1467129518"/>
    <x v="1139"/>
    <b v="0"/>
    <n v="47"/>
    <n v="177.62"/>
    <b v="1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x v="1137"/>
    <n v="1478906554"/>
    <x v="1140"/>
    <b v="0"/>
    <n v="38"/>
    <n v="109.08"/>
    <b v="1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x v="1138"/>
    <n v="1463771421"/>
    <x v="1141"/>
    <b v="0"/>
    <n v="28"/>
    <n v="119.64"/>
    <b v="1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x v="1139"/>
    <n v="1425020810"/>
    <x v="1142"/>
    <b v="0"/>
    <n v="78"/>
    <n v="78.209999999999994"/>
    <b v="1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x v="1140"/>
    <n v="1458770384"/>
    <x v="1143"/>
    <b v="0"/>
    <n v="23"/>
    <n v="52.17"/>
    <b v="1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x v="1141"/>
    <n v="1406782093"/>
    <x v="1144"/>
    <b v="0"/>
    <n v="40"/>
    <n v="114.13"/>
    <b v="1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x v="1142"/>
    <n v="1424226768"/>
    <x v="1145"/>
    <b v="0"/>
    <n v="13"/>
    <n v="50"/>
    <b v="1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x v="1143"/>
    <n v="1424306110"/>
    <x v="1146"/>
    <b v="0"/>
    <n v="18"/>
    <n v="91.67"/>
    <b v="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x v="1144"/>
    <n v="1461503654"/>
    <x v="1147"/>
    <b v="0"/>
    <n v="22"/>
    <n v="108.59"/>
    <b v="1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x v="1145"/>
    <n v="1459949080"/>
    <x v="1148"/>
    <b v="0"/>
    <n v="79"/>
    <n v="69.819999999999993"/>
    <b v="1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x v="1146"/>
    <n v="1463971172"/>
    <x v="1149"/>
    <b v="0"/>
    <n v="14"/>
    <n v="109.57"/>
    <b v="1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x v="1147"/>
    <n v="1445791811"/>
    <x v="1150"/>
    <b v="0"/>
    <n v="51"/>
    <n v="71.67"/>
    <b v="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x v="1148"/>
    <n v="1402910965"/>
    <x v="1151"/>
    <b v="0"/>
    <n v="54"/>
    <n v="93.61"/>
    <b v="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x v="1149"/>
    <n v="1462492178"/>
    <x v="1152"/>
    <b v="0"/>
    <n v="70"/>
    <n v="76.8"/>
    <b v="1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x v="1150"/>
    <n v="1461061350"/>
    <x v="1153"/>
    <b v="0"/>
    <n v="44"/>
    <n v="35.799999999999997"/>
    <b v="1"/>
    <s v="theater"/>
    <s v="plays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x v="1151"/>
    <n v="1443029206"/>
    <x v="1154"/>
    <b v="0"/>
    <n v="55"/>
    <n v="55.6"/>
    <b v="1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x v="1152"/>
    <n v="1461941527"/>
    <x v="1155"/>
    <b v="0"/>
    <n v="15"/>
    <n v="147.33000000000001"/>
    <b v="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x v="1153"/>
    <n v="1466019272"/>
    <x v="1156"/>
    <b v="0"/>
    <n v="27"/>
    <n v="56.33"/>
    <b v="1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x v="1154"/>
    <n v="1404295310"/>
    <x v="1157"/>
    <b v="0"/>
    <n v="21"/>
    <n v="96.19"/>
    <b v="1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x v="1155"/>
    <n v="1413790079"/>
    <x v="1158"/>
    <b v="0"/>
    <n v="162"/>
    <n v="63.57"/>
    <b v="1"/>
    <s v="theater"/>
    <s v="plays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x v="1156"/>
    <n v="1484097734"/>
    <x v="1159"/>
    <b v="0"/>
    <n v="23"/>
    <n v="184.78"/>
    <b v="1"/>
    <s v="theater"/>
    <s v="plays"/>
  </r>
  <r>
    <n v="3360"/>
    <s v="Pretty Butch"/>
    <s v="World Premiere, an M1 Singapore Fringe Festival 2017 commission."/>
    <n v="9000"/>
    <n v="9124"/>
    <n v="101"/>
    <x v="0"/>
    <s v="SG"/>
    <s v="SGD"/>
    <n v="1481731140"/>
    <x v="1157"/>
    <n v="1479866343"/>
    <x v="1160"/>
    <b v="0"/>
    <n v="72"/>
    <n v="126.72"/>
    <b v="1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x v="1158"/>
    <n v="1408062990"/>
    <x v="1161"/>
    <b v="0"/>
    <n v="68"/>
    <n v="83.43"/>
    <b v="1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x v="1159"/>
    <n v="1424484717"/>
    <x v="1162"/>
    <b v="0"/>
    <n v="20"/>
    <n v="54.5"/>
    <b v="1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x v="1160"/>
    <n v="1406831445"/>
    <x v="1163"/>
    <b v="0"/>
    <n v="26"/>
    <n v="302.31"/>
    <b v="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x v="1071"/>
    <n v="1456183649"/>
    <x v="1164"/>
    <b v="0"/>
    <n v="72"/>
    <n v="44.14"/>
    <b v="1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x v="1161"/>
    <n v="1447381592"/>
    <x v="1165"/>
    <b v="0"/>
    <n v="3"/>
    <n v="866.67"/>
    <b v="1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x v="1162"/>
    <n v="1428889037"/>
    <x v="1166"/>
    <b v="0"/>
    <n v="18"/>
    <n v="61.39"/>
    <b v="1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x v="1163"/>
    <n v="1436307894"/>
    <x v="1167"/>
    <b v="0"/>
    <n v="30"/>
    <n v="29.67"/>
    <b v="1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x v="1164"/>
    <n v="1416977259"/>
    <x v="1168"/>
    <b v="0"/>
    <n v="23"/>
    <n v="45.48"/>
    <b v="1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x v="1165"/>
    <n v="1479257980"/>
    <x v="1169"/>
    <b v="0"/>
    <n v="54"/>
    <n v="96.2"/>
    <b v="1"/>
    <s v="theater"/>
    <s v="plays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x v="1166"/>
    <n v="1479283285"/>
    <x v="1170"/>
    <b v="0"/>
    <n v="26"/>
    <n v="67.92"/>
    <b v="1"/>
    <s v="theater"/>
    <s v="plays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x v="1167"/>
    <n v="1446670765"/>
    <x v="1171"/>
    <b v="0"/>
    <n v="9"/>
    <n v="30.78"/>
    <b v="1"/>
    <s v="theater"/>
    <s v="plays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x v="639"/>
    <n v="1407157756"/>
    <x v="1172"/>
    <b v="0"/>
    <n v="27"/>
    <n v="38.33"/>
    <b v="1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x v="1168"/>
    <n v="1435177840"/>
    <x v="1173"/>
    <b v="0"/>
    <n v="30"/>
    <n v="66.83"/>
    <b v="1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x v="1169"/>
    <n v="1443461616"/>
    <x v="1174"/>
    <b v="0"/>
    <n v="52"/>
    <n v="71.73"/>
    <b v="1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x v="1170"/>
    <n v="1399387173"/>
    <x v="1175"/>
    <b v="0"/>
    <n v="17"/>
    <n v="176.47"/>
    <b v="1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x v="1171"/>
    <n v="1424796594"/>
    <x v="1176"/>
    <b v="0"/>
    <n v="19"/>
    <n v="421.11"/>
    <b v="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x v="1172"/>
    <n v="1424280899"/>
    <x v="1177"/>
    <b v="0"/>
    <n v="77"/>
    <n v="104.99"/>
    <b v="1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x v="1173"/>
    <n v="1407400306"/>
    <x v="1178"/>
    <b v="0"/>
    <n v="21"/>
    <n v="28.19"/>
    <b v="1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x v="1174"/>
    <n v="1439122800"/>
    <x v="1179"/>
    <b v="0"/>
    <n v="38"/>
    <n v="54.55"/>
    <b v="1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x v="1175"/>
    <n v="1414277578"/>
    <x v="1180"/>
    <b v="0"/>
    <n v="28"/>
    <n v="111.89"/>
    <b v="1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x v="1176"/>
    <n v="1423455983"/>
    <x v="1181"/>
    <b v="0"/>
    <n v="48"/>
    <n v="85.21"/>
    <b v="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x v="1177"/>
    <n v="1467973256"/>
    <x v="1182"/>
    <b v="0"/>
    <n v="46"/>
    <n v="76.650000000000006"/>
    <b v="1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x v="1178"/>
    <n v="1464979620"/>
    <x v="1183"/>
    <b v="0"/>
    <n v="30"/>
    <n v="65.17"/>
    <b v="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x v="1179"/>
    <n v="1444874768"/>
    <x v="1184"/>
    <b v="0"/>
    <n v="64"/>
    <n v="93.76"/>
    <b v="1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x v="1180"/>
    <n v="1415652552"/>
    <x v="1185"/>
    <b v="0"/>
    <n v="15"/>
    <n v="133.33000000000001"/>
    <b v="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x v="1181"/>
    <n v="1415028506"/>
    <x v="1186"/>
    <b v="0"/>
    <n v="41"/>
    <n v="51.22"/>
    <b v="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x v="1182"/>
    <n v="1415125088"/>
    <x v="1187"/>
    <b v="0"/>
    <n v="35"/>
    <n v="100.17"/>
    <b v="1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x v="1183"/>
    <n v="1432033441"/>
    <x v="1188"/>
    <b v="0"/>
    <n v="45"/>
    <n v="34.6"/>
    <b v="1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x v="1184"/>
    <n v="1462368682"/>
    <x v="1189"/>
    <b v="0"/>
    <n v="62"/>
    <n v="184.68"/>
    <b v="1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x v="1185"/>
    <n v="1403721345"/>
    <x v="1190"/>
    <b v="0"/>
    <n v="22"/>
    <n v="69.819999999999993"/>
    <b v="1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x v="1186"/>
    <n v="1404997548"/>
    <x v="1191"/>
    <b v="0"/>
    <n v="18"/>
    <n v="61.94"/>
    <b v="1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x v="1187"/>
    <n v="1458245855"/>
    <x v="1192"/>
    <b v="0"/>
    <n v="12"/>
    <n v="41.67"/>
    <b v="1"/>
    <s v="theater"/>
    <s v="plays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x v="1188"/>
    <n v="1413065230"/>
    <x v="1193"/>
    <b v="0"/>
    <n v="44"/>
    <n v="36.07"/>
    <b v="1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x v="1189"/>
    <n v="1403878645"/>
    <x v="1194"/>
    <b v="0"/>
    <n v="27"/>
    <n v="29"/>
    <b v="1"/>
    <s v="theater"/>
    <s v="plays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x v="1190"/>
    <n v="1431795944"/>
    <x v="1195"/>
    <b v="0"/>
    <n v="38"/>
    <n v="24.21"/>
    <b v="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x v="610"/>
    <n v="1399286589"/>
    <x v="1196"/>
    <b v="0"/>
    <n v="28"/>
    <n v="55.89"/>
    <b v="1"/>
    <s v="theater"/>
    <s v="plays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x v="1191"/>
    <n v="1452338929"/>
    <x v="1197"/>
    <b v="0"/>
    <n v="24"/>
    <n v="11.67"/>
    <b v="1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x v="1192"/>
    <n v="1414605776"/>
    <x v="1198"/>
    <b v="0"/>
    <n v="65"/>
    <n v="68.349999999999994"/>
    <b v="1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x v="1193"/>
    <n v="1421964325"/>
    <x v="1199"/>
    <b v="0"/>
    <n v="46"/>
    <n v="27.07"/>
    <b v="1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x v="1194"/>
    <n v="1405378414"/>
    <x v="1200"/>
    <b v="0"/>
    <n v="85"/>
    <n v="118.13"/>
    <b v="1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x v="1195"/>
    <n v="1436376146"/>
    <x v="1201"/>
    <b v="0"/>
    <n v="66"/>
    <n v="44.76"/>
    <b v="1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x v="1196"/>
    <n v="1444747843"/>
    <x v="1202"/>
    <b v="0"/>
    <n v="165"/>
    <n v="99.79"/>
    <b v="1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x v="1197"/>
    <n v="1432638324"/>
    <x v="1203"/>
    <b v="0"/>
    <n v="17"/>
    <n v="117.65"/>
    <b v="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x v="1198"/>
    <n v="1432814702"/>
    <x v="1204"/>
    <b v="0"/>
    <n v="3"/>
    <n v="203.33"/>
    <b v="1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x v="1199"/>
    <n v="1455063886"/>
    <x v="1205"/>
    <b v="0"/>
    <n v="17"/>
    <n v="28.32"/>
    <b v="1"/>
    <s v="theater"/>
    <s v="plays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x v="1200"/>
    <n v="1401623376"/>
    <x v="1206"/>
    <b v="0"/>
    <n v="91"/>
    <n v="110.23"/>
    <b v="1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x v="1201"/>
    <n v="1402049289"/>
    <x v="1207"/>
    <b v="0"/>
    <n v="67"/>
    <n v="31.97"/>
    <b v="1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x v="1202"/>
    <n v="1403135304"/>
    <x v="1208"/>
    <b v="0"/>
    <n v="18"/>
    <n v="58.61"/>
    <b v="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x v="1203"/>
    <n v="1466710358"/>
    <x v="1209"/>
    <b v="0"/>
    <n v="21"/>
    <n v="29.43"/>
    <b v="1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x v="1204"/>
    <n v="1462841990"/>
    <x v="1210"/>
    <b v="0"/>
    <n v="40"/>
    <n v="81.38"/>
    <b v="1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x v="1205"/>
    <n v="1442536372"/>
    <x v="1211"/>
    <b v="0"/>
    <n v="78"/>
    <n v="199.17"/>
    <b v="1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x v="1206"/>
    <n v="1409266862"/>
    <x v="1212"/>
    <b v="0"/>
    <n v="26"/>
    <n v="115.38"/>
    <b v="1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x v="1207"/>
    <n v="1424280938"/>
    <x v="1213"/>
    <b v="0"/>
    <n v="14"/>
    <n v="46.43"/>
    <b v="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x v="1208"/>
    <n v="1478030325"/>
    <x v="1214"/>
    <b v="0"/>
    <n v="44"/>
    <n v="70.569999999999993"/>
    <b v="1"/>
    <s v="theater"/>
    <s v="plays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x v="1209"/>
    <n v="1459999656"/>
    <x v="1215"/>
    <b v="0"/>
    <n v="9"/>
    <n v="22.22"/>
    <b v="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x v="1210"/>
    <n v="1427363645"/>
    <x v="1216"/>
    <b v="0"/>
    <n v="30"/>
    <n v="159.47"/>
    <b v="1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x v="1211"/>
    <n v="1410558948"/>
    <x v="1217"/>
    <b v="0"/>
    <n v="45"/>
    <n v="37.78"/>
    <b v="1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x v="1212"/>
    <n v="1398283307"/>
    <x v="1218"/>
    <b v="0"/>
    <n v="56"/>
    <n v="72.05"/>
    <b v="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x v="1213"/>
    <n v="1458416585"/>
    <x v="1219"/>
    <b v="0"/>
    <n v="46"/>
    <n v="63.7"/>
    <b v="1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x v="1214"/>
    <n v="1454638202"/>
    <x v="1220"/>
    <b v="0"/>
    <n v="34"/>
    <n v="28.41"/>
    <b v="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x v="1215"/>
    <n v="1422903563"/>
    <x v="1221"/>
    <b v="0"/>
    <n v="98"/>
    <n v="103.21"/>
    <b v="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x v="1216"/>
    <n v="1447594176"/>
    <x v="1222"/>
    <b v="0"/>
    <n v="46"/>
    <n v="71.150000000000006"/>
    <b v="1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x v="1217"/>
    <n v="1427320341"/>
    <x v="1223"/>
    <b v="0"/>
    <n v="10"/>
    <n v="35"/>
    <b v="1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x v="1218"/>
    <n v="1421252084"/>
    <x v="1224"/>
    <b v="0"/>
    <n v="76"/>
    <n v="81.78"/>
    <b v="1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x v="1219"/>
    <n v="1409669336"/>
    <x v="1225"/>
    <b v="0"/>
    <n v="104"/>
    <n v="297.02999999999997"/>
    <b v="1"/>
    <s v="theater"/>
    <s v="plays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x v="1220"/>
    <n v="1409620903"/>
    <x v="1226"/>
    <b v="0"/>
    <n v="87"/>
    <n v="46.61"/>
    <b v="1"/>
    <s v="theater"/>
    <s v="plays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x v="1221"/>
    <n v="1401722952"/>
    <x v="1227"/>
    <b v="0"/>
    <n v="29"/>
    <n v="51.72"/>
    <b v="1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x v="1222"/>
    <n v="1422983847"/>
    <x v="1228"/>
    <b v="0"/>
    <n v="51"/>
    <n v="40.29"/>
    <b v="1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x v="1223"/>
    <n v="1476837061"/>
    <x v="1229"/>
    <b v="0"/>
    <n v="12"/>
    <n v="16.25"/>
    <b v="1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x v="1224"/>
    <n v="1404168101"/>
    <x v="1230"/>
    <b v="0"/>
    <n v="72"/>
    <n v="30.15"/>
    <b v="1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x v="1225"/>
    <n v="1405791153"/>
    <x v="1231"/>
    <b v="0"/>
    <n v="21"/>
    <n v="95.24"/>
    <b v="1"/>
    <s v="theater"/>
    <s v="plays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x v="1226"/>
    <n v="1452520614"/>
    <x v="1232"/>
    <b v="0"/>
    <n v="42"/>
    <n v="52.21"/>
    <b v="1"/>
    <s v="theater"/>
    <s v="plays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x v="1227"/>
    <n v="1400290255"/>
    <x v="1233"/>
    <b v="0"/>
    <n v="71"/>
    <n v="134.15"/>
    <b v="1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x v="1228"/>
    <n v="1402391269"/>
    <x v="1234"/>
    <b v="0"/>
    <n v="168"/>
    <n v="62.83"/>
    <b v="1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x v="1229"/>
    <n v="1469112493"/>
    <x v="1235"/>
    <b v="0"/>
    <n v="19"/>
    <n v="58.95"/>
    <b v="1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x v="1230"/>
    <n v="1406811593"/>
    <x v="1236"/>
    <b v="0"/>
    <n v="37"/>
    <n v="143.11000000000001"/>
    <b v="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x v="1231"/>
    <n v="1437411820"/>
    <x v="1237"/>
    <b v="0"/>
    <n v="36"/>
    <n v="84.17"/>
    <b v="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x v="1232"/>
    <n v="1428358567"/>
    <x v="1238"/>
    <b v="0"/>
    <n v="14"/>
    <n v="186.07"/>
    <b v="1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x v="1233"/>
    <n v="1452030730"/>
    <x v="1239"/>
    <b v="0"/>
    <n v="18"/>
    <n v="89.79"/>
    <b v="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x v="1234"/>
    <n v="1403146628"/>
    <x v="1240"/>
    <b v="0"/>
    <n v="82"/>
    <n v="64.16"/>
    <b v="1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x v="1235"/>
    <n v="1445077121"/>
    <x v="1241"/>
    <b v="0"/>
    <n v="43"/>
    <n v="59.65"/>
    <b v="1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x v="1236"/>
    <n v="1430424672"/>
    <x v="1242"/>
    <b v="0"/>
    <n v="8"/>
    <n v="31.25"/>
    <b v="1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x v="1237"/>
    <n v="1407674146"/>
    <x v="1243"/>
    <b v="0"/>
    <n v="45"/>
    <n v="41.22"/>
    <b v="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x v="1238"/>
    <n v="1464677986"/>
    <x v="1244"/>
    <b v="0"/>
    <n v="20"/>
    <n v="43.35"/>
    <b v="1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x v="1239"/>
    <n v="1443185036"/>
    <x v="1245"/>
    <b v="0"/>
    <n v="31"/>
    <n v="64.52"/>
    <b v="1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x v="1240"/>
    <n v="1421092725"/>
    <x v="1246"/>
    <b v="0"/>
    <n v="25"/>
    <n v="43.28"/>
    <b v="1"/>
    <s v="theater"/>
    <s v="plays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x v="1241"/>
    <n v="1454448012"/>
    <x v="1247"/>
    <b v="0"/>
    <n v="14"/>
    <n v="77"/>
    <b v="1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x v="1242"/>
    <n v="1416192689"/>
    <x v="1248"/>
    <b v="0"/>
    <n v="45"/>
    <n v="51.22"/>
    <b v="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x v="1243"/>
    <n v="1465607738"/>
    <x v="1249"/>
    <b v="0"/>
    <n v="20"/>
    <n v="68.25"/>
    <b v="1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x v="1244"/>
    <n v="1422809671"/>
    <x v="1250"/>
    <b v="0"/>
    <n v="39"/>
    <n v="19.489999999999998"/>
    <b v="1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x v="1245"/>
    <n v="1427304127"/>
    <x v="1251"/>
    <b v="0"/>
    <n v="16"/>
    <n v="41.13"/>
    <b v="1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x v="1246"/>
    <n v="1404141626"/>
    <x v="1252"/>
    <b v="0"/>
    <n v="37"/>
    <n v="41.41"/>
    <b v="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x v="1247"/>
    <n v="1465946956"/>
    <x v="1253"/>
    <b v="0"/>
    <n v="14"/>
    <n v="27.5"/>
    <b v="1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x v="1248"/>
    <n v="1404233159"/>
    <x v="1254"/>
    <b v="0"/>
    <n v="21"/>
    <n v="33.57"/>
    <b v="1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x v="1249"/>
    <n v="1473789627"/>
    <x v="1255"/>
    <b v="0"/>
    <n v="69"/>
    <n v="145.87"/>
    <b v="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x v="1250"/>
    <n v="1404190567"/>
    <x v="1256"/>
    <b v="0"/>
    <n v="16"/>
    <n v="358.69"/>
    <b v="1"/>
    <s v="theater"/>
    <s v="plays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x v="1251"/>
    <n v="1421081857"/>
    <x v="1257"/>
    <b v="0"/>
    <n v="55"/>
    <n v="50.98"/>
    <b v="1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x v="1252"/>
    <n v="1420606303"/>
    <x v="1258"/>
    <b v="0"/>
    <n v="27"/>
    <n v="45.04"/>
    <b v="1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x v="1253"/>
    <n v="1461151860"/>
    <x v="1259"/>
    <b v="0"/>
    <n v="36"/>
    <n v="17.53"/>
    <b v="1"/>
    <s v="theater"/>
    <s v="plays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x v="1254"/>
    <n v="1406896752"/>
    <x v="1260"/>
    <b v="0"/>
    <n v="19"/>
    <n v="50"/>
    <b v="1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x v="1255"/>
    <n v="1475248279"/>
    <x v="1261"/>
    <b v="0"/>
    <n v="12"/>
    <n v="57.92"/>
    <b v="1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x v="1256"/>
    <n v="1435181628"/>
    <x v="1262"/>
    <b v="0"/>
    <n v="17"/>
    <n v="29.71"/>
    <b v="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x v="1257"/>
    <n v="1472594585"/>
    <x v="1263"/>
    <b v="0"/>
    <n v="114"/>
    <n v="90.68"/>
    <b v="1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x v="1258"/>
    <n v="1469329637"/>
    <x v="1264"/>
    <b v="0"/>
    <n v="93"/>
    <n v="55.01"/>
    <b v="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x v="1259"/>
    <n v="1436972472"/>
    <x v="1265"/>
    <b v="0"/>
    <n v="36"/>
    <n v="57.22"/>
    <b v="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x v="1260"/>
    <n v="1455928050"/>
    <x v="1266"/>
    <b v="0"/>
    <n v="61"/>
    <n v="72.95"/>
    <b v="1"/>
    <s v="theater"/>
    <s v="plays"/>
  </r>
  <r>
    <n v="3467"/>
    <s v="Venus in Fur, Los Angeles."/>
    <s v="Venus in Fur, By David Ives."/>
    <n v="3000"/>
    <n v="3030"/>
    <n v="101"/>
    <x v="0"/>
    <s v="US"/>
    <s v="USD"/>
    <n v="1426864032"/>
    <x v="1261"/>
    <n v="1424275632"/>
    <x v="1267"/>
    <b v="0"/>
    <n v="47"/>
    <n v="64.47"/>
    <b v="1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x v="1262"/>
    <n v="1471976529"/>
    <x v="1268"/>
    <b v="0"/>
    <n v="17"/>
    <n v="716.35"/>
    <b v="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x v="1263"/>
    <n v="1459265045"/>
    <x v="1269"/>
    <b v="0"/>
    <n v="63"/>
    <n v="50.4"/>
    <b v="1"/>
    <s v="theater"/>
    <s v="plays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x v="1264"/>
    <n v="1465345902"/>
    <x v="1270"/>
    <b v="0"/>
    <n v="9"/>
    <n v="41.67"/>
    <b v="1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x v="1265"/>
    <n v="1405971690"/>
    <x v="1271"/>
    <b v="0"/>
    <n v="30"/>
    <n v="35.770000000000003"/>
    <b v="1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x v="1266"/>
    <n v="1413432331"/>
    <x v="1272"/>
    <b v="0"/>
    <n v="23"/>
    <n v="88.74"/>
    <b v="1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x v="1267"/>
    <n v="1425067296"/>
    <x v="1273"/>
    <b v="0"/>
    <n v="33"/>
    <n v="148.47999999999999"/>
    <b v="1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x v="1268"/>
    <n v="1466424131"/>
    <x v="1274"/>
    <b v="0"/>
    <n v="39"/>
    <n v="51.79"/>
    <b v="1"/>
    <s v="theater"/>
    <s v="plays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x v="1269"/>
    <n v="1412629704"/>
    <x v="1275"/>
    <b v="0"/>
    <n v="17"/>
    <n v="20"/>
    <b v="1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x v="1270"/>
    <n v="1412836990"/>
    <x v="1276"/>
    <b v="0"/>
    <n v="6"/>
    <n v="52"/>
    <b v="1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x v="1271"/>
    <n v="1430761243"/>
    <x v="1277"/>
    <b v="0"/>
    <n v="39"/>
    <n v="53.23"/>
    <b v="1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x v="1272"/>
    <n v="1424296822"/>
    <x v="1278"/>
    <b v="0"/>
    <n v="57"/>
    <n v="39.6"/>
    <b v="1"/>
    <s v="theater"/>
    <s v="plays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x v="1273"/>
    <n v="1400790680"/>
    <x v="1279"/>
    <b v="0"/>
    <n v="56"/>
    <n v="34.25"/>
    <b v="1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x v="1274"/>
    <n v="1434440227"/>
    <x v="1280"/>
    <b v="0"/>
    <n v="13"/>
    <n v="164.62"/>
    <b v="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x v="1275"/>
    <n v="1418709388"/>
    <x v="1281"/>
    <b v="0"/>
    <n v="95"/>
    <n v="125.05"/>
    <b v="1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x v="1276"/>
    <n v="1402079466"/>
    <x v="1282"/>
    <b v="0"/>
    <n v="80"/>
    <n v="51.88"/>
    <b v="1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x v="1277"/>
    <n v="1401811381"/>
    <x v="1283"/>
    <b v="0"/>
    <n v="133"/>
    <n v="40.29"/>
    <b v="1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x v="1278"/>
    <n v="1463422499"/>
    <x v="1284"/>
    <b v="0"/>
    <n v="44"/>
    <n v="64.91"/>
    <b v="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x v="1279"/>
    <n v="1451839080"/>
    <x v="1285"/>
    <b v="0"/>
    <n v="30"/>
    <n v="55.33"/>
    <b v="1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x v="1280"/>
    <n v="1430600401"/>
    <x v="1286"/>
    <b v="0"/>
    <n v="56"/>
    <n v="83.14"/>
    <b v="1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x v="1281"/>
    <n v="1432593252"/>
    <x v="1287"/>
    <b v="0"/>
    <n v="66"/>
    <n v="38.71"/>
    <b v="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x v="1282"/>
    <n v="1427221560"/>
    <x v="1288"/>
    <b v="0"/>
    <n v="29"/>
    <n v="125.38"/>
    <b v="1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x v="1283"/>
    <n v="1398352531"/>
    <x v="1289"/>
    <b v="0"/>
    <n v="72"/>
    <n v="78.260000000000005"/>
    <b v="1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x v="1284"/>
    <n v="1457982924"/>
    <x v="1290"/>
    <b v="0"/>
    <n v="27"/>
    <n v="47.22"/>
    <b v="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x v="1285"/>
    <n v="1430114384"/>
    <x v="1291"/>
    <b v="0"/>
    <n v="10"/>
    <n v="79.099999999999994"/>
    <b v="1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x v="1286"/>
    <n v="1442794397"/>
    <x v="1292"/>
    <b v="0"/>
    <n v="35"/>
    <n v="114.29"/>
    <b v="1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x v="1287"/>
    <n v="1406580436"/>
    <x v="1293"/>
    <b v="0"/>
    <n v="29"/>
    <n v="51.72"/>
    <b v="1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x v="1288"/>
    <n v="1479186575"/>
    <x v="1294"/>
    <b v="0"/>
    <n v="13"/>
    <n v="30.77"/>
    <b v="1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x v="1289"/>
    <n v="1412360309"/>
    <x v="1295"/>
    <b v="0"/>
    <n v="72"/>
    <n v="74.209999999999994"/>
    <b v="1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x v="1290"/>
    <n v="1470169166"/>
    <x v="1296"/>
    <b v="0"/>
    <n v="78"/>
    <n v="47.85"/>
    <b v="1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x v="1291"/>
    <n v="1463852904"/>
    <x v="1297"/>
    <b v="0"/>
    <n v="49"/>
    <n v="34.409999999999997"/>
    <b v="1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x v="1292"/>
    <n v="1459309704"/>
    <x v="1298"/>
    <b v="0"/>
    <n v="42"/>
    <n v="40.24"/>
    <b v="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x v="1293"/>
    <n v="1431046325"/>
    <x v="1299"/>
    <b v="0"/>
    <n v="35"/>
    <n v="60.29"/>
    <b v="1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x v="1294"/>
    <n v="1455919438"/>
    <x v="1300"/>
    <b v="0"/>
    <n v="42"/>
    <n v="25.31"/>
    <b v="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x v="1295"/>
    <n v="1439835595"/>
    <x v="1301"/>
    <b v="0"/>
    <n v="42"/>
    <n v="35.950000000000003"/>
    <b v="1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x v="1296"/>
    <n v="1456862924"/>
    <x v="1302"/>
    <b v="0"/>
    <n v="31"/>
    <n v="136"/>
    <b v="1"/>
    <s v="theater"/>
    <s v="plays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x v="1297"/>
    <n v="1466767728"/>
    <x v="1303"/>
    <b v="0"/>
    <n v="38"/>
    <n v="70.760000000000005"/>
    <b v="1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x v="1298"/>
    <n v="1445363891"/>
    <x v="1304"/>
    <b v="0"/>
    <n v="8"/>
    <n v="125"/>
    <b v="1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x v="1299"/>
    <n v="1398983245"/>
    <x v="1305"/>
    <b v="0"/>
    <n v="39"/>
    <n v="66.510000000000005"/>
    <b v="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x v="1300"/>
    <n v="1404927440"/>
    <x v="1306"/>
    <b v="0"/>
    <n v="29"/>
    <n v="105"/>
    <b v="1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x v="1301"/>
    <n v="1462140537"/>
    <x v="1307"/>
    <b v="0"/>
    <n v="72"/>
    <n v="145"/>
    <b v="1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x v="1302"/>
    <n v="1460914253"/>
    <x v="1308"/>
    <b v="0"/>
    <n v="15"/>
    <n v="12"/>
    <b v="1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x v="1303"/>
    <n v="1415392666"/>
    <x v="1309"/>
    <b v="0"/>
    <n v="33"/>
    <n v="96.67"/>
    <b v="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x v="1304"/>
    <n v="1402584846"/>
    <x v="1310"/>
    <b v="0"/>
    <n v="15"/>
    <n v="60.33"/>
    <b v="1"/>
    <s v="theater"/>
    <s v="plays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x v="1305"/>
    <n v="1413406695"/>
    <x v="1311"/>
    <b v="0"/>
    <n v="19"/>
    <n v="79.89"/>
    <b v="1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x v="1306"/>
    <n v="1424609592"/>
    <x v="1312"/>
    <b v="0"/>
    <n v="17"/>
    <n v="58.82"/>
    <b v="1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x v="1307"/>
    <n v="1400725112"/>
    <x v="1313"/>
    <b v="0"/>
    <n v="44"/>
    <n v="75.34"/>
    <b v="1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x v="1308"/>
    <n v="1421439552"/>
    <x v="1314"/>
    <b v="0"/>
    <n v="10"/>
    <n v="55"/>
    <b v="1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x v="1309"/>
    <n v="1430505171"/>
    <x v="1315"/>
    <b v="0"/>
    <n v="46"/>
    <n v="66.959999999999994"/>
    <b v="1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x v="1310"/>
    <n v="1407197670"/>
    <x v="1316"/>
    <b v="0"/>
    <n v="11"/>
    <n v="227.27"/>
    <b v="1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x v="1311"/>
    <n v="1401910634"/>
    <x v="1317"/>
    <b v="0"/>
    <n v="13"/>
    <n v="307.69"/>
    <b v="1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x v="1312"/>
    <n v="1410461299"/>
    <x v="1318"/>
    <b v="0"/>
    <n v="33"/>
    <n v="50.02"/>
    <b v="1"/>
    <s v="theater"/>
    <s v="plays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x v="1313"/>
    <n v="1422886950"/>
    <x v="1319"/>
    <b v="0"/>
    <n v="28"/>
    <n v="72.39"/>
    <b v="1"/>
    <s v="theater"/>
    <s v="plays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x v="1314"/>
    <n v="1439322412"/>
    <x v="1320"/>
    <b v="0"/>
    <n v="21"/>
    <n v="95.95"/>
    <b v="1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x v="1315"/>
    <n v="1409388020"/>
    <x v="1321"/>
    <b v="0"/>
    <n v="13"/>
    <n v="45.62"/>
    <b v="1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x v="1316"/>
    <n v="1439924246"/>
    <x v="1322"/>
    <b v="0"/>
    <n v="34"/>
    <n v="41.03"/>
    <b v="1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x v="1317"/>
    <n v="1469871148"/>
    <x v="1323"/>
    <b v="0"/>
    <n v="80"/>
    <n v="56.83"/>
    <b v="1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x v="1318"/>
    <n v="1409336373"/>
    <x v="1324"/>
    <b v="0"/>
    <n v="74"/>
    <n v="137.24"/>
    <b v="1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x v="1259"/>
    <n v="1438188106"/>
    <x v="1325"/>
    <b v="0"/>
    <n v="7"/>
    <n v="75.709999999999994"/>
    <b v="1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x v="1319"/>
    <n v="1459411371"/>
    <x v="1326"/>
    <b v="0"/>
    <n v="34"/>
    <n v="99"/>
    <b v="1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x v="1320"/>
    <n v="1434069205"/>
    <x v="1327"/>
    <b v="0"/>
    <n v="86"/>
    <n v="81.569999999999993"/>
    <b v="1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x v="1321"/>
    <n v="1483012918"/>
    <x v="1328"/>
    <b v="0"/>
    <n v="37"/>
    <n v="45.11"/>
    <b v="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x v="1322"/>
    <n v="1434997018"/>
    <x v="1329"/>
    <b v="0"/>
    <n v="18"/>
    <n v="36.67"/>
    <b v="1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x v="1323"/>
    <n v="1457881057"/>
    <x v="1330"/>
    <b v="0"/>
    <n v="22"/>
    <n v="125"/>
    <b v="1"/>
    <s v="theater"/>
    <s v="plays"/>
  </r>
  <r>
    <n v="3531"/>
    <s v="The Reinvention of Lily Johnson"/>
    <s v="A political comedy for a crazy election year"/>
    <n v="1000"/>
    <n v="1280"/>
    <n v="128"/>
    <x v="0"/>
    <s v="US"/>
    <s v="USD"/>
    <n v="1467301334"/>
    <x v="1324"/>
    <n v="1464709334"/>
    <x v="1331"/>
    <b v="0"/>
    <n v="26"/>
    <n v="49.23"/>
    <b v="1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x v="1325"/>
    <n v="1409667827"/>
    <x v="1332"/>
    <b v="0"/>
    <n v="27"/>
    <n v="42.3"/>
    <b v="1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x v="1326"/>
    <n v="1444673767"/>
    <x v="1333"/>
    <b v="0"/>
    <n v="8"/>
    <n v="78.88"/>
    <b v="1"/>
    <s v="theater"/>
    <s v="plays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x v="1327"/>
    <n v="1440687623"/>
    <x v="1334"/>
    <b v="0"/>
    <n v="204"/>
    <n v="38.28"/>
    <b v="1"/>
    <s v="theater"/>
    <s v="plays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x v="1328"/>
    <n v="1441120910"/>
    <x v="1335"/>
    <b v="0"/>
    <n v="46"/>
    <n v="44.85"/>
    <b v="1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x v="1329"/>
    <n v="1448040425"/>
    <x v="1336"/>
    <b v="0"/>
    <n v="17"/>
    <n v="13.53"/>
    <b v="1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x v="1330"/>
    <n v="1413016216"/>
    <x v="1337"/>
    <b v="0"/>
    <n v="28"/>
    <n v="43.5"/>
    <b v="1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x v="1331"/>
    <n v="1469009140"/>
    <x v="1338"/>
    <b v="0"/>
    <n v="83"/>
    <n v="30.95"/>
    <b v="1"/>
    <s v="theater"/>
    <s v="plays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x v="1332"/>
    <n v="1471543722"/>
    <x v="1339"/>
    <b v="0"/>
    <n v="13"/>
    <n v="55.23"/>
    <b v="1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x v="1333"/>
    <n v="1464307491"/>
    <x v="1340"/>
    <b v="0"/>
    <n v="8"/>
    <n v="46.13"/>
    <b v="1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x v="1334"/>
    <n v="1438882275"/>
    <x v="1341"/>
    <b v="0"/>
    <n v="32"/>
    <n v="39.380000000000003"/>
    <b v="1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x v="1335"/>
    <n v="1404915822"/>
    <x v="1342"/>
    <b v="0"/>
    <n v="85"/>
    <n v="66.150000000000006"/>
    <b v="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x v="1336"/>
    <n v="1432663659"/>
    <x v="1343"/>
    <b v="0"/>
    <n v="29"/>
    <n v="54.14"/>
    <b v="1"/>
    <s v="theater"/>
    <s v="plays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x v="1337"/>
    <n v="1423166257"/>
    <x v="1344"/>
    <b v="0"/>
    <n v="24"/>
    <n v="104.17"/>
    <b v="1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x v="1338"/>
    <n v="1426188159"/>
    <x v="1345"/>
    <b v="0"/>
    <n v="8"/>
    <n v="31.38"/>
    <b v="1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x v="1339"/>
    <n v="1426002684"/>
    <x v="1346"/>
    <b v="0"/>
    <n v="19"/>
    <n v="59.21"/>
    <b v="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x v="1340"/>
    <n v="1461117201"/>
    <x v="1347"/>
    <b v="0"/>
    <n v="336"/>
    <n v="119.18"/>
    <b v="1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x v="1341"/>
    <n v="1455230214"/>
    <x v="1348"/>
    <b v="0"/>
    <n v="13"/>
    <n v="164.62"/>
    <b v="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x v="1342"/>
    <n v="1438939673"/>
    <x v="1349"/>
    <b v="0"/>
    <n v="42"/>
    <n v="24.29"/>
    <b v="1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x v="1343"/>
    <n v="1459632398"/>
    <x v="1350"/>
    <b v="0"/>
    <n v="64"/>
    <n v="40.94"/>
    <b v="1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x v="1344"/>
    <n v="1398342170"/>
    <x v="1351"/>
    <b v="0"/>
    <n v="25"/>
    <n v="61.1"/>
    <b v="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x v="1345"/>
    <n v="1401372324"/>
    <x v="1352"/>
    <b v="0"/>
    <n v="20"/>
    <n v="38.65"/>
    <b v="1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x v="1346"/>
    <n v="1436575280"/>
    <x v="1353"/>
    <b v="0"/>
    <n v="104"/>
    <n v="56.2"/>
    <b v="1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x v="1347"/>
    <n v="1421025159"/>
    <x v="1354"/>
    <b v="0"/>
    <n v="53"/>
    <n v="107"/>
    <b v="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x v="1348"/>
    <n v="1476786994"/>
    <x v="1355"/>
    <b v="0"/>
    <n v="14"/>
    <n v="171.43"/>
    <b v="1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x v="1349"/>
    <n v="1403105724"/>
    <x v="1356"/>
    <b v="0"/>
    <n v="20"/>
    <n v="110.5"/>
    <b v="1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x v="1350"/>
    <n v="1396334311"/>
    <x v="1357"/>
    <b v="0"/>
    <n v="558"/>
    <n v="179.28"/>
    <b v="1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x v="1351"/>
    <n v="1431718575"/>
    <x v="1358"/>
    <b v="0"/>
    <n v="22"/>
    <n v="22.91"/>
    <b v="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x v="1352"/>
    <n v="1436408308"/>
    <x v="1359"/>
    <b v="0"/>
    <n v="24"/>
    <n v="43.13"/>
    <b v="1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x v="1353"/>
    <n v="1429651266"/>
    <x v="1360"/>
    <b v="0"/>
    <n v="74"/>
    <n v="46.89"/>
    <b v="1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x v="1354"/>
    <n v="1437236378"/>
    <x v="1361"/>
    <b v="0"/>
    <n v="54"/>
    <n v="47.41"/>
    <b v="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x v="1355"/>
    <n v="1457115427"/>
    <x v="1362"/>
    <b v="0"/>
    <n v="31"/>
    <n v="15.13"/>
    <b v="1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x v="1356"/>
    <n v="1467648456"/>
    <x v="1363"/>
    <b v="0"/>
    <n v="25"/>
    <n v="21.1"/>
    <b v="1"/>
    <s v="theater"/>
    <s v="plays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x v="1357"/>
    <n v="1440082649"/>
    <x v="1364"/>
    <b v="0"/>
    <n v="17"/>
    <n v="59.12"/>
    <b v="1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x v="1358"/>
    <n v="1417456208"/>
    <x v="1365"/>
    <b v="0"/>
    <n v="12"/>
    <n v="97.92"/>
    <b v="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x v="1359"/>
    <n v="1419423083"/>
    <x v="1366"/>
    <b v="0"/>
    <n v="38"/>
    <n v="55.13"/>
    <b v="1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x v="1360"/>
    <n v="1431372444"/>
    <x v="1367"/>
    <b v="0"/>
    <n v="41"/>
    <n v="26.54"/>
    <b v="1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x v="1361"/>
    <n v="1408383994"/>
    <x v="1368"/>
    <b v="0"/>
    <n v="19"/>
    <n v="58.42"/>
    <b v="1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x v="1362"/>
    <n v="1418142696"/>
    <x v="1369"/>
    <b v="0"/>
    <n v="41"/>
    <n v="122.54"/>
    <b v="1"/>
    <s v="theater"/>
    <s v="plays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x v="1363"/>
    <n v="1417593483"/>
    <x v="1370"/>
    <b v="0"/>
    <n v="26"/>
    <n v="87.96"/>
    <b v="1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x v="1364"/>
    <n v="1412109413"/>
    <x v="1371"/>
    <b v="0"/>
    <n v="25"/>
    <n v="73.239999999999995"/>
    <b v="1"/>
    <s v="theater"/>
    <s v="plays"/>
  </r>
  <r>
    <n v="3572"/>
    <s v="Monster"/>
    <s v="A darkly comic one woman show by Abram Rooney as part of The Camden Fringe 2015."/>
    <n v="500"/>
    <n v="500"/>
    <n v="100"/>
    <x v="0"/>
    <s v="GB"/>
    <s v="GBP"/>
    <n v="1434894082"/>
    <x v="1365"/>
    <n v="1432302082"/>
    <x v="1372"/>
    <b v="0"/>
    <n v="9"/>
    <n v="55.56"/>
    <b v="1"/>
    <s v="theater"/>
    <s v="plays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x v="1366"/>
    <n v="1412845246"/>
    <x v="1373"/>
    <b v="0"/>
    <n v="78"/>
    <n v="39.54"/>
    <b v="1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x v="1367"/>
    <n v="1413326248"/>
    <x v="1374"/>
    <b v="0"/>
    <n v="45"/>
    <n v="136.78"/>
    <b v="1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x v="1368"/>
    <n v="1468176527"/>
    <x v="1375"/>
    <b v="0"/>
    <n v="102"/>
    <n v="99.34"/>
    <b v="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x v="1369"/>
    <n v="1475759454"/>
    <x v="1376"/>
    <b v="0"/>
    <n v="5"/>
    <n v="20"/>
    <b v="1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x v="1370"/>
    <n v="1427741583"/>
    <x v="1377"/>
    <b v="0"/>
    <n v="27"/>
    <n v="28.89"/>
    <b v="1"/>
    <s v="theater"/>
    <s v="plays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x v="1371"/>
    <n v="1459445777"/>
    <x v="1378"/>
    <b v="0"/>
    <n v="37"/>
    <n v="40.549999999999997"/>
    <b v="1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x v="1372"/>
    <n v="1456856256"/>
    <x v="1379"/>
    <b v="0"/>
    <n v="14"/>
    <n v="35.71"/>
    <b v="1"/>
    <s v="theater"/>
    <s v="plays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x v="1373"/>
    <n v="1421900022"/>
    <x v="1380"/>
    <b v="0"/>
    <n v="27"/>
    <n v="37.96"/>
    <b v="1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x v="1374"/>
    <n v="1405509510"/>
    <x v="1381"/>
    <b v="0"/>
    <n v="45"/>
    <n v="33.33"/>
    <b v="1"/>
    <s v="theater"/>
    <s v="plays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x v="1375"/>
    <n v="1458613082"/>
    <x v="1382"/>
    <b v="0"/>
    <n v="49"/>
    <n v="58.57"/>
    <b v="1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x v="1376"/>
    <n v="1455790405"/>
    <x v="1383"/>
    <b v="0"/>
    <n v="24"/>
    <n v="135.63"/>
    <b v="1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x v="1377"/>
    <n v="1434180944"/>
    <x v="1384"/>
    <b v="0"/>
    <n v="112"/>
    <n v="30.94"/>
    <b v="1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x v="1378"/>
    <n v="1416589890"/>
    <x v="1385"/>
    <b v="0"/>
    <n v="23"/>
    <n v="176.09"/>
    <b v="1"/>
    <s v="theater"/>
    <s v="plays"/>
  </r>
  <r>
    <n v="3586"/>
    <s v="Actors &amp; Musicians who are Blind or Autistic"/>
    <s v="See Theatre In A New Light"/>
    <n v="7500"/>
    <n v="8207"/>
    <n v="109"/>
    <x v="0"/>
    <s v="US"/>
    <s v="USD"/>
    <n v="1474649070"/>
    <x v="1379"/>
    <n v="1469465070"/>
    <x v="1386"/>
    <b v="0"/>
    <n v="54"/>
    <n v="151.97999999999999"/>
    <b v="1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x v="1380"/>
    <n v="1463144254"/>
    <x v="1387"/>
    <b v="0"/>
    <n v="28"/>
    <n v="22.61"/>
    <b v="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x v="1381"/>
    <n v="1428436410"/>
    <x v="1388"/>
    <b v="0"/>
    <n v="11"/>
    <n v="18.27"/>
    <b v="1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x v="1382"/>
    <n v="1430494347"/>
    <x v="1389"/>
    <b v="0"/>
    <n v="62"/>
    <n v="82.26"/>
    <b v="1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x v="1383"/>
    <n v="1411200034"/>
    <x v="1390"/>
    <b v="0"/>
    <n v="73"/>
    <n v="68.53"/>
    <b v="1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x v="1384"/>
    <n v="1419979544"/>
    <x v="1391"/>
    <b v="0"/>
    <n v="18"/>
    <n v="68.06"/>
    <b v="1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x v="1385"/>
    <n v="1418673307"/>
    <x v="1392"/>
    <b v="0"/>
    <n v="35"/>
    <n v="72.709999999999994"/>
    <b v="1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x v="1386"/>
    <n v="1417469639"/>
    <x v="1393"/>
    <b v="0"/>
    <n v="43"/>
    <n v="77.19"/>
    <b v="1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x v="1387"/>
    <n v="1470792982"/>
    <x v="1394"/>
    <b v="0"/>
    <n v="36"/>
    <n v="55.97"/>
    <b v="1"/>
    <s v="theater"/>
    <s v="plays"/>
  </r>
  <r>
    <n v="3595"/>
    <s v="The Flu Season"/>
    <s v="A new theatre company staging Will Eno's The Flu Season in Seattle"/>
    <n v="2600"/>
    <n v="3081"/>
    <n v="119"/>
    <x v="0"/>
    <s v="US"/>
    <s v="USD"/>
    <n v="1426229940"/>
    <x v="1388"/>
    <n v="1423959123"/>
    <x v="1395"/>
    <b v="0"/>
    <n v="62"/>
    <n v="49.69"/>
    <b v="1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x v="1389"/>
    <n v="1407258582"/>
    <x v="1396"/>
    <b v="0"/>
    <n v="15"/>
    <n v="79"/>
    <b v="1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x v="1390"/>
    <n v="1455717790"/>
    <x v="1397"/>
    <b v="0"/>
    <n v="33"/>
    <n v="77.73"/>
    <b v="1"/>
    <s v="theater"/>
    <s v="plays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x v="1391"/>
    <n v="1408129822"/>
    <x v="1398"/>
    <b v="0"/>
    <n v="27"/>
    <n v="40.78"/>
    <b v="1"/>
    <s v="theater"/>
    <s v="plays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x v="1392"/>
    <n v="1438715077"/>
    <x v="1399"/>
    <b v="0"/>
    <n v="17"/>
    <n v="59.41"/>
    <b v="1"/>
    <s v="theater"/>
    <s v="plays"/>
  </r>
  <r>
    <n v="3600"/>
    <s v="Pariah"/>
    <s v="The First Play From The Man Who Brought You The Black James Bond!"/>
    <n v="10"/>
    <n v="13"/>
    <n v="130"/>
    <x v="0"/>
    <s v="US"/>
    <s v="USD"/>
    <n v="1476390164"/>
    <x v="1393"/>
    <n v="1473970964"/>
    <x v="1400"/>
    <b v="0"/>
    <n v="4"/>
    <n v="3.25"/>
    <b v="1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x v="1394"/>
    <n v="1418860682"/>
    <x v="1401"/>
    <b v="0"/>
    <n v="53"/>
    <n v="39.380000000000003"/>
    <b v="1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x v="1395"/>
    <n v="1458336479"/>
    <x v="1402"/>
    <b v="0"/>
    <n v="49"/>
    <n v="81.67"/>
    <b v="1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x v="1396"/>
    <n v="1444164280"/>
    <x v="1403"/>
    <b v="0"/>
    <n v="57"/>
    <n v="44.91"/>
    <b v="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x v="1397"/>
    <n v="1461370956"/>
    <x v="1404"/>
    <b v="0"/>
    <n v="69"/>
    <n v="49.06"/>
    <b v="1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x v="1398"/>
    <n v="1452798126"/>
    <x v="1405"/>
    <b v="0"/>
    <n v="15"/>
    <n v="30.67"/>
    <b v="1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x v="1399"/>
    <n v="1468593057"/>
    <x v="1406"/>
    <b v="0"/>
    <n v="64"/>
    <n v="61.06"/>
    <b v="1"/>
    <s v="theater"/>
    <s v="plays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x v="1400"/>
    <n v="1448924882"/>
    <x v="1407"/>
    <b v="0"/>
    <n v="20"/>
    <n v="29"/>
    <b v="1"/>
    <s v="theater"/>
    <s v="plays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x v="1401"/>
    <n v="1463418090"/>
    <x v="1408"/>
    <b v="0"/>
    <n v="27"/>
    <n v="29.63"/>
    <b v="1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x v="1402"/>
    <n v="1456789685"/>
    <x v="1409"/>
    <b v="0"/>
    <n v="21"/>
    <n v="143.1"/>
    <b v="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x v="1403"/>
    <n v="1437214936"/>
    <x v="1410"/>
    <b v="0"/>
    <n v="31"/>
    <n v="52.35"/>
    <b v="1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x v="1404"/>
    <n v="1425891201"/>
    <x v="1411"/>
    <b v="0"/>
    <n v="51"/>
    <n v="66.67"/>
    <b v="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x v="1405"/>
    <n v="1401470811"/>
    <x v="1412"/>
    <b v="0"/>
    <n v="57"/>
    <n v="126.67"/>
    <b v="1"/>
    <s v="theater"/>
    <s v="plays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x v="1406"/>
    <n v="1401372574"/>
    <x v="1413"/>
    <b v="0"/>
    <n v="20"/>
    <n v="62.5"/>
    <b v="1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x v="1407"/>
    <n v="1432083616"/>
    <x v="1414"/>
    <b v="0"/>
    <n v="71"/>
    <n v="35.49"/>
    <b v="1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x v="1408"/>
    <n v="1447164896"/>
    <x v="1415"/>
    <b v="0"/>
    <n v="72"/>
    <n v="37.08"/>
    <b v="1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x v="1409"/>
    <n v="1424213264"/>
    <x v="1416"/>
    <b v="0"/>
    <n v="45"/>
    <n v="69.33"/>
    <b v="1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x v="1410"/>
    <n v="1486996729"/>
    <x v="1417"/>
    <b v="0"/>
    <n v="51"/>
    <n v="17.25"/>
    <b v="1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x v="1411"/>
    <n v="1430751850"/>
    <x v="1418"/>
    <b v="0"/>
    <n v="56"/>
    <n v="36.07"/>
    <b v="1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x v="1412"/>
    <n v="1476760226"/>
    <x v="1419"/>
    <b v="0"/>
    <n v="17"/>
    <n v="66.47"/>
    <b v="1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x v="1413"/>
    <n v="1422916261"/>
    <x v="1420"/>
    <b v="0"/>
    <n v="197"/>
    <n v="56.07"/>
    <b v="1"/>
    <s v="theater"/>
    <s v="plays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x v="1414"/>
    <n v="1473200844"/>
    <x v="1421"/>
    <b v="0"/>
    <n v="70"/>
    <n v="47.03"/>
    <b v="1"/>
    <s v="theater"/>
    <s v="plays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x v="1415"/>
    <n v="1409030371"/>
    <x v="1422"/>
    <b v="0"/>
    <n v="21"/>
    <n v="47.67"/>
    <b v="1"/>
    <s v="theater"/>
    <s v="plays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x v="1416"/>
    <n v="1404841270"/>
    <x v="1423"/>
    <b v="0"/>
    <n v="34"/>
    <n v="88.24"/>
    <b v="1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x v="1417"/>
    <n v="1466793290"/>
    <x v="1424"/>
    <b v="0"/>
    <n v="39"/>
    <n v="80.72"/>
    <b v="1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x v="1418"/>
    <n v="1433259577"/>
    <x v="1425"/>
    <b v="0"/>
    <n v="78"/>
    <n v="39.49"/>
    <b v="1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x v="1419"/>
    <n v="1406390457"/>
    <x v="1426"/>
    <b v="0"/>
    <n v="48"/>
    <n v="84.85"/>
    <b v="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x v="1420"/>
    <n v="1459446487"/>
    <x v="1427"/>
    <b v="0"/>
    <n v="29"/>
    <n v="68.97"/>
    <b v="1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x v="1421"/>
    <n v="1444852796"/>
    <x v="1428"/>
    <b v="0"/>
    <n v="0"/>
    <n v="0"/>
    <b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x v="1422"/>
    <n v="1457403364"/>
    <x v="1429"/>
    <b v="0"/>
    <n v="2"/>
    <n v="1"/>
    <b v="0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x v="1423"/>
    <n v="1414700390"/>
    <x v="1430"/>
    <b v="0"/>
    <n v="1"/>
    <n v="1"/>
    <b v="0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x v="1424"/>
    <n v="1409335497"/>
    <x v="1431"/>
    <b v="0"/>
    <n v="59"/>
    <n v="147.88"/>
    <b v="0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x v="1425"/>
    <n v="1415053749"/>
    <x v="1432"/>
    <b v="0"/>
    <n v="1"/>
    <n v="100"/>
    <b v="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x v="1426"/>
    <n v="1475765867"/>
    <x v="1433"/>
    <b v="0"/>
    <n v="31"/>
    <n v="56.84"/>
    <b v="0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x v="1427"/>
    <n v="1480219174"/>
    <x v="1434"/>
    <b v="0"/>
    <n v="18"/>
    <n v="176.94"/>
    <b v="0"/>
    <s v="theater"/>
    <s v="musical"/>
  </r>
  <r>
    <n v="3635"/>
    <s v="Mary's Son"/>
    <s v="Mary's Son is a pop opera about Jesus and the hope he brings to all people."/>
    <n v="3500"/>
    <n v="1276"/>
    <n v="36"/>
    <x v="2"/>
    <s v="US"/>
    <s v="USD"/>
    <n v="1461186676"/>
    <x v="1428"/>
    <n v="1458594676"/>
    <x v="1435"/>
    <b v="0"/>
    <n v="10"/>
    <n v="127.6"/>
    <b v="0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x v="1429"/>
    <n v="1439224829"/>
    <x v="1436"/>
    <b v="0"/>
    <n v="0"/>
    <n v="0"/>
    <b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x v="1430"/>
    <n v="1417538935"/>
    <x v="1437"/>
    <b v="0"/>
    <n v="14"/>
    <n v="66.14"/>
    <b v="0"/>
    <s v="theater"/>
    <s v="musical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x v="1431"/>
    <n v="1424275732"/>
    <x v="1438"/>
    <b v="0"/>
    <n v="2"/>
    <n v="108"/>
    <b v="0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x v="1432"/>
    <n v="1470672906"/>
    <x v="1439"/>
    <b v="0"/>
    <n v="1"/>
    <n v="1"/>
    <b v="0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x v="1433"/>
    <n v="1428691530"/>
    <x v="1440"/>
    <b v="0"/>
    <n v="3"/>
    <n v="18.329999999999998"/>
    <b v="0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x v="1434"/>
    <n v="1410966179"/>
    <x v="1441"/>
    <b v="0"/>
    <n v="0"/>
    <n v="0"/>
    <b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x v="1435"/>
    <n v="1445369727"/>
    <x v="1442"/>
    <b v="0"/>
    <n v="2"/>
    <n v="7.5"/>
    <b v="0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x v="1436"/>
    <n v="1444274839"/>
    <x v="1443"/>
    <b v="0"/>
    <n v="0"/>
    <n v="0"/>
    <b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x v="1437"/>
    <n v="1454996887"/>
    <x v="1444"/>
    <b v="0"/>
    <n v="12"/>
    <n v="68.42"/>
    <b v="0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x v="1438"/>
    <n v="1477178238"/>
    <x v="1445"/>
    <b v="0"/>
    <n v="1"/>
    <n v="1"/>
    <b v="0"/>
    <s v="theater"/>
    <s v="musical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x v="1439"/>
    <n v="1431770802"/>
    <x v="1446"/>
    <b v="0"/>
    <n v="8"/>
    <n v="60.13"/>
    <b v="0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x v="1440"/>
    <n v="1471370327"/>
    <x v="1447"/>
    <b v="0"/>
    <n v="2"/>
    <n v="15"/>
    <b v="0"/>
    <s v="theater"/>
    <s v="musical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x v="1441"/>
    <n v="1409900445"/>
    <x v="1448"/>
    <b v="0"/>
    <n v="73"/>
    <n v="550.04"/>
    <b v="1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x v="1442"/>
    <n v="1400691994"/>
    <x v="1449"/>
    <b v="0"/>
    <n v="8"/>
    <n v="97.5"/>
    <b v="1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x v="1443"/>
    <n v="1452598184"/>
    <x v="1450"/>
    <b v="0"/>
    <n v="17"/>
    <n v="29.41"/>
    <b v="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x v="1444"/>
    <n v="1404833442"/>
    <x v="1451"/>
    <b v="0"/>
    <n v="9"/>
    <n v="57.78"/>
    <b v="1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x v="1445"/>
    <n v="1471188502"/>
    <x v="1452"/>
    <b v="0"/>
    <n v="17"/>
    <n v="44.24"/>
    <b v="1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x v="1446"/>
    <n v="1436172207"/>
    <x v="1453"/>
    <b v="0"/>
    <n v="33"/>
    <n v="60.91"/>
    <b v="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x v="1447"/>
    <n v="1457690386"/>
    <x v="1454"/>
    <b v="0"/>
    <n v="38"/>
    <n v="68.84"/>
    <b v="1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x v="1448"/>
    <n v="1434654998"/>
    <x v="1455"/>
    <b v="0"/>
    <n v="79"/>
    <n v="73.58"/>
    <b v="1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x v="1449"/>
    <n v="1483393836"/>
    <x v="1456"/>
    <b v="0"/>
    <n v="46"/>
    <n v="115.02"/>
    <b v="1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x v="1450"/>
    <n v="1462806419"/>
    <x v="1457"/>
    <b v="0"/>
    <n v="20"/>
    <n v="110.75"/>
    <b v="1"/>
    <s v="theater"/>
    <s v="plays"/>
  </r>
  <r>
    <n v="3658"/>
    <s v="Mr. Marmalade"/>
    <s v="Life is hard when your own imaginary friend can't make time for you."/>
    <n v="1500"/>
    <n v="1510"/>
    <n v="101"/>
    <x v="0"/>
    <s v="US"/>
    <s v="USD"/>
    <n v="1404273540"/>
    <x v="1451"/>
    <n v="1400272580"/>
    <x v="1458"/>
    <b v="0"/>
    <n v="20"/>
    <n v="75.5"/>
    <b v="1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x v="1452"/>
    <n v="1424414350"/>
    <x v="1459"/>
    <b v="0"/>
    <n v="13"/>
    <n v="235.46"/>
    <b v="1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x v="1453"/>
    <n v="1417208925"/>
    <x v="1460"/>
    <b v="0"/>
    <n v="22"/>
    <n v="11.36"/>
    <b v="1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x v="1454"/>
    <n v="1458336672"/>
    <x v="1461"/>
    <b v="0"/>
    <n v="36"/>
    <n v="92.5"/>
    <b v="1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x v="1455"/>
    <n v="1425187014"/>
    <x v="1462"/>
    <b v="0"/>
    <n v="40"/>
    <n v="202.85"/>
    <b v="1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x v="1456"/>
    <n v="1477133430"/>
    <x v="1463"/>
    <b v="0"/>
    <n v="9"/>
    <n v="26"/>
    <b v="1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x v="1457"/>
    <n v="1464847089"/>
    <x v="1464"/>
    <b v="0"/>
    <n v="19"/>
    <n v="46.05"/>
    <b v="1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x v="1458"/>
    <n v="1445109822"/>
    <x v="1465"/>
    <b v="0"/>
    <n v="14"/>
    <n v="51"/>
    <b v="1"/>
    <s v="theater"/>
    <s v="plays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x v="1459"/>
    <n v="1404337382"/>
    <x v="1466"/>
    <b v="0"/>
    <n v="38"/>
    <n v="31.58"/>
    <b v="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x v="1460"/>
    <n v="1434669419"/>
    <x v="1467"/>
    <b v="0"/>
    <n v="58"/>
    <n v="53.36"/>
    <b v="1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x v="1461"/>
    <n v="1435670452"/>
    <x v="1468"/>
    <b v="0"/>
    <n v="28"/>
    <n v="36.96"/>
    <b v="1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x v="1462"/>
    <n v="1431447137"/>
    <x v="1469"/>
    <b v="0"/>
    <n v="17"/>
    <n v="81.290000000000006"/>
    <b v="1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x v="1463"/>
    <n v="1431951611"/>
    <x v="1470"/>
    <b v="0"/>
    <n v="12"/>
    <n v="20.079999999999998"/>
    <b v="1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x v="1464"/>
    <n v="1404140667"/>
    <x v="1471"/>
    <b v="0"/>
    <n v="40"/>
    <n v="88.25"/>
    <b v="1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x v="1465"/>
    <n v="1409179384"/>
    <x v="1472"/>
    <b v="0"/>
    <n v="57"/>
    <n v="53.44"/>
    <b v="1"/>
    <s v="theater"/>
    <s v="plays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x v="1466"/>
    <n v="1412233497"/>
    <x v="1473"/>
    <b v="0"/>
    <n v="114"/>
    <n v="39.869999999999997"/>
    <b v="1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x v="1467"/>
    <n v="1467752229"/>
    <x v="1474"/>
    <b v="0"/>
    <n v="31"/>
    <n v="145.16"/>
    <b v="1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x v="1468"/>
    <n v="1462285182"/>
    <x v="1475"/>
    <b v="0"/>
    <n v="3"/>
    <n v="23.33"/>
    <b v="1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x v="1469"/>
    <n v="1408995284"/>
    <x v="1476"/>
    <b v="0"/>
    <n v="16"/>
    <n v="64.38"/>
    <b v="1"/>
    <s v="theater"/>
    <s v="plays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x v="1470"/>
    <n v="1402580818"/>
    <x v="1477"/>
    <b v="0"/>
    <n v="199"/>
    <n v="62.05"/>
    <b v="1"/>
    <s v="theater"/>
    <s v="plays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x v="1471"/>
    <n v="1430052298"/>
    <x v="1478"/>
    <b v="0"/>
    <n v="31"/>
    <n v="66.13"/>
    <b v="1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x v="1472"/>
    <n v="1401214581"/>
    <x v="1479"/>
    <b v="0"/>
    <n v="30"/>
    <n v="73.400000000000006"/>
    <b v="1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x v="1473"/>
    <n v="1473850434"/>
    <x v="1480"/>
    <b v="0"/>
    <n v="34"/>
    <n v="99.5"/>
    <b v="1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x v="1474"/>
    <n v="1452008290"/>
    <x v="1481"/>
    <b v="0"/>
    <n v="18"/>
    <n v="62.17"/>
    <b v="1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x v="1475"/>
    <n v="1399998418"/>
    <x v="1482"/>
    <b v="0"/>
    <n v="67"/>
    <n v="62.33"/>
    <b v="1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x v="1476"/>
    <n v="1474339696"/>
    <x v="1483"/>
    <b v="0"/>
    <n v="66"/>
    <n v="58.79"/>
    <b v="1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x v="1477"/>
    <n v="1438575586"/>
    <x v="1484"/>
    <b v="0"/>
    <n v="23"/>
    <n v="45.35"/>
    <b v="1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x v="1478"/>
    <n v="1398348859"/>
    <x v="1485"/>
    <b v="0"/>
    <n v="126"/>
    <n v="41.94"/>
    <b v="1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x v="1479"/>
    <n v="1439567660"/>
    <x v="1486"/>
    <b v="0"/>
    <n v="6"/>
    <n v="59.17"/>
    <b v="1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x v="1480"/>
    <n v="1401254055"/>
    <x v="1487"/>
    <b v="0"/>
    <n v="25"/>
    <n v="200.49"/>
    <b v="1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x v="1481"/>
    <n v="1404932004"/>
    <x v="1488"/>
    <b v="0"/>
    <n v="39"/>
    <n v="83.97"/>
    <b v="1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x v="1482"/>
    <n v="1432410639"/>
    <x v="1489"/>
    <b v="0"/>
    <n v="62"/>
    <n v="57.26"/>
    <b v="1"/>
    <s v="theater"/>
    <s v="plays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x v="1483"/>
    <n v="1414506083"/>
    <x v="1490"/>
    <b v="0"/>
    <n v="31"/>
    <n v="58.06"/>
    <b v="1"/>
    <s v="theater"/>
    <s v="plays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x v="1484"/>
    <n v="1421426929"/>
    <x v="1491"/>
    <b v="0"/>
    <n v="274"/>
    <n v="186.8"/>
    <b v="1"/>
    <s v="theater"/>
    <s v="plays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x v="1485"/>
    <n v="1410304179"/>
    <x v="1492"/>
    <b v="0"/>
    <n v="17"/>
    <n v="74.12"/>
    <b v="1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x v="1486"/>
    <n v="1446352529"/>
    <x v="1493"/>
    <b v="0"/>
    <n v="14"/>
    <n v="30.71"/>
    <b v="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x v="1487"/>
    <n v="1461985967"/>
    <x v="1494"/>
    <b v="0"/>
    <n v="60"/>
    <n v="62.67"/>
    <b v="1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x v="1488"/>
    <n v="1419281610"/>
    <x v="1495"/>
    <b v="0"/>
    <n v="33"/>
    <n v="121.36"/>
    <b v="1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x v="1489"/>
    <n v="1418654916"/>
    <x v="1496"/>
    <b v="0"/>
    <n v="78"/>
    <n v="39.74"/>
    <b v="1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x v="1490"/>
    <n v="1461064248"/>
    <x v="1497"/>
    <b v="0"/>
    <n v="30"/>
    <n v="72"/>
    <b v="1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x v="1491"/>
    <n v="1454354487"/>
    <x v="1498"/>
    <b v="0"/>
    <n v="136"/>
    <n v="40.630000000000003"/>
    <b v="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x v="1492"/>
    <n v="1410791216"/>
    <x v="1499"/>
    <b v="0"/>
    <n v="40"/>
    <n v="63"/>
    <b v="1"/>
    <s v="theater"/>
    <s v="plays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x v="1493"/>
    <n v="1409493800"/>
    <x v="1500"/>
    <b v="0"/>
    <n v="18"/>
    <n v="33.67"/>
    <b v="1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x v="1494"/>
    <n v="1430830793"/>
    <x v="1501"/>
    <b v="0"/>
    <n v="39"/>
    <n v="38.590000000000003"/>
    <b v="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x v="1495"/>
    <n v="1464958484"/>
    <x v="1502"/>
    <b v="0"/>
    <n v="21"/>
    <n v="155.94999999999999"/>
    <b v="1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x v="1496"/>
    <n v="1467720388"/>
    <x v="1503"/>
    <b v="0"/>
    <n v="30"/>
    <n v="43.2"/>
    <b v="1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x v="1497"/>
    <n v="1459528394"/>
    <x v="1504"/>
    <b v="0"/>
    <n v="27"/>
    <n v="15.15"/>
    <b v="1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x v="1498"/>
    <n v="1401714114"/>
    <x v="1505"/>
    <b v="0"/>
    <n v="35"/>
    <n v="83.57"/>
    <b v="1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x v="1499"/>
    <n v="1409262949"/>
    <x v="1506"/>
    <b v="0"/>
    <n v="13"/>
    <n v="140"/>
    <b v="1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x v="1500"/>
    <n v="1467335378"/>
    <x v="1507"/>
    <b v="0"/>
    <n v="23"/>
    <n v="80.87"/>
    <b v="1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x v="1501"/>
    <n v="1403234686"/>
    <x v="1508"/>
    <b v="0"/>
    <n v="39"/>
    <n v="53.85"/>
    <b v="1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x v="1502"/>
    <n v="1401123546"/>
    <x v="1509"/>
    <b v="0"/>
    <n v="35"/>
    <n v="30.93"/>
    <b v="1"/>
    <s v="theater"/>
    <s v="plays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x v="1503"/>
    <n v="1425908988"/>
    <x v="1510"/>
    <b v="0"/>
    <n v="27"/>
    <n v="67.959999999999994"/>
    <b v="1"/>
    <s v="theater"/>
    <s v="plays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x v="979"/>
    <n v="1400606573"/>
    <x v="1511"/>
    <b v="0"/>
    <n v="21"/>
    <n v="27.14"/>
    <b v="1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x v="1504"/>
    <n v="1431230867"/>
    <x v="1512"/>
    <b v="0"/>
    <n v="104"/>
    <n v="110.87"/>
    <b v="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x v="1505"/>
    <n v="1463334166"/>
    <x v="1513"/>
    <b v="0"/>
    <n v="19"/>
    <n v="106.84"/>
    <b v="1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x v="1506"/>
    <n v="1429881667"/>
    <x v="1514"/>
    <b v="0"/>
    <n v="97"/>
    <n v="105.52"/>
    <b v="1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x v="1507"/>
    <n v="1422834819"/>
    <x v="1515"/>
    <b v="0"/>
    <n v="27"/>
    <n v="132.96"/>
    <b v="1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x v="1508"/>
    <n v="1450819109"/>
    <x v="1516"/>
    <b v="0"/>
    <n v="24"/>
    <n v="51.92"/>
    <b v="1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x v="1509"/>
    <n v="1428526049"/>
    <x v="1517"/>
    <b v="0"/>
    <n v="13"/>
    <n v="310"/>
    <b v="1"/>
    <s v="theater"/>
    <s v="plays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x v="1510"/>
    <n v="1422465075"/>
    <x v="1518"/>
    <b v="0"/>
    <n v="46"/>
    <n v="26.02"/>
    <b v="1"/>
    <s v="theater"/>
    <s v="plays"/>
  </r>
  <r>
    <n v="3719"/>
    <s v="Corium"/>
    <s v="A new piece of physical theatre about love, regret and longing."/>
    <n v="200"/>
    <n v="420"/>
    <n v="210"/>
    <x v="0"/>
    <s v="GB"/>
    <s v="GBP"/>
    <n v="1434994266"/>
    <x v="1511"/>
    <n v="1432402266"/>
    <x v="1519"/>
    <b v="0"/>
    <n v="4"/>
    <n v="105"/>
    <b v="1"/>
    <s v="theater"/>
    <s v="plays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x v="1512"/>
    <n v="1433980206"/>
    <x v="1520"/>
    <b v="0"/>
    <n v="40"/>
    <n v="86.23"/>
    <b v="1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x v="1513"/>
    <n v="1413412084"/>
    <x v="1521"/>
    <b v="0"/>
    <n v="44"/>
    <n v="114.55"/>
    <b v="1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x v="1514"/>
    <n v="1452614847"/>
    <x v="1522"/>
    <b v="0"/>
    <n v="35"/>
    <n v="47.66"/>
    <b v="1"/>
    <s v="theater"/>
    <s v="plays"/>
  </r>
  <r>
    <n v="3723"/>
    <s v="Beauty and the Beast"/>
    <s v="Saltmine Theatre Company present Beauty and the Beast:"/>
    <n v="4500"/>
    <n v="4592"/>
    <n v="102"/>
    <x v="0"/>
    <s v="GB"/>
    <s v="GBP"/>
    <n v="1417374262"/>
    <x v="1515"/>
    <n v="1414778662"/>
    <x v="1523"/>
    <b v="0"/>
    <n v="63"/>
    <n v="72.89"/>
    <b v="1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x v="1516"/>
    <n v="1459856860"/>
    <x v="1524"/>
    <b v="0"/>
    <n v="89"/>
    <n v="49.55"/>
    <b v="1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x v="1517"/>
    <n v="1454366467"/>
    <x v="1525"/>
    <b v="0"/>
    <n v="15"/>
    <n v="25.4"/>
    <b v="1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x v="1518"/>
    <n v="1459567371"/>
    <x v="1526"/>
    <b v="0"/>
    <n v="46"/>
    <n v="62.59"/>
    <b v="1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x v="1519"/>
    <n v="1474273294"/>
    <x v="1527"/>
    <b v="0"/>
    <n v="33"/>
    <n v="61.06"/>
    <b v="1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x v="1520"/>
    <n v="1437365176"/>
    <x v="1528"/>
    <b v="0"/>
    <n v="31"/>
    <n v="60.06"/>
    <b v="0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x v="1521"/>
    <n v="1423198512"/>
    <x v="1529"/>
    <b v="0"/>
    <n v="5"/>
    <n v="72.400000000000006"/>
    <b v="0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x v="1522"/>
    <n v="1437236159"/>
    <x v="1530"/>
    <b v="0"/>
    <n v="1"/>
    <n v="100"/>
    <b v="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x v="1523"/>
    <n v="1418234646"/>
    <x v="1531"/>
    <b v="0"/>
    <n v="12"/>
    <n v="51.67"/>
    <b v="0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x v="1524"/>
    <n v="1416932133"/>
    <x v="1532"/>
    <b v="0"/>
    <n v="4"/>
    <n v="32.75"/>
    <b v="0"/>
    <s v="theater"/>
    <s v="plays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x v="1525"/>
    <n v="1428539708"/>
    <x v="1533"/>
    <b v="0"/>
    <n v="0"/>
    <n v="0"/>
    <b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x v="1526"/>
    <n v="1427405896"/>
    <x v="1534"/>
    <b v="0"/>
    <n v="7"/>
    <n v="61"/>
    <b v="0"/>
    <s v="theater"/>
    <s v="plays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x v="1527"/>
    <n v="1430239089"/>
    <x v="1535"/>
    <b v="0"/>
    <n v="2"/>
    <n v="10"/>
    <b v="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x v="1528"/>
    <n v="1423847093"/>
    <x v="1536"/>
    <b v="0"/>
    <n v="1"/>
    <n v="10"/>
    <b v="0"/>
    <s v="theater"/>
    <s v="plays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x v="1529"/>
    <n v="1445358903"/>
    <x v="1537"/>
    <b v="0"/>
    <n v="4"/>
    <n v="37.5"/>
    <b v="0"/>
    <s v="theater"/>
    <s v="plays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x v="1530"/>
    <n v="1403562705"/>
    <x v="1538"/>
    <b v="0"/>
    <n v="6"/>
    <n v="45"/>
    <b v="0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x v="1531"/>
    <n v="1467024468"/>
    <x v="1539"/>
    <b v="0"/>
    <n v="8"/>
    <n v="100.63"/>
    <b v="0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x v="1532"/>
    <n v="1405217355"/>
    <x v="1540"/>
    <b v="0"/>
    <n v="14"/>
    <n v="25.57"/>
    <b v="0"/>
    <s v="theater"/>
    <s v="plays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x v="1533"/>
    <n v="1447797950"/>
    <x v="1541"/>
    <b v="0"/>
    <n v="0"/>
    <n v="0"/>
    <b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x v="1534"/>
    <n v="1407388144"/>
    <x v="1542"/>
    <b v="0"/>
    <n v="4"/>
    <n v="25"/>
    <b v="0"/>
    <s v="theater"/>
    <s v="plays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x v="1535"/>
    <n v="1401814964"/>
    <x v="1543"/>
    <b v="0"/>
    <n v="0"/>
    <n v="0"/>
    <b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x v="1536"/>
    <n v="1401823952"/>
    <x v="1544"/>
    <b v="0"/>
    <n v="0"/>
    <n v="0"/>
    <b v="0"/>
    <s v="theater"/>
    <s v="plays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x v="1537"/>
    <n v="1405097102"/>
    <x v="1545"/>
    <b v="0"/>
    <n v="1"/>
    <n v="10"/>
    <b v="0"/>
    <s v="theater"/>
    <s v="plays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x v="1538"/>
    <n v="1473326439"/>
    <x v="1546"/>
    <b v="0"/>
    <n v="1"/>
    <n v="202"/>
    <b v="0"/>
    <s v="theater"/>
    <s v="plays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x v="1539"/>
    <n v="1433833896"/>
    <x v="1547"/>
    <b v="0"/>
    <n v="1"/>
    <n v="25"/>
    <b v="0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x v="1540"/>
    <n v="1453827436"/>
    <x v="1548"/>
    <b v="0"/>
    <n v="52"/>
    <n v="99.54"/>
    <b v="1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x v="1541"/>
    <n v="1459220588"/>
    <x v="1549"/>
    <b v="0"/>
    <n v="7"/>
    <n v="75"/>
    <b v="1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x v="1542"/>
    <n v="1421105608"/>
    <x v="1550"/>
    <b v="0"/>
    <n v="28"/>
    <n v="215.25"/>
    <b v="1"/>
    <s v="theater"/>
    <s v="musical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x v="1543"/>
    <n v="1454460673"/>
    <x v="1551"/>
    <b v="0"/>
    <n v="11"/>
    <n v="120.55"/>
    <b v="1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x v="1544"/>
    <n v="1473189335"/>
    <x v="1552"/>
    <b v="0"/>
    <n v="15"/>
    <n v="37.67"/>
    <b v="1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x v="1545"/>
    <n v="1430768800"/>
    <x v="1553"/>
    <b v="0"/>
    <n v="30"/>
    <n v="172.23"/>
    <b v="1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x v="1546"/>
    <n v="1403125737"/>
    <x v="1554"/>
    <b v="0"/>
    <n v="27"/>
    <n v="111.11"/>
    <b v="1"/>
    <s v="theater"/>
    <s v="musical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x v="1547"/>
    <n v="1458161307"/>
    <x v="1555"/>
    <b v="0"/>
    <n v="28"/>
    <n v="25.46"/>
    <b v="1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x v="1548"/>
    <n v="1399923198"/>
    <x v="1556"/>
    <b v="0"/>
    <n v="17"/>
    <n v="267.64999999999998"/>
    <b v="1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x v="1549"/>
    <n v="1415737515"/>
    <x v="1557"/>
    <b v="0"/>
    <n v="50"/>
    <n v="75.959999999999994"/>
    <b v="1"/>
    <s v="theater"/>
    <s v="musical"/>
  </r>
  <r>
    <n v="3758"/>
    <s v="Luigi's Ladies"/>
    <s v="LUIGI'S LADIES: an original one-woman musical comedy"/>
    <n v="1500"/>
    <n v="1535"/>
    <n v="102"/>
    <x v="0"/>
    <s v="US"/>
    <s v="USD"/>
    <n v="1400475600"/>
    <x v="1550"/>
    <n v="1397819938"/>
    <x v="1558"/>
    <b v="0"/>
    <n v="26"/>
    <n v="59.04"/>
    <b v="1"/>
    <s v="theater"/>
    <s v="musical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x v="1551"/>
    <n v="1435372553"/>
    <x v="1559"/>
    <b v="0"/>
    <n v="88"/>
    <n v="50.11"/>
    <b v="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x v="1552"/>
    <n v="1397133386"/>
    <x v="1560"/>
    <b v="0"/>
    <n v="91"/>
    <n v="55.5"/>
    <b v="1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x v="1553"/>
    <n v="1434625937"/>
    <x v="1561"/>
    <b v="0"/>
    <n v="3"/>
    <n v="166.67"/>
    <b v="1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x v="1554"/>
    <n v="1436383889"/>
    <x v="1562"/>
    <b v="0"/>
    <n v="28"/>
    <n v="47.43"/>
    <b v="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x v="1555"/>
    <n v="1425319226"/>
    <x v="1563"/>
    <b v="0"/>
    <n v="77"/>
    <n v="64.94"/>
    <b v="1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x v="1556"/>
    <n v="1462824832"/>
    <x v="1564"/>
    <b v="0"/>
    <n v="27"/>
    <n v="55.56"/>
    <b v="1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x v="1557"/>
    <n v="1404153482"/>
    <x v="1565"/>
    <b v="0"/>
    <n v="107"/>
    <n v="74.22"/>
    <b v="1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x v="1558"/>
    <n v="1401336045"/>
    <x v="1566"/>
    <b v="0"/>
    <n v="96"/>
    <n v="106.93"/>
    <b v="1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x v="1373"/>
    <n v="1423960097"/>
    <x v="1567"/>
    <b v="0"/>
    <n v="56"/>
    <n v="41.7"/>
    <b v="1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x v="1559"/>
    <n v="1400002090"/>
    <x v="1568"/>
    <b v="0"/>
    <n v="58"/>
    <n v="74.239999999999995"/>
    <b v="1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x v="1560"/>
    <n v="1458138079"/>
    <x v="1569"/>
    <b v="0"/>
    <n v="15"/>
    <n v="73.33"/>
    <b v="1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x v="1561"/>
    <n v="1431642010"/>
    <x v="1570"/>
    <b v="0"/>
    <n v="20"/>
    <n v="100"/>
    <b v="1"/>
    <s v="theater"/>
    <s v="musical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x v="1562"/>
    <n v="1462307652"/>
    <x v="1571"/>
    <b v="0"/>
    <n v="38"/>
    <n v="38.42"/>
    <b v="1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x v="1563"/>
    <n v="1478616506"/>
    <x v="1572"/>
    <b v="0"/>
    <n v="33"/>
    <n v="166.97"/>
    <b v="1"/>
    <s v="theater"/>
    <s v="musical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x v="1564"/>
    <n v="1476317247"/>
    <x v="1573"/>
    <b v="0"/>
    <n v="57"/>
    <n v="94.91"/>
    <b v="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x v="1565"/>
    <n v="1427223655"/>
    <x v="1574"/>
    <b v="0"/>
    <n v="25"/>
    <n v="100"/>
    <b v="1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x v="1566"/>
    <n v="1426199843"/>
    <x v="1575"/>
    <b v="0"/>
    <n v="14"/>
    <n v="143.21"/>
    <b v="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x v="1567"/>
    <n v="1403599778"/>
    <x v="1576"/>
    <b v="0"/>
    <n v="94"/>
    <n v="90.82"/>
    <b v="1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x v="1568"/>
    <n v="1409884821"/>
    <x v="1577"/>
    <b v="0"/>
    <n v="59"/>
    <n v="48.54"/>
    <b v="1"/>
    <s v="theater"/>
    <s v="musical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x v="1569"/>
    <n v="1418758780"/>
    <x v="1578"/>
    <b v="0"/>
    <n v="36"/>
    <n v="70.03"/>
    <b v="1"/>
    <s v="theater"/>
    <s v="musical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x v="1570"/>
    <n v="1456421940"/>
    <x v="1579"/>
    <b v="0"/>
    <n v="115"/>
    <n v="135.63"/>
    <b v="1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x v="1571"/>
    <n v="1433999785"/>
    <x v="1580"/>
    <b v="0"/>
    <n v="30"/>
    <n v="100"/>
    <b v="1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x v="1572"/>
    <n v="1408050685"/>
    <x v="1581"/>
    <b v="0"/>
    <n v="52"/>
    <n v="94.9"/>
    <b v="1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x v="1573"/>
    <n v="1466887297"/>
    <x v="1582"/>
    <b v="0"/>
    <n v="27"/>
    <n v="75.37"/>
    <b v="1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x v="1574"/>
    <n v="1455938520"/>
    <x v="1583"/>
    <b v="0"/>
    <n v="24"/>
    <n v="64.459999999999994"/>
    <b v="1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x v="1575"/>
    <n v="1465601532"/>
    <x v="1584"/>
    <b v="0"/>
    <n v="10"/>
    <n v="115"/>
    <b v="1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x v="1576"/>
    <n v="1467040769"/>
    <x v="1585"/>
    <b v="0"/>
    <n v="30"/>
    <n v="100.5"/>
    <b v="1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x v="1577"/>
    <n v="1461718475"/>
    <x v="1586"/>
    <b v="0"/>
    <n v="71"/>
    <n v="93.77"/>
    <b v="1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x v="1320"/>
    <n v="1434113406"/>
    <x v="1587"/>
    <b v="0"/>
    <n v="10"/>
    <n v="35.1"/>
    <b v="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x v="1578"/>
    <n v="1448469719"/>
    <x v="1588"/>
    <b v="0"/>
    <n v="1"/>
    <n v="500"/>
    <b v="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x v="1579"/>
    <n v="1431630618"/>
    <x v="1589"/>
    <b v="0"/>
    <n v="4"/>
    <n v="29"/>
    <b v="0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x v="1580"/>
    <n v="1477238423"/>
    <x v="1590"/>
    <b v="0"/>
    <n v="0"/>
    <n v="0"/>
    <b v="0"/>
    <s v="theater"/>
    <s v="musical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x v="1581"/>
    <n v="1399480592"/>
    <x v="1591"/>
    <b v="0"/>
    <n v="0"/>
    <n v="0"/>
    <b v="0"/>
    <s v="theater"/>
    <s v="musical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x v="1582"/>
    <n v="1434365022"/>
    <x v="1592"/>
    <b v="0"/>
    <n v="2"/>
    <n v="17.5"/>
    <b v="0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x v="1583"/>
    <n v="1416954729"/>
    <x v="1593"/>
    <b v="0"/>
    <n v="24"/>
    <n v="174"/>
    <b v="0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x v="1584"/>
    <n v="1431093354"/>
    <x v="1594"/>
    <b v="0"/>
    <n v="1"/>
    <n v="50"/>
    <b v="0"/>
    <s v="theater"/>
    <s v="musical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x v="1585"/>
    <n v="1437042490"/>
    <x v="1595"/>
    <b v="0"/>
    <n v="2"/>
    <n v="5"/>
    <b v="0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x v="1586"/>
    <n v="1479170556"/>
    <x v="1596"/>
    <b v="0"/>
    <n v="1"/>
    <n v="1"/>
    <b v="0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x v="1587"/>
    <n v="1426972165"/>
    <x v="1597"/>
    <b v="0"/>
    <n v="37"/>
    <n v="145.41"/>
    <b v="0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x v="1588"/>
    <n v="1405099248"/>
    <x v="1598"/>
    <b v="0"/>
    <n v="5"/>
    <n v="205"/>
    <b v="0"/>
    <s v="theater"/>
    <s v="musical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x v="1589"/>
    <n v="1455142843"/>
    <x v="1599"/>
    <b v="0"/>
    <n v="4"/>
    <n v="100.5"/>
    <b v="0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x v="1590"/>
    <n v="1418146883"/>
    <x v="1600"/>
    <b v="0"/>
    <n v="16"/>
    <n v="55.06"/>
    <b v="0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x v="1591"/>
    <n v="1417536816"/>
    <x v="1601"/>
    <b v="0"/>
    <n v="9"/>
    <n v="47.33"/>
    <b v="0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x v="1592"/>
    <n v="1442890906"/>
    <x v="1602"/>
    <b v="0"/>
    <n v="0"/>
    <n v="0"/>
    <b v="0"/>
    <s v="theater"/>
    <s v="musical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x v="1593"/>
    <n v="1454541568"/>
    <x v="1603"/>
    <b v="0"/>
    <n v="40"/>
    <n v="58.95"/>
    <b v="0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x v="1594"/>
    <n v="1465172024"/>
    <x v="1604"/>
    <b v="0"/>
    <n v="0"/>
    <n v="0"/>
    <b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x v="1595"/>
    <n v="1406668640"/>
    <x v="1605"/>
    <b v="0"/>
    <n v="2"/>
    <n v="1.5"/>
    <b v="0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x v="1596"/>
    <n v="1402294381"/>
    <x v="1606"/>
    <b v="0"/>
    <n v="1"/>
    <n v="5"/>
    <b v="0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x v="1597"/>
    <n v="1427492939"/>
    <x v="1607"/>
    <b v="0"/>
    <n v="9"/>
    <n v="50.56"/>
    <b v="0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x v="1598"/>
    <n v="1424775219"/>
    <x v="1608"/>
    <b v="0"/>
    <n v="24"/>
    <n v="41.67"/>
    <b v="1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x v="1599"/>
    <n v="1402403907"/>
    <x v="1609"/>
    <b v="0"/>
    <n v="38"/>
    <n v="53.29"/>
    <b v="1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x v="1600"/>
    <n v="1424377358"/>
    <x v="1610"/>
    <b v="0"/>
    <n v="26"/>
    <n v="70.23"/>
    <b v="1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x v="1601"/>
    <n v="1461769373"/>
    <x v="1611"/>
    <b v="0"/>
    <n v="19"/>
    <n v="43.42"/>
    <b v="1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x v="1602"/>
    <n v="1429120908"/>
    <x v="1612"/>
    <b v="0"/>
    <n v="11"/>
    <n v="199.18"/>
    <b v="1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x v="1603"/>
    <n v="1462603021"/>
    <x v="1613"/>
    <b v="0"/>
    <n v="27"/>
    <n v="78.52"/>
    <b v="1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x v="1339"/>
    <n v="1424727712"/>
    <x v="1614"/>
    <b v="0"/>
    <n v="34"/>
    <n v="61.82"/>
    <b v="1"/>
    <s v="theater"/>
    <s v="plays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x v="1604"/>
    <n v="1437545657"/>
    <x v="1615"/>
    <b v="0"/>
    <n v="20"/>
    <n v="50"/>
    <b v="1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x v="1605"/>
    <n v="1403022823"/>
    <x v="1616"/>
    <b v="0"/>
    <n v="37"/>
    <n v="48.34"/>
    <b v="1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x v="1606"/>
    <n v="1444236216"/>
    <x v="1617"/>
    <b v="0"/>
    <n v="20"/>
    <n v="107.25"/>
    <b v="1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x v="1607"/>
    <n v="1423599182"/>
    <x v="1618"/>
    <b v="0"/>
    <n v="10"/>
    <n v="57"/>
    <b v="1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x v="1608"/>
    <n v="1435554104"/>
    <x v="1619"/>
    <b v="0"/>
    <n v="26"/>
    <n v="40.92"/>
    <b v="1"/>
    <s v="theater"/>
    <s v="plays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x v="1609"/>
    <n v="1433518717"/>
    <x v="1620"/>
    <b v="0"/>
    <n v="20"/>
    <n v="21.5"/>
    <b v="1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x v="1610"/>
    <n v="1449116407"/>
    <x v="1621"/>
    <b v="0"/>
    <n v="46"/>
    <n v="79.540000000000006"/>
    <b v="1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x v="1611"/>
    <n v="1448136417"/>
    <x v="1622"/>
    <b v="0"/>
    <n v="76"/>
    <n v="72.38"/>
    <b v="1"/>
    <s v="theater"/>
    <s v="plays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x v="1612"/>
    <n v="1434405044"/>
    <x v="1623"/>
    <b v="0"/>
    <n v="41"/>
    <n v="64.63"/>
    <b v="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x v="1613"/>
    <n v="1469026903"/>
    <x v="1624"/>
    <b v="0"/>
    <n v="7"/>
    <n v="38.57"/>
    <b v="1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x v="1614"/>
    <n v="1432690814"/>
    <x v="1625"/>
    <b v="0"/>
    <n v="49"/>
    <n v="107.57"/>
    <b v="1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x v="1615"/>
    <n v="1428401394"/>
    <x v="1626"/>
    <b v="0"/>
    <n v="26"/>
    <n v="27.5"/>
    <b v="1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x v="1616"/>
    <n v="1422656201"/>
    <x v="1627"/>
    <b v="0"/>
    <n v="65"/>
    <n v="70.459999999999994"/>
    <b v="1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x v="1617"/>
    <n v="1414845587"/>
    <x v="1628"/>
    <b v="0"/>
    <n v="28"/>
    <n v="178.57"/>
    <b v="1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x v="1618"/>
    <n v="1470948371"/>
    <x v="1629"/>
    <b v="0"/>
    <n v="8"/>
    <n v="62.63"/>
    <b v="1"/>
    <s v="theater"/>
    <s v="plays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x v="1619"/>
    <n v="1463161611"/>
    <x v="1630"/>
    <b v="0"/>
    <n v="3"/>
    <n v="75"/>
    <b v="1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x v="1620"/>
    <n v="1413404545"/>
    <x v="1631"/>
    <b v="0"/>
    <n v="9"/>
    <n v="58.9"/>
    <b v="1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x v="1621"/>
    <n v="1452048335"/>
    <x v="1632"/>
    <b v="0"/>
    <n v="9"/>
    <n v="139.56"/>
    <b v="1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x v="1622"/>
    <n v="1416516972"/>
    <x v="1633"/>
    <b v="0"/>
    <n v="20"/>
    <n v="70"/>
    <b v="1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x v="1623"/>
    <n v="1432032067"/>
    <x v="1634"/>
    <b v="0"/>
    <n v="57"/>
    <n v="57.39"/>
    <b v="1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x v="1624"/>
    <n v="1459463808"/>
    <x v="1635"/>
    <b v="0"/>
    <n v="8"/>
    <n v="40"/>
    <b v="1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x v="1625"/>
    <n v="1467497652"/>
    <x v="1636"/>
    <b v="0"/>
    <n v="14"/>
    <n v="64.290000000000006"/>
    <b v="1"/>
    <s v="theater"/>
    <s v="plays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x v="1626"/>
    <n v="1432837358"/>
    <x v="1637"/>
    <b v="0"/>
    <n v="17"/>
    <n v="120.12"/>
    <b v="1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x v="1627"/>
    <n v="1429722209"/>
    <x v="1638"/>
    <b v="0"/>
    <n v="100"/>
    <n v="1008.24"/>
    <b v="1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x v="1628"/>
    <n v="1433042724"/>
    <x v="1639"/>
    <b v="0"/>
    <n v="32"/>
    <n v="63.28"/>
    <b v="1"/>
    <s v="theater"/>
    <s v="plays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x v="1629"/>
    <n v="1457023829"/>
    <x v="1640"/>
    <b v="0"/>
    <n v="3"/>
    <n v="21.67"/>
    <b v="1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x v="1630"/>
    <n v="1400698287"/>
    <x v="1641"/>
    <b v="1"/>
    <n v="34"/>
    <n v="25.65"/>
    <b v="0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x v="1631"/>
    <n v="1397217052"/>
    <x v="1642"/>
    <b v="1"/>
    <n v="23"/>
    <n v="47.7"/>
    <b v="0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x v="1632"/>
    <n v="1399427064"/>
    <x v="1643"/>
    <b v="1"/>
    <n v="19"/>
    <n v="56.05"/>
    <b v="0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x v="1633"/>
    <n v="1399474134"/>
    <x v="1644"/>
    <b v="1"/>
    <n v="50"/>
    <n v="81.319999999999993"/>
    <b v="0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x v="1634"/>
    <n v="1441119774"/>
    <x v="1645"/>
    <b v="1"/>
    <n v="12"/>
    <n v="70.17"/>
    <b v="0"/>
    <s v="theater"/>
    <s v="plays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x v="1635"/>
    <n v="1409721542"/>
    <x v="1646"/>
    <b v="1"/>
    <n v="8"/>
    <n v="23.63"/>
    <b v="0"/>
    <s v="theater"/>
    <s v="plays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x v="1636"/>
    <n v="1433395391"/>
    <x v="1647"/>
    <b v="1"/>
    <n v="9"/>
    <n v="188.56"/>
    <b v="0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x v="1637"/>
    <n v="1442604989"/>
    <x v="1648"/>
    <b v="1"/>
    <n v="43"/>
    <n v="49.51"/>
    <b v="0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x v="1638"/>
    <n v="1431455084"/>
    <x v="1649"/>
    <b v="1"/>
    <n v="28"/>
    <n v="75.459999999999994"/>
    <b v="0"/>
    <s v="theater"/>
    <s v="plays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x v="1639"/>
    <n v="1417489143"/>
    <x v="1650"/>
    <b v="1"/>
    <n v="4"/>
    <n v="9.5"/>
    <b v="0"/>
    <s v="theater"/>
    <s v="plays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x v="1640"/>
    <n v="1434537179"/>
    <x v="1651"/>
    <b v="1"/>
    <n v="24"/>
    <n v="35.5"/>
    <b v="0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x v="1641"/>
    <n v="1425270876"/>
    <x v="1652"/>
    <b v="0"/>
    <n v="2"/>
    <n v="10"/>
    <b v="0"/>
    <s v="theater"/>
    <s v="plays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x v="1642"/>
    <n v="1406578178"/>
    <x v="1653"/>
    <b v="0"/>
    <n v="2"/>
    <n v="13"/>
    <b v="0"/>
    <s v="theater"/>
    <s v="plays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x v="1643"/>
    <n v="1428614058"/>
    <x v="1654"/>
    <b v="0"/>
    <n v="20"/>
    <n v="89.4"/>
    <b v="0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x v="1644"/>
    <n v="1424819871"/>
    <x v="1655"/>
    <b v="0"/>
    <n v="1"/>
    <n v="25"/>
    <b v="0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x v="1645"/>
    <n v="1423245003"/>
    <x v="1656"/>
    <b v="0"/>
    <n v="1"/>
    <n v="1"/>
    <b v="0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x v="1646"/>
    <n v="1404927690"/>
    <x v="1657"/>
    <b v="0"/>
    <n v="4"/>
    <n v="65"/>
    <b v="0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x v="1647"/>
    <n v="1430734844"/>
    <x v="1658"/>
    <b v="0"/>
    <n v="1"/>
    <n v="10"/>
    <b v="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x v="1648"/>
    <n v="1401485207"/>
    <x v="1659"/>
    <b v="0"/>
    <n v="1"/>
    <n v="1"/>
    <b v="0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x v="1649"/>
    <n v="1405266710"/>
    <x v="1660"/>
    <b v="0"/>
    <n v="13"/>
    <n v="81.540000000000006"/>
    <b v="0"/>
    <s v="theater"/>
    <s v="plays"/>
  </r>
  <r>
    <n v="3861"/>
    <s v="READY OR NOT HERE I COME"/>
    <s v="THE COMING OF THE LORD!"/>
    <n v="2000"/>
    <n v="100"/>
    <n v="5"/>
    <x v="2"/>
    <s v="US"/>
    <s v="USD"/>
    <n v="1415828820"/>
    <x v="1650"/>
    <n v="1412258977"/>
    <x v="1661"/>
    <b v="0"/>
    <n v="1"/>
    <n v="100"/>
    <b v="0"/>
    <s v="theater"/>
    <s v="plays"/>
  </r>
  <r>
    <n v="3862"/>
    <s v="The Container Play"/>
    <s v="The hit immersive theatre experience of England comes to Corpus Christi!"/>
    <n v="7500"/>
    <n v="1"/>
    <n v="0"/>
    <x v="2"/>
    <s v="US"/>
    <s v="USD"/>
    <n v="1473699540"/>
    <x v="1651"/>
    <n v="1472451356"/>
    <x v="1662"/>
    <b v="0"/>
    <n v="1"/>
    <n v="1"/>
    <b v="0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x v="1652"/>
    <n v="1441552305"/>
    <x v="1663"/>
    <b v="0"/>
    <n v="0"/>
    <n v="0"/>
    <b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x v="1653"/>
    <n v="1445203454"/>
    <x v="1664"/>
    <b v="0"/>
    <n v="3"/>
    <n v="20"/>
    <b v="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x v="1654"/>
    <n v="1405957098"/>
    <x v="1665"/>
    <b v="0"/>
    <n v="14"/>
    <n v="46.43"/>
    <b v="0"/>
    <s v="theater"/>
    <s v="plays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x v="1655"/>
    <n v="1454453021"/>
    <x v="1666"/>
    <b v="0"/>
    <n v="2"/>
    <n v="5.5"/>
    <b v="0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x v="1656"/>
    <n v="1463686339"/>
    <x v="1667"/>
    <b v="0"/>
    <n v="5"/>
    <n v="50.2"/>
    <b v="0"/>
    <s v="theater"/>
    <s v="plays"/>
  </r>
  <r>
    <n v="3868"/>
    <s v="1000 words (Canceled)"/>
    <s v="New collection of music by Scott Evan Davis!"/>
    <n v="5000"/>
    <n v="10"/>
    <n v="0"/>
    <x v="1"/>
    <s v="GB"/>
    <s v="GBP"/>
    <n v="1410191405"/>
    <x v="1657"/>
    <n v="1408031405"/>
    <x v="1668"/>
    <b v="0"/>
    <n v="1"/>
    <n v="10"/>
    <b v="0"/>
    <s v="theater"/>
    <s v="musical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x v="1658"/>
    <n v="1423761792"/>
    <x v="1669"/>
    <b v="0"/>
    <n v="15"/>
    <n v="30.13"/>
    <b v="0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x v="1659"/>
    <n v="1401768478"/>
    <x v="1670"/>
    <b v="0"/>
    <n v="10"/>
    <n v="150"/>
    <b v="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x v="1660"/>
    <n v="1485629050"/>
    <x v="1671"/>
    <b v="0"/>
    <n v="3"/>
    <n v="13.33"/>
    <b v="0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x v="1661"/>
    <n v="1435202996"/>
    <x v="1672"/>
    <b v="0"/>
    <n v="0"/>
    <n v="0"/>
    <b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x v="1662"/>
    <n v="1441730535"/>
    <x v="1673"/>
    <b v="0"/>
    <n v="0"/>
    <n v="0"/>
    <b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x v="1663"/>
    <n v="1420244622"/>
    <x v="1674"/>
    <b v="0"/>
    <n v="0"/>
    <n v="0"/>
    <b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x v="1664"/>
    <n v="1472804365"/>
    <x v="1675"/>
    <b v="0"/>
    <n v="0"/>
    <n v="0"/>
    <b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x v="1665"/>
    <n v="1451833128"/>
    <x v="1676"/>
    <b v="0"/>
    <n v="46"/>
    <n v="44.76"/>
    <b v="0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x v="1666"/>
    <n v="1478621752"/>
    <x v="1677"/>
    <b v="0"/>
    <n v="14"/>
    <n v="88.64"/>
    <b v="0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x v="1667"/>
    <n v="1433014746"/>
    <x v="1678"/>
    <b v="0"/>
    <n v="1"/>
    <n v="10"/>
    <b v="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x v="1668"/>
    <n v="1419626396"/>
    <x v="1679"/>
    <b v="0"/>
    <n v="0"/>
    <n v="0"/>
    <b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x v="1599"/>
    <n v="1403724820"/>
    <x v="1680"/>
    <b v="0"/>
    <n v="17"/>
    <n v="57.65"/>
    <b v="0"/>
    <s v="theater"/>
    <s v="musical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x v="1669"/>
    <n v="1484958399"/>
    <x v="1681"/>
    <b v="0"/>
    <n v="1"/>
    <n v="25"/>
    <b v="0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x v="1670"/>
    <n v="1451950570"/>
    <x v="1682"/>
    <b v="0"/>
    <n v="0"/>
    <n v="0"/>
    <b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x v="1671"/>
    <n v="1407076069"/>
    <x v="1683"/>
    <b v="0"/>
    <n v="0"/>
    <n v="0"/>
    <b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x v="1672"/>
    <n v="1425322792"/>
    <x v="1684"/>
    <b v="0"/>
    <n v="0"/>
    <n v="0"/>
    <b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x v="1673"/>
    <n v="1460242191"/>
    <x v="1685"/>
    <b v="0"/>
    <n v="0"/>
    <n v="0"/>
    <b v="0"/>
    <s v="theater"/>
    <s v="musical"/>
  </r>
  <r>
    <n v="3886"/>
    <s v="a (Canceled)"/>
    <n v="1"/>
    <n v="10000"/>
    <n v="0"/>
    <n v="0"/>
    <x v="1"/>
    <s v="AU"/>
    <s v="AUD"/>
    <n v="1418275702"/>
    <x v="1674"/>
    <n v="1415683702"/>
    <x v="1686"/>
    <b v="0"/>
    <n v="0"/>
    <n v="0"/>
    <b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x v="1675"/>
    <n v="1426538129"/>
    <x v="1687"/>
    <b v="0"/>
    <n v="2"/>
    <n v="17.5"/>
    <b v="0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x v="1676"/>
    <n v="1485522358"/>
    <x v="1688"/>
    <b v="0"/>
    <n v="14"/>
    <n v="38.71"/>
    <b v="0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x v="1677"/>
    <n v="1417651630"/>
    <x v="1689"/>
    <b v="0"/>
    <n v="9"/>
    <n v="13.11"/>
    <b v="0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x v="1678"/>
    <n v="1434478344"/>
    <x v="1690"/>
    <b v="0"/>
    <n v="8"/>
    <n v="315.5"/>
    <b v="0"/>
    <s v="theater"/>
    <s v="plays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x v="1679"/>
    <n v="1424488244"/>
    <x v="1691"/>
    <b v="0"/>
    <n v="7"/>
    <n v="37.14"/>
    <b v="0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x v="1680"/>
    <n v="1408203557"/>
    <x v="1692"/>
    <b v="0"/>
    <n v="0"/>
    <n v="0"/>
    <b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x v="1681"/>
    <n v="1400600840"/>
    <x v="1693"/>
    <b v="0"/>
    <n v="84"/>
    <n v="128.27000000000001"/>
    <b v="0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x v="1682"/>
    <n v="1478386812"/>
    <x v="1694"/>
    <b v="0"/>
    <n v="11"/>
    <n v="47.27"/>
    <b v="0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x v="1683"/>
    <n v="1422424818"/>
    <x v="1695"/>
    <b v="0"/>
    <n v="1"/>
    <n v="50"/>
    <b v="0"/>
    <s v="theater"/>
    <s v="plays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x v="1684"/>
    <n v="1401770178"/>
    <x v="1696"/>
    <b v="0"/>
    <n v="4"/>
    <n v="42.5"/>
    <b v="0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x v="1685"/>
    <n v="1418158683"/>
    <x v="1697"/>
    <b v="0"/>
    <n v="10"/>
    <n v="44"/>
    <b v="0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x v="1686"/>
    <n v="1436355270"/>
    <x v="1698"/>
    <b v="0"/>
    <n v="16"/>
    <n v="50.88"/>
    <b v="0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x v="1687"/>
    <n v="1406140561"/>
    <x v="1699"/>
    <b v="0"/>
    <n v="2"/>
    <n v="62.5"/>
    <b v="0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x v="1688"/>
    <n v="1431396791"/>
    <x v="1700"/>
    <b v="0"/>
    <n v="5"/>
    <n v="27"/>
    <b v="0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x v="1689"/>
    <n v="1447098599"/>
    <x v="1701"/>
    <b v="0"/>
    <n v="1"/>
    <n v="25"/>
    <b v="0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x v="1690"/>
    <n v="1476962042"/>
    <x v="1702"/>
    <b v="0"/>
    <n v="31"/>
    <n v="47.26"/>
    <b v="0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x v="1691"/>
    <n v="1435709765"/>
    <x v="1703"/>
    <b v="0"/>
    <n v="0"/>
    <n v="0"/>
    <b v="0"/>
    <s v="theater"/>
    <s v="plays"/>
  </r>
  <r>
    <n v="3904"/>
    <s v="Black America from Prophets to Pimps"/>
    <s v="A play that will cover 4000 years of black history."/>
    <n v="10000"/>
    <n v="3"/>
    <n v="0"/>
    <x v="2"/>
    <s v="US"/>
    <s v="USD"/>
    <n v="1429074240"/>
    <x v="1692"/>
    <n v="1427866200"/>
    <x v="1704"/>
    <b v="0"/>
    <n v="2"/>
    <n v="1.5"/>
    <b v="0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x v="1693"/>
    <n v="1430405903"/>
    <x v="1705"/>
    <b v="0"/>
    <n v="7"/>
    <n v="24.71"/>
    <b v="0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x v="1694"/>
    <n v="1432072893"/>
    <x v="1706"/>
    <b v="0"/>
    <n v="16"/>
    <n v="63.13"/>
    <b v="0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x v="1695"/>
    <n v="1411587606"/>
    <x v="1707"/>
    <b v="0"/>
    <n v="4"/>
    <n v="38.25"/>
    <b v="0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x v="1696"/>
    <n v="1405307696"/>
    <x v="1708"/>
    <b v="0"/>
    <n v="4"/>
    <n v="16.25"/>
    <b v="0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x v="1697"/>
    <n v="1407832642"/>
    <x v="1709"/>
    <b v="0"/>
    <n v="4"/>
    <n v="33.75"/>
    <b v="0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x v="1698"/>
    <n v="1439057397"/>
    <x v="1710"/>
    <b v="0"/>
    <n v="3"/>
    <n v="61.67"/>
    <b v="0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x v="1699"/>
    <n v="1414438177"/>
    <x v="1711"/>
    <b v="0"/>
    <n v="36"/>
    <n v="83.14"/>
    <b v="0"/>
    <s v="theater"/>
    <s v="plays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x v="1700"/>
    <n v="1424759330"/>
    <x v="1712"/>
    <b v="0"/>
    <n v="1"/>
    <n v="1"/>
    <b v="0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x v="1701"/>
    <n v="1446267849"/>
    <x v="1713"/>
    <b v="0"/>
    <n v="7"/>
    <n v="142.86000000000001"/>
    <b v="0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x v="1702"/>
    <n v="1429558756"/>
    <x v="1714"/>
    <b v="0"/>
    <n v="27"/>
    <n v="33.67"/>
    <b v="0"/>
    <s v="theater"/>
    <s v="plays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x v="1703"/>
    <n v="1462232309"/>
    <x v="1715"/>
    <b v="0"/>
    <n v="1"/>
    <n v="5"/>
    <b v="0"/>
    <s v="theater"/>
    <s v="plays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x v="1704"/>
    <n v="1462360752"/>
    <x v="1716"/>
    <b v="0"/>
    <n v="0"/>
    <n v="0"/>
    <b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x v="1705"/>
    <n v="1407847161"/>
    <x v="1717"/>
    <b v="0"/>
    <n v="1"/>
    <n v="10"/>
    <b v="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x v="1706"/>
    <n v="1406131023"/>
    <x v="1718"/>
    <b v="0"/>
    <n v="3"/>
    <n v="40"/>
    <b v="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x v="1707"/>
    <n v="1450628773"/>
    <x v="1719"/>
    <b v="0"/>
    <n v="3"/>
    <n v="30"/>
    <b v="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x v="1708"/>
    <n v="1476436660"/>
    <x v="1720"/>
    <b v="0"/>
    <n v="3"/>
    <n v="45"/>
    <b v="0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x v="1709"/>
    <n v="1413291655"/>
    <x v="1721"/>
    <b v="0"/>
    <n v="0"/>
    <n v="0"/>
    <b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x v="1710"/>
    <n v="1421432810"/>
    <x v="1722"/>
    <b v="0"/>
    <n v="6"/>
    <n v="10.17"/>
    <b v="0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x v="1711"/>
    <n v="1426203071"/>
    <x v="1723"/>
    <b v="0"/>
    <n v="17"/>
    <n v="81.41"/>
    <b v="0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x v="1712"/>
    <n v="1401231722"/>
    <x v="1724"/>
    <b v="0"/>
    <n v="40"/>
    <n v="57.25"/>
    <b v="0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x v="1713"/>
    <n v="1404161639"/>
    <x v="1725"/>
    <b v="0"/>
    <n v="3"/>
    <n v="5"/>
    <b v="0"/>
    <s v="theater"/>
    <s v="plays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x v="1714"/>
    <n v="1417053748"/>
    <x v="1726"/>
    <b v="0"/>
    <n v="1"/>
    <n v="15"/>
    <b v="0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x v="1715"/>
    <n v="1404973504"/>
    <x v="1727"/>
    <b v="0"/>
    <n v="2"/>
    <n v="12.5"/>
    <b v="0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x v="1716"/>
    <n v="1442593427"/>
    <x v="1728"/>
    <b v="0"/>
    <n v="7"/>
    <n v="93"/>
    <b v="0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x v="1717"/>
    <n v="1471636265"/>
    <x v="1729"/>
    <b v="0"/>
    <n v="14"/>
    <n v="32.36"/>
    <b v="0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x v="1718"/>
    <n v="1457078868"/>
    <x v="1730"/>
    <b v="0"/>
    <n v="0"/>
    <n v="0"/>
    <b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x v="1719"/>
    <n v="1439350707"/>
    <x v="1731"/>
    <b v="0"/>
    <n v="0"/>
    <n v="0"/>
    <b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x v="1720"/>
    <n v="1455508964"/>
    <x v="1732"/>
    <b v="0"/>
    <n v="1"/>
    <n v="1"/>
    <b v="0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x v="1721"/>
    <n v="1466205262"/>
    <x v="1733"/>
    <b v="0"/>
    <n v="12"/>
    <n v="91.83"/>
    <b v="0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x v="1722"/>
    <n v="1439827639"/>
    <x v="1734"/>
    <b v="0"/>
    <n v="12"/>
    <n v="45.83"/>
    <b v="0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x v="1723"/>
    <n v="1438789546"/>
    <x v="1735"/>
    <b v="0"/>
    <n v="23"/>
    <n v="57.17"/>
    <b v="0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x v="1724"/>
    <n v="1477981120"/>
    <x v="1736"/>
    <b v="0"/>
    <n v="0"/>
    <n v="0"/>
    <b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x v="1725"/>
    <n v="1465830560"/>
    <x v="1737"/>
    <b v="0"/>
    <n v="10"/>
    <n v="248.5"/>
    <b v="0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x v="1726"/>
    <n v="1432763054"/>
    <x v="1738"/>
    <b v="0"/>
    <n v="5"/>
    <n v="79.400000000000006"/>
    <b v="0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x v="1727"/>
    <n v="1412328979"/>
    <x v="1739"/>
    <b v="0"/>
    <n v="1"/>
    <n v="5"/>
    <b v="0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x v="1728"/>
    <n v="1416311351"/>
    <x v="1740"/>
    <b v="0"/>
    <n v="2"/>
    <n v="5.5"/>
    <b v="0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x v="1729"/>
    <n v="1414505137"/>
    <x v="1741"/>
    <b v="0"/>
    <n v="2"/>
    <n v="25"/>
    <b v="0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x v="1730"/>
    <n v="1429306914"/>
    <x v="1742"/>
    <b v="0"/>
    <n v="0"/>
    <n v="0"/>
    <b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x v="1731"/>
    <n v="1443811268"/>
    <x v="1743"/>
    <b v="0"/>
    <n v="13"/>
    <n v="137.08000000000001"/>
    <b v="0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x v="1732"/>
    <n v="1438098875"/>
    <x v="1744"/>
    <b v="0"/>
    <n v="0"/>
    <n v="0"/>
    <b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x v="1733"/>
    <n v="1429125268"/>
    <x v="1745"/>
    <b v="0"/>
    <n v="1"/>
    <n v="5"/>
    <b v="0"/>
    <s v="theater"/>
    <s v="plays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x v="1734"/>
    <n v="1422388822"/>
    <x v="1746"/>
    <b v="0"/>
    <n v="5"/>
    <n v="39"/>
    <b v="0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x v="1735"/>
    <n v="1472786744"/>
    <x v="1747"/>
    <b v="0"/>
    <n v="2"/>
    <n v="50.5"/>
    <b v="0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x v="1736"/>
    <n v="1404892123"/>
    <x v="1748"/>
    <b v="0"/>
    <n v="0"/>
    <n v="0"/>
    <b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x v="1737"/>
    <n v="1421031221"/>
    <x v="1749"/>
    <b v="0"/>
    <n v="32"/>
    <n v="49.28"/>
    <b v="0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x v="1738"/>
    <n v="1457628680"/>
    <x v="1750"/>
    <b v="0"/>
    <n v="1"/>
    <n v="25"/>
    <b v="0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x v="1739"/>
    <n v="1457120942"/>
    <x v="1751"/>
    <b v="0"/>
    <n v="1"/>
    <n v="1"/>
    <b v="0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x v="1740"/>
    <n v="1440701890"/>
    <x v="1752"/>
    <b v="0"/>
    <n v="1"/>
    <n v="25"/>
    <b v="0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x v="1741"/>
    <n v="1467162586"/>
    <x v="1753"/>
    <b v="0"/>
    <n v="0"/>
    <n v="0"/>
    <b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x v="1742"/>
    <n v="1400168264"/>
    <x v="1754"/>
    <b v="0"/>
    <n v="0"/>
    <n v="0"/>
    <b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x v="1743"/>
    <n v="1446150141"/>
    <x v="1755"/>
    <b v="0"/>
    <n v="8"/>
    <n v="53.13"/>
    <b v="0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x v="1744"/>
    <n v="1459203727"/>
    <x v="1756"/>
    <b v="0"/>
    <n v="0"/>
    <n v="0"/>
    <b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x v="1745"/>
    <n v="1464045954"/>
    <x v="1757"/>
    <b v="0"/>
    <n v="1"/>
    <n v="7"/>
    <b v="0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x v="1746"/>
    <n v="1403822912"/>
    <x v="1758"/>
    <b v="0"/>
    <n v="16"/>
    <n v="40.06"/>
    <b v="0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x v="1747"/>
    <n v="1409338556"/>
    <x v="1759"/>
    <b v="0"/>
    <n v="12"/>
    <n v="24.33"/>
    <b v="0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x v="1748"/>
    <n v="1449260256"/>
    <x v="1760"/>
    <b v="0"/>
    <n v="4"/>
    <n v="11.25"/>
    <b v="0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x v="1749"/>
    <n v="1397683410"/>
    <x v="1761"/>
    <b v="0"/>
    <n v="2"/>
    <n v="10.5"/>
    <b v="0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x v="1750"/>
    <n v="1446562494"/>
    <x v="1762"/>
    <b v="0"/>
    <n v="3"/>
    <n v="15"/>
    <b v="0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x v="1751"/>
    <n v="1445226117"/>
    <x v="1763"/>
    <b v="0"/>
    <n v="0"/>
    <n v="0"/>
    <b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x v="1752"/>
    <n v="1424279986"/>
    <x v="1764"/>
    <b v="0"/>
    <n v="3"/>
    <n v="42"/>
    <b v="0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x v="1753"/>
    <n v="1455428380"/>
    <x v="1765"/>
    <b v="0"/>
    <n v="4"/>
    <n v="71.25"/>
    <b v="0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x v="1754"/>
    <n v="1402506278"/>
    <x v="1766"/>
    <b v="0"/>
    <n v="2"/>
    <n v="22.5"/>
    <b v="0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x v="1755"/>
    <n v="1486191507"/>
    <x v="1767"/>
    <b v="0"/>
    <n v="10"/>
    <n v="41"/>
    <b v="0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x v="1756"/>
    <n v="1458761673"/>
    <x v="1768"/>
    <b v="0"/>
    <n v="11"/>
    <n v="47.91"/>
    <b v="0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x v="1757"/>
    <n v="1471638646"/>
    <x v="1769"/>
    <b v="0"/>
    <n v="6"/>
    <n v="35.17"/>
    <b v="0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x v="1758"/>
    <n v="1458333811"/>
    <x v="1770"/>
    <b v="0"/>
    <n v="2"/>
    <n v="5.5"/>
    <b v="0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x v="1759"/>
    <n v="1403355126"/>
    <x v="1771"/>
    <b v="0"/>
    <n v="6"/>
    <n v="22.67"/>
    <b v="0"/>
    <s v="theater"/>
    <s v="plays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x v="1760"/>
    <n v="1418002634"/>
    <x v="1772"/>
    <b v="0"/>
    <n v="8"/>
    <n v="26.38"/>
    <b v="0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x v="1761"/>
    <n v="1460219110"/>
    <x v="1773"/>
    <b v="0"/>
    <n v="37"/>
    <n v="105.54"/>
    <b v="0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x v="1762"/>
    <n v="1462280848"/>
    <x v="1774"/>
    <b v="0"/>
    <n v="11"/>
    <n v="29.09"/>
    <b v="0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x v="1763"/>
    <n v="1465850898"/>
    <x v="1775"/>
    <b v="0"/>
    <n v="0"/>
    <n v="0"/>
    <b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x v="1764"/>
    <n v="1405024561"/>
    <x v="1776"/>
    <b v="0"/>
    <n v="10"/>
    <n v="62"/>
    <b v="0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x v="1765"/>
    <n v="1466621732"/>
    <x v="1777"/>
    <b v="0"/>
    <n v="6"/>
    <n v="217.5"/>
    <b v="0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x v="1766"/>
    <n v="1417533953"/>
    <x v="1778"/>
    <b v="0"/>
    <n v="8"/>
    <n v="26.75"/>
    <b v="0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x v="1767"/>
    <n v="1425678057"/>
    <x v="1779"/>
    <b v="0"/>
    <n v="6"/>
    <n v="18.329999999999998"/>
    <b v="0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x v="1768"/>
    <n v="1401978147"/>
    <x v="1780"/>
    <b v="0"/>
    <n v="7"/>
    <n v="64.290000000000006"/>
    <b v="0"/>
    <s v="theater"/>
    <s v="plays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x v="1769"/>
    <n v="1463545149"/>
    <x v="1781"/>
    <b v="0"/>
    <n v="7"/>
    <n v="175"/>
    <b v="0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x v="1770"/>
    <n v="1431113180"/>
    <x v="1782"/>
    <b v="0"/>
    <n v="5"/>
    <n v="34"/>
    <b v="0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x v="1771"/>
    <n v="1397854356"/>
    <x v="1783"/>
    <b v="0"/>
    <n v="46"/>
    <n v="84.28"/>
    <b v="0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x v="1772"/>
    <n v="1412809644"/>
    <x v="1784"/>
    <b v="0"/>
    <n v="10"/>
    <n v="9.5"/>
    <b v="0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x v="1773"/>
    <n v="1454173120"/>
    <x v="1785"/>
    <b v="0"/>
    <n v="19"/>
    <n v="33.74"/>
    <b v="0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x v="1774"/>
    <n v="1460034594"/>
    <x v="1786"/>
    <b v="0"/>
    <n v="13"/>
    <n v="37.54"/>
    <b v="0"/>
    <s v="theater"/>
    <s v="plays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x v="1775"/>
    <n v="1399414290"/>
    <x v="1787"/>
    <b v="0"/>
    <n v="13"/>
    <n v="11.62"/>
    <b v="0"/>
    <s v="theater"/>
    <s v="plays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x v="1776"/>
    <n v="1439517413"/>
    <x v="1788"/>
    <b v="0"/>
    <n v="4"/>
    <n v="8"/>
    <b v="0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x v="1777"/>
    <n v="1444413581"/>
    <x v="1789"/>
    <b v="0"/>
    <n v="0"/>
    <n v="0"/>
    <b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x v="1778"/>
    <n v="1454342893"/>
    <x v="1790"/>
    <b v="0"/>
    <n v="3"/>
    <n v="23"/>
    <b v="0"/>
    <s v="theater"/>
    <s v="plays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x v="1779"/>
    <n v="1430494082"/>
    <x v="1791"/>
    <b v="0"/>
    <n v="1"/>
    <n v="100"/>
    <b v="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x v="1780"/>
    <n v="1444689259"/>
    <x v="1792"/>
    <b v="0"/>
    <n v="9"/>
    <n v="60.11"/>
    <b v="0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x v="1781"/>
    <n v="1428957912"/>
    <x v="1793"/>
    <b v="0"/>
    <n v="1"/>
    <n v="3"/>
    <b v="0"/>
    <s v="theater"/>
    <s v="plays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x v="1782"/>
    <n v="1403169690"/>
    <x v="1794"/>
    <b v="0"/>
    <n v="1"/>
    <n v="5"/>
    <b v="0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x v="1783"/>
    <n v="1421339077"/>
    <x v="1795"/>
    <b v="0"/>
    <n v="4"/>
    <n v="17.5"/>
    <b v="0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x v="1784"/>
    <n v="1415341464"/>
    <x v="1796"/>
    <b v="0"/>
    <n v="17"/>
    <n v="29.24"/>
    <b v="0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x v="1785"/>
    <n v="1425633821"/>
    <x v="1797"/>
    <b v="0"/>
    <n v="0"/>
    <n v="0"/>
    <b v="0"/>
    <s v="theater"/>
    <s v="plays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x v="1786"/>
    <n v="1424992026"/>
    <x v="1798"/>
    <b v="0"/>
    <n v="12"/>
    <n v="59.58"/>
    <b v="0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x v="1787"/>
    <n v="1406058798"/>
    <x v="1799"/>
    <b v="0"/>
    <n v="14"/>
    <n v="82.57"/>
    <b v="0"/>
    <s v="theater"/>
    <s v="plays"/>
  </r>
  <r>
    <n v="4000"/>
    <s v="The Escorts"/>
    <s v="An Enticing Trip into the World of Assisted Dying"/>
    <n v="8000"/>
    <n v="10"/>
    <n v="0"/>
    <x v="2"/>
    <s v="US"/>
    <s v="USD"/>
    <n v="1462631358"/>
    <x v="1788"/>
    <n v="1457450958"/>
    <x v="1800"/>
    <b v="0"/>
    <n v="1"/>
    <n v="10"/>
    <b v="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x v="1789"/>
    <n v="1486681708"/>
    <x v="1801"/>
    <b v="0"/>
    <n v="14"/>
    <n v="32.36"/>
    <b v="0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x v="1790"/>
    <n v="1409187761"/>
    <x v="1802"/>
    <b v="0"/>
    <n v="4"/>
    <n v="5.75"/>
    <b v="0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x v="1791"/>
    <n v="1421417147"/>
    <x v="1803"/>
    <b v="0"/>
    <n v="2"/>
    <n v="100.5"/>
    <b v="0"/>
    <s v="theater"/>
    <s v="plays"/>
  </r>
  <r>
    <n v="4004"/>
    <s v="South Florida Tours"/>
    <s v="Help Launch The Queen Into South Florida!"/>
    <n v="500"/>
    <n v="1"/>
    <n v="0"/>
    <x v="2"/>
    <s v="US"/>
    <s v="USD"/>
    <n v="1412740457"/>
    <x v="1792"/>
    <n v="1410148457"/>
    <x v="1804"/>
    <b v="0"/>
    <n v="1"/>
    <n v="1"/>
    <b v="0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x v="1793"/>
    <n v="1408648985"/>
    <x v="1805"/>
    <b v="0"/>
    <n v="2"/>
    <n v="20"/>
    <b v="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x v="1794"/>
    <n v="1453487587"/>
    <x v="1806"/>
    <b v="0"/>
    <n v="1"/>
    <n v="2"/>
    <b v="0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x v="1795"/>
    <n v="1406572381"/>
    <x v="1807"/>
    <b v="0"/>
    <n v="1"/>
    <n v="5"/>
    <b v="0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x v="1796"/>
    <n v="1435014507"/>
    <x v="1808"/>
    <b v="0"/>
    <n v="4"/>
    <n v="15"/>
    <b v="0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x v="1797"/>
    <n v="1406825360"/>
    <x v="1809"/>
    <b v="0"/>
    <n v="3"/>
    <n v="25"/>
    <b v="0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x v="1798"/>
    <n v="1412879366"/>
    <x v="1810"/>
    <b v="0"/>
    <n v="38"/>
    <n v="45.84"/>
    <b v="0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x v="1799"/>
    <n v="1419858278"/>
    <x v="1811"/>
    <b v="0"/>
    <n v="4"/>
    <n v="4.75"/>
    <b v="0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x v="1800"/>
    <n v="1427979849"/>
    <x v="1812"/>
    <b v="0"/>
    <n v="0"/>
    <n v="0"/>
    <b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x v="1801"/>
    <n v="1421478823"/>
    <x v="1813"/>
    <b v="0"/>
    <n v="2"/>
    <n v="13"/>
    <b v="0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x v="1802"/>
    <n v="1455861269"/>
    <x v="1814"/>
    <b v="0"/>
    <n v="0"/>
    <n v="0"/>
    <b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x v="1803"/>
    <n v="1434739463"/>
    <x v="1815"/>
    <b v="0"/>
    <n v="1"/>
    <n v="1"/>
    <b v="0"/>
    <s v="theater"/>
    <s v="plays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x v="1804"/>
    <n v="1408395400"/>
    <x v="1816"/>
    <b v="0"/>
    <n v="7"/>
    <n v="10"/>
    <b v="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x v="1805"/>
    <n v="1407254874"/>
    <x v="1817"/>
    <b v="0"/>
    <n v="2"/>
    <n v="52.5"/>
    <b v="0"/>
    <s v="theater"/>
    <s v="plays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x v="1806"/>
    <n v="1473285108"/>
    <x v="1818"/>
    <b v="0"/>
    <n v="4"/>
    <n v="32.5"/>
    <b v="0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x v="1807"/>
    <n v="1455725596"/>
    <x v="1819"/>
    <b v="0"/>
    <n v="4"/>
    <n v="7.25"/>
    <b v="0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x v="1808"/>
    <n v="1424579699"/>
    <x v="1820"/>
    <b v="0"/>
    <n v="3"/>
    <n v="33.33"/>
    <b v="0"/>
    <s v="theater"/>
    <s v="plays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x v="1809"/>
    <n v="1409176358"/>
    <x v="1821"/>
    <b v="0"/>
    <n v="2"/>
    <n v="62.5"/>
    <b v="0"/>
    <s v="theater"/>
    <s v="plays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x v="1810"/>
    <n v="1418824867"/>
    <x v="1822"/>
    <b v="0"/>
    <n v="197"/>
    <n v="63.56"/>
    <b v="0"/>
    <s v="theater"/>
    <s v="plays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x v="1811"/>
    <n v="1454975963"/>
    <x v="1823"/>
    <b v="0"/>
    <n v="0"/>
    <n v="0"/>
    <b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x v="1812"/>
    <n v="1438445097"/>
    <x v="1824"/>
    <b v="0"/>
    <n v="1"/>
    <n v="10"/>
    <b v="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x v="1813"/>
    <n v="1432705336"/>
    <x v="1825"/>
    <b v="0"/>
    <n v="4"/>
    <n v="62.5"/>
    <b v="0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x v="1814"/>
    <n v="1444059839"/>
    <x v="1826"/>
    <b v="0"/>
    <n v="0"/>
    <n v="0"/>
    <b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x v="1815"/>
    <n v="1486077481"/>
    <x v="1827"/>
    <b v="0"/>
    <n v="7"/>
    <n v="30.71"/>
    <b v="0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x v="1816"/>
    <n v="1399415500"/>
    <x v="1828"/>
    <b v="0"/>
    <n v="11"/>
    <n v="51"/>
    <b v="0"/>
    <s v="theater"/>
    <s v="plays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x v="1817"/>
    <n v="1447461370"/>
    <x v="1829"/>
    <b v="0"/>
    <n v="0"/>
    <n v="0"/>
    <b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x v="1818"/>
    <n v="1452008599"/>
    <x v="1830"/>
    <b v="0"/>
    <n v="6"/>
    <n v="66.67"/>
    <b v="0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x v="1819"/>
    <n v="1414591364"/>
    <x v="1831"/>
    <b v="0"/>
    <n v="0"/>
    <n v="0"/>
    <b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x v="1820"/>
    <n v="1445023516"/>
    <x v="1832"/>
    <b v="0"/>
    <n v="7"/>
    <n v="59"/>
    <b v="0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x v="1821"/>
    <n v="1472711224"/>
    <x v="1833"/>
    <b v="0"/>
    <n v="94"/>
    <n v="65.34"/>
    <b v="0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x v="1822"/>
    <n v="1425509050"/>
    <x v="1834"/>
    <b v="0"/>
    <n v="2"/>
    <n v="100"/>
    <b v="0"/>
    <s v="theater"/>
    <s v="plays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x v="1823"/>
    <n v="1411333887"/>
    <x v="1835"/>
    <b v="0"/>
    <n v="25"/>
    <n v="147.4"/>
    <b v="0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x v="1824"/>
    <n v="1402784964"/>
    <x v="1836"/>
    <b v="0"/>
    <n v="17"/>
    <n v="166.06"/>
    <b v="0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x v="1825"/>
    <n v="1462585315"/>
    <x v="1837"/>
    <b v="0"/>
    <n v="2"/>
    <n v="40"/>
    <b v="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x v="1826"/>
    <n v="1408389010"/>
    <x v="1838"/>
    <b v="0"/>
    <n v="4"/>
    <n v="75.25"/>
    <b v="0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x v="1827"/>
    <n v="1446048367"/>
    <x v="1839"/>
    <b v="0"/>
    <n v="5"/>
    <n v="60"/>
    <b v="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x v="1828"/>
    <n v="1432100004"/>
    <x v="1840"/>
    <b v="0"/>
    <n v="2"/>
    <n v="1250"/>
    <b v="0"/>
    <s v="theater"/>
    <s v="plays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x v="1829"/>
    <n v="1467976954"/>
    <x v="1841"/>
    <b v="0"/>
    <n v="2"/>
    <n v="10.5"/>
    <b v="0"/>
    <s v="theater"/>
    <s v="plays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x v="1830"/>
    <n v="1419213664"/>
    <x v="1842"/>
    <b v="0"/>
    <n v="3"/>
    <n v="7"/>
    <b v="0"/>
    <s v="theater"/>
    <s v="plays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x v="1831"/>
    <n v="1415228325"/>
    <x v="1843"/>
    <b v="0"/>
    <n v="0"/>
    <n v="0"/>
    <b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x v="1832"/>
    <n v="1426050982"/>
    <x v="1844"/>
    <b v="0"/>
    <n v="4"/>
    <n v="56.25"/>
    <b v="0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x v="1833"/>
    <n v="1406004589"/>
    <x v="1845"/>
    <b v="0"/>
    <n v="1"/>
    <n v="1"/>
    <b v="0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x v="1834"/>
    <n v="1411400210"/>
    <x v="1846"/>
    <b v="0"/>
    <n v="12"/>
    <n v="38.33"/>
    <b v="0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x v="1835"/>
    <n v="1418862743"/>
    <x v="1847"/>
    <b v="0"/>
    <n v="4"/>
    <n v="27.5"/>
    <b v="0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x v="1836"/>
    <n v="1457352787"/>
    <x v="1848"/>
    <b v="0"/>
    <n v="91"/>
    <n v="32.979999999999997"/>
    <b v="0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x v="1837"/>
    <n v="1434322815"/>
    <x v="1849"/>
    <b v="0"/>
    <n v="1"/>
    <n v="16"/>
    <b v="0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x v="1838"/>
    <n v="1411485391"/>
    <x v="1850"/>
    <b v="0"/>
    <n v="1"/>
    <n v="1"/>
    <b v="0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x v="1839"/>
    <n v="1399058797"/>
    <x v="1851"/>
    <b v="0"/>
    <n v="0"/>
    <n v="0"/>
    <b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x v="1840"/>
    <n v="1408050316"/>
    <x v="1852"/>
    <b v="0"/>
    <n v="13"/>
    <n v="86.62"/>
    <b v="0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x v="1841"/>
    <n v="1413477228"/>
    <x v="1853"/>
    <b v="0"/>
    <n v="2"/>
    <n v="55"/>
    <b v="0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x v="1842"/>
    <n v="1472674285"/>
    <x v="1854"/>
    <b v="0"/>
    <n v="0"/>
    <n v="0"/>
    <b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x v="1843"/>
    <n v="1400600031"/>
    <x v="1855"/>
    <b v="0"/>
    <n v="21"/>
    <n v="41.95"/>
    <b v="0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x v="1844"/>
    <n v="1465856639"/>
    <x v="1856"/>
    <b v="0"/>
    <n v="9"/>
    <n v="88.33"/>
    <b v="0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x v="1845"/>
    <n v="1446506080"/>
    <x v="1857"/>
    <b v="0"/>
    <n v="6"/>
    <n v="129.16999999999999"/>
    <b v="0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x v="1073"/>
    <n v="1458178044"/>
    <x v="1858"/>
    <b v="0"/>
    <n v="4"/>
    <n v="23.75"/>
    <b v="0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x v="1846"/>
    <n v="1408116152"/>
    <x v="1859"/>
    <b v="0"/>
    <n v="7"/>
    <n v="35.71"/>
    <b v="0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x v="1847"/>
    <n v="1400604056"/>
    <x v="1860"/>
    <b v="0"/>
    <n v="5"/>
    <n v="57"/>
    <b v="0"/>
    <s v="theater"/>
    <s v="plays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x v="1848"/>
    <n v="1456025023"/>
    <x v="1861"/>
    <b v="0"/>
    <n v="0"/>
    <n v="0"/>
    <b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x v="1849"/>
    <n v="1464889468"/>
    <x v="1862"/>
    <b v="0"/>
    <n v="3"/>
    <n v="163.33000000000001"/>
    <b v="0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x v="1850"/>
    <n v="1401294084"/>
    <x v="1863"/>
    <b v="0"/>
    <n v="9"/>
    <n v="15"/>
    <b v="0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x v="1851"/>
    <n v="1427724426"/>
    <x v="1864"/>
    <b v="0"/>
    <n v="6"/>
    <n v="64.17"/>
    <b v="0"/>
    <s v="theater"/>
    <s v="plays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x v="1852"/>
    <n v="1405291811"/>
    <x v="1865"/>
    <b v="0"/>
    <n v="4"/>
    <n v="6.75"/>
    <b v="0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x v="1853"/>
    <n v="1461027388"/>
    <x v="1866"/>
    <b v="0"/>
    <n v="1"/>
    <n v="25"/>
    <b v="0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x v="1854"/>
    <n v="1439952550"/>
    <x v="1867"/>
    <b v="0"/>
    <n v="17"/>
    <n v="179.12"/>
    <b v="0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x v="1855"/>
    <n v="1481756855"/>
    <x v="1868"/>
    <b v="0"/>
    <n v="1"/>
    <n v="34.950000000000003"/>
    <b v="0"/>
    <s v="theater"/>
    <s v="plays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x v="1856"/>
    <n v="1421596356"/>
    <x v="1869"/>
    <b v="0"/>
    <n v="13"/>
    <n v="33.08"/>
    <b v="0"/>
    <s v="theater"/>
    <s v="plays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x v="1857"/>
    <n v="1422374420"/>
    <x v="1870"/>
    <b v="0"/>
    <n v="6"/>
    <n v="27.5"/>
    <b v="0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x v="1858"/>
    <n v="1480187931"/>
    <x v="1871"/>
    <b v="0"/>
    <n v="0"/>
    <n v="0"/>
    <b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x v="1859"/>
    <n v="1403462111"/>
    <x v="1872"/>
    <b v="0"/>
    <n v="2"/>
    <n v="2"/>
    <b v="0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x v="1860"/>
    <n v="1426407426"/>
    <x v="1873"/>
    <b v="0"/>
    <n v="2"/>
    <n v="18.5"/>
    <b v="0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x v="1861"/>
    <n v="1444137375"/>
    <x v="1874"/>
    <b v="0"/>
    <n v="21"/>
    <n v="35"/>
    <b v="0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x v="1862"/>
    <n v="1400547969"/>
    <x v="1875"/>
    <b v="0"/>
    <n v="13"/>
    <n v="44.31"/>
    <b v="0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x v="1863"/>
    <n v="1411499149"/>
    <x v="1876"/>
    <b v="0"/>
    <n v="0"/>
    <n v="0"/>
    <b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x v="1864"/>
    <n v="1479747794"/>
    <x v="1877"/>
    <b v="0"/>
    <n v="6"/>
    <n v="222.5"/>
    <b v="0"/>
    <s v="theater"/>
    <s v="plays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x v="1865"/>
    <n v="1482951242"/>
    <x v="1878"/>
    <b v="0"/>
    <n v="0"/>
    <n v="0"/>
    <b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x v="1866"/>
    <n v="1463783521"/>
    <x v="1879"/>
    <b v="0"/>
    <n v="1"/>
    <n v="5"/>
    <b v="0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x v="1867"/>
    <n v="1463849116"/>
    <x v="1880"/>
    <b v="0"/>
    <n v="0"/>
    <n v="0"/>
    <b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x v="1868"/>
    <n v="1423231025"/>
    <x v="1881"/>
    <b v="0"/>
    <n v="12"/>
    <n v="29.17"/>
    <b v="0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x v="1869"/>
    <n v="1446179553"/>
    <x v="1882"/>
    <b v="0"/>
    <n v="2"/>
    <n v="1.5"/>
    <b v="0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x v="1870"/>
    <n v="1450203416"/>
    <x v="1883"/>
    <b v="0"/>
    <n v="6"/>
    <n v="126.5"/>
    <b v="0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x v="1871"/>
    <n v="1473416906"/>
    <x v="1884"/>
    <b v="0"/>
    <n v="1"/>
    <n v="10"/>
    <b v="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x v="1872"/>
    <n v="1424701775"/>
    <x v="1885"/>
    <b v="0"/>
    <n v="1"/>
    <n v="10"/>
    <b v="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x v="1873"/>
    <n v="1445985299"/>
    <x v="1886"/>
    <b v="0"/>
    <n v="5"/>
    <n v="9.4"/>
    <b v="0"/>
    <s v="theater"/>
    <s v="plays"/>
  </r>
  <r>
    <n v="4087"/>
    <s v="Stage Production &quot;The Nail Shop&quot;"/>
    <s v="Comedy Stage Play"/>
    <n v="9600"/>
    <n v="0"/>
    <n v="0"/>
    <x v="2"/>
    <s v="US"/>
    <s v="USD"/>
    <n v="1468777786"/>
    <x v="1874"/>
    <n v="1466185786"/>
    <x v="1887"/>
    <b v="0"/>
    <n v="0"/>
    <n v="0"/>
    <b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x v="1875"/>
    <n v="1418827324"/>
    <x v="1888"/>
    <b v="0"/>
    <n v="3"/>
    <n v="72"/>
    <b v="0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x v="1876"/>
    <n v="1430242488"/>
    <x v="1889"/>
    <b v="0"/>
    <n v="8"/>
    <n v="30"/>
    <b v="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x v="1877"/>
    <n v="1437754137"/>
    <x v="1890"/>
    <b v="0"/>
    <n v="3"/>
    <n v="10.67"/>
    <b v="0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x v="1878"/>
    <n v="1418818151"/>
    <x v="1891"/>
    <b v="0"/>
    <n v="8"/>
    <n v="25.5"/>
    <b v="0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x v="1879"/>
    <n v="1423024847"/>
    <x v="1892"/>
    <b v="0"/>
    <n v="1"/>
    <n v="20"/>
    <b v="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x v="1880"/>
    <n v="1435088093"/>
    <x v="1893"/>
    <b v="0"/>
    <n v="4"/>
    <n v="15"/>
    <b v="0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x v="1881"/>
    <n v="1410141900"/>
    <x v="1894"/>
    <b v="0"/>
    <n v="8"/>
    <n v="91.25"/>
    <b v="0"/>
    <s v="theater"/>
    <s v="plays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x v="1882"/>
    <n v="1479516350"/>
    <x v="1895"/>
    <b v="0"/>
    <n v="1"/>
    <n v="800"/>
    <b v="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x v="1883"/>
    <n v="1484484219"/>
    <x v="1896"/>
    <b v="0"/>
    <n v="5"/>
    <n v="80"/>
    <b v="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x v="1884"/>
    <n v="1449431237"/>
    <x v="1897"/>
    <b v="0"/>
    <n v="0"/>
    <n v="0"/>
    <b v="0"/>
    <s v="theater"/>
    <s v="plays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x v="1885"/>
    <n v="1462468797"/>
    <x v="1898"/>
    <b v="0"/>
    <n v="0"/>
    <n v="0"/>
    <b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x v="1886"/>
    <n v="1468959873"/>
    <x v="1899"/>
    <b v="0"/>
    <n v="1"/>
    <n v="50"/>
    <b v="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x v="1887"/>
    <n v="1413341990"/>
    <x v="1900"/>
    <b v="0"/>
    <n v="0"/>
    <n v="0"/>
    <b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x v="1888"/>
    <n v="1482788482"/>
    <x v="1901"/>
    <b v="0"/>
    <n v="0"/>
    <n v="0"/>
    <b v="0"/>
    <s v="theater"/>
    <s v="plays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x v="1889"/>
    <n v="1460751673"/>
    <x v="1902"/>
    <b v="0"/>
    <n v="6"/>
    <n v="22.83"/>
    <b v="0"/>
    <s v="theater"/>
    <s v="plays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x v="1890"/>
    <n v="1435953566"/>
    <x v="1903"/>
    <b v="0"/>
    <n v="6"/>
    <n v="16.670000000000002"/>
    <b v="0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x v="1891"/>
    <n v="1474958434"/>
    <x v="1904"/>
    <b v="0"/>
    <n v="14"/>
    <n v="45.79"/>
    <b v="0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x v="1892"/>
    <n v="1479860109"/>
    <x v="1905"/>
    <b v="0"/>
    <n v="6"/>
    <n v="383.33"/>
    <b v="0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x v="1893"/>
    <n v="1424221866"/>
    <x v="1906"/>
    <b v="0"/>
    <n v="33"/>
    <n v="106.97"/>
    <b v="0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x v="1894"/>
    <n v="1409608801"/>
    <x v="1907"/>
    <b v="0"/>
    <n v="4"/>
    <n v="10.25"/>
    <b v="0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x v="1895"/>
    <n v="1485909937"/>
    <x v="1908"/>
    <b v="0"/>
    <n v="1"/>
    <n v="59"/>
    <b v="0"/>
    <s v="theater"/>
    <s v="plays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x v="1896"/>
    <n v="1446209804"/>
    <x v="1909"/>
    <b v="0"/>
    <n v="0"/>
    <n v="0"/>
    <b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x v="1897"/>
    <n v="1463929351"/>
    <x v="1910"/>
    <b v="0"/>
    <n v="6"/>
    <n v="14.33"/>
    <b v="0"/>
    <s v="theater"/>
    <s v="plays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x v="1898"/>
    <n v="1422155740"/>
    <x v="1911"/>
    <b v="0"/>
    <n v="6"/>
    <n v="15.67"/>
    <b v="0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x v="1899"/>
    <n v="1454280186"/>
    <x v="1912"/>
    <b v="0"/>
    <n v="1"/>
    <n v="1"/>
    <b v="0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x v="1900"/>
    <n v="1450619123"/>
    <x v="1913"/>
    <b v="0"/>
    <n v="3"/>
    <n v="1"/>
    <b v="0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1F93C-B9EB-AB43-BF48-D683BB2385C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29F59-4DE5-9143-9742-071575061A9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0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">
    <i>
      <x v="18"/>
    </i>
    <i>
      <x v="24"/>
    </i>
    <i>
      <x v="33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5" hier="-1"/>
  </pageFields>
  <dataFields count="1">
    <dataField name="Count of outcomes" fld="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41FD5-E723-2548-8C8B-26B892B951D5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multipleItemSelectionAllowed="1" showAll="0">
      <items count="15"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27FA-40B9-2B49-B85B-D4A641FDB28D}">
  <sheetPr codeName="Sheet1" filterMode="1"/>
  <dimension ref="A1:S4115"/>
  <sheetViews>
    <sheetView tabSelected="1" zoomScale="105" zoomScaleNormal="74" workbookViewId="0">
      <selection activeCell="B3757" sqref="B375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.5" style="1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9.33203125" style="18" customWidth="1"/>
    <col min="12" max="12" width="17.83203125" customWidth="1"/>
    <col min="13" max="13" width="21.6640625" style="18" customWidth="1"/>
    <col min="14" max="14" width="15.5" customWidth="1"/>
    <col min="15" max="16" width="24.5" customWidth="1"/>
    <col min="17" max="17" width="36.5" customWidth="1"/>
    <col min="18" max="18" width="41.1640625" customWidth="1"/>
    <col min="19" max="19" width="13.6640625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7" t="s">
        <v>8323</v>
      </c>
      <c r="L1" s="1" t="s">
        <v>8259</v>
      </c>
      <c r="M1" s="17" t="s">
        <v>8322</v>
      </c>
      <c r="N1" s="1" t="s">
        <v>8260</v>
      </c>
      <c r="O1" s="1" t="s">
        <v>8261</v>
      </c>
      <c r="P1" s="1" t="s">
        <v>8265</v>
      </c>
      <c r="Q1" s="1" t="s">
        <v>8262</v>
      </c>
      <c r="R1" s="12" t="s">
        <v>8316</v>
      </c>
      <c r="S1" s="1" t="s">
        <v>8317</v>
      </c>
    </row>
    <row r="2" spans="1:19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8">
        <f>(((J2/60)/60)/24)+DATE(1970,1,1)</f>
        <v>42208.125</v>
      </c>
      <c r="L2">
        <v>1434931811</v>
      </c>
      <c r="M2" s="18">
        <f>(((L2/60)/60)/24)+DATE(1970,1,1)</f>
        <v>42177.007071759261</v>
      </c>
      <c r="N2" t="b">
        <v>0</v>
      </c>
      <c r="O2">
        <v>182</v>
      </c>
      <c r="P2">
        <f t="shared" ref="P2:P65" si="1">IFERROR(ROUND(E2/O2,2),0)</f>
        <v>63.92</v>
      </c>
      <c r="Q2" t="b">
        <v>1</v>
      </c>
      <c r="R2" s="13" t="s">
        <v>8266</v>
      </c>
      <c r="S2" t="s">
        <v>8267</v>
      </c>
    </row>
    <row r="3" spans="1:19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 s="18">
        <f t="shared" ref="K3:K66" si="2">(((J3/60)/60)/24)+DATE(1970,1,1)</f>
        <v>42796.600497685184</v>
      </c>
      <c r="L3">
        <v>1485872683</v>
      </c>
      <c r="M3" s="18">
        <f t="shared" ref="M3:M66" si="3">(((L3/60)/60)/24)+DATE(1970,1,1)</f>
        <v>42766.600497685184</v>
      </c>
      <c r="N3" t="b">
        <v>0</v>
      </c>
      <c r="O3">
        <v>79</v>
      </c>
      <c r="P3">
        <f t="shared" si="1"/>
        <v>185.48</v>
      </c>
      <c r="Q3" t="b">
        <v>1</v>
      </c>
      <c r="R3" s="13" t="s">
        <v>8266</v>
      </c>
      <c r="S3" t="s">
        <v>8267</v>
      </c>
    </row>
    <row r="4" spans="1:19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8">
        <f t="shared" si="2"/>
        <v>42415.702349537038</v>
      </c>
      <c r="L4">
        <v>1454691083</v>
      </c>
      <c r="M4" s="18">
        <f t="shared" si="3"/>
        <v>42405.702349537038</v>
      </c>
      <c r="N4" t="b">
        <v>0</v>
      </c>
      <c r="O4">
        <v>35</v>
      </c>
      <c r="P4">
        <f t="shared" si="1"/>
        <v>15</v>
      </c>
      <c r="Q4" t="b">
        <v>1</v>
      </c>
      <c r="R4" s="13" t="s">
        <v>8266</v>
      </c>
      <c r="S4" t="s">
        <v>8267</v>
      </c>
    </row>
    <row r="5" spans="1:19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8">
        <f t="shared" si="2"/>
        <v>41858.515127314815</v>
      </c>
      <c r="L5">
        <v>1404822107</v>
      </c>
      <c r="M5" s="18">
        <f t="shared" si="3"/>
        <v>41828.515127314815</v>
      </c>
      <c r="N5" t="b">
        <v>0</v>
      </c>
      <c r="O5">
        <v>150</v>
      </c>
      <c r="P5">
        <f t="shared" si="1"/>
        <v>69.27</v>
      </c>
      <c r="Q5" t="b">
        <v>1</v>
      </c>
      <c r="R5" s="13" t="s">
        <v>8266</v>
      </c>
      <c r="S5" t="s">
        <v>8267</v>
      </c>
    </row>
    <row r="6" spans="1:19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8">
        <f t="shared" si="2"/>
        <v>42357.834247685183</v>
      </c>
      <c r="L6">
        <v>1447963279</v>
      </c>
      <c r="M6" s="18">
        <f t="shared" si="3"/>
        <v>42327.834247685183</v>
      </c>
      <c r="N6" t="b">
        <v>0</v>
      </c>
      <c r="O6">
        <v>284</v>
      </c>
      <c r="P6">
        <f t="shared" si="1"/>
        <v>190.55</v>
      </c>
      <c r="Q6" t="b">
        <v>1</v>
      </c>
      <c r="R6" s="13" t="s">
        <v>8266</v>
      </c>
      <c r="S6" t="s">
        <v>8267</v>
      </c>
    </row>
    <row r="7" spans="1:19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8">
        <f t="shared" si="2"/>
        <v>42580.232638888891</v>
      </c>
      <c r="L7">
        <v>1468362207</v>
      </c>
      <c r="M7" s="18">
        <f t="shared" si="3"/>
        <v>42563.932951388888</v>
      </c>
      <c r="N7" t="b">
        <v>0</v>
      </c>
      <c r="O7">
        <v>47</v>
      </c>
      <c r="P7">
        <f t="shared" si="1"/>
        <v>93.4</v>
      </c>
      <c r="Q7" t="b">
        <v>1</v>
      </c>
      <c r="R7" s="13" t="s">
        <v>8266</v>
      </c>
      <c r="S7" t="s">
        <v>8267</v>
      </c>
    </row>
    <row r="8" spans="1:19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8">
        <f t="shared" si="2"/>
        <v>41804.072337962964</v>
      </c>
      <c r="L8">
        <v>1401846250</v>
      </c>
      <c r="M8" s="18">
        <f t="shared" si="3"/>
        <v>41794.072337962964</v>
      </c>
      <c r="N8" t="b">
        <v>0</v>
      </c>
      <c r="O8">
        <v>58</v>
      </c>
      <c r="P8">
        <f t="shared" si="1"/>
        <v>146.88</v>
      </c>
      <c r="Q8" t="b">
        <v>1</v>
      </c>
      <c r="R8" s="13" t="s">
        <v>8266</v>
      </c>
      <c r="S8" t="s">
        <v>8267</v>
      </c>
    </row>
    <row r="9" spans="1:19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8">
        <f t="shared" si="2"/>
        <v>42556.047071759262</v>
      </c>
      <c r="L9">
        <v>1464224867</v>
      </c>
      <c r="M9" s="18">
        <f t="shared" si="3"/>
        <v>42516.047071759262</v>
      </c>
      <c r="N9" t="b">
        <v>0</v>
      </c>
      <c r="O9">
        <v>57</v>
      </c>
      <c r="P9">
        <f t="shared" si="1"/>
        <v>159.82</v>
      </c>
      <c r="Q9" t="b">
        <v>1</v>
      </c>
      <c r="R9" s="13" t="s">
        <v>8266</v>
      </c>
      <c r="S9" t="s">
        <v>8267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8">
        <f t="shared" si="2"/>
        <v>42475.875</v>
      </c>
      <c r="L10">
        <v>1460155212</v>
      </c>
      <c r="M10" s="18">
        <f t="shared" si="3"/>
        <v>42468.94458333333</v>
      </c>
      <c r="N10" t="b">
        <v>0</v>
      </c>
      <c r="O10">
        <v>12</v>
      </c>
      <c r="P10">
        <f t="shared" si="1"/>
        <v>291.79000000000002</v>
      </c>
      <c r="Q10" t="b">
        <v>1</v>
      </c>
      <c r="R10" s="13" t="s">
        <v>8266</v>
      </c>
      <c r="S10" t="s">
        <v>8267</v>
      </c>
    </row>
    <row r="11" spans="1:19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8">
        <f t="shared" si="2"/>
        <v>42477.103518518517</v>
      </c>
      <c r="L11">
        <v>1458268144</v>
      </c>
      <c r="M11" s="18">
        <f t="shared" si="3"/>
        <v>42447.103518518517</v>
      </c>
      <c r="N11" t="b">
        <v>0</v>
      </c>
      <c r="O11">
        <v>20</v>
      </c>
      <c r="P11">
        <f t="shared" si="1"/>
        <v>31.5</v>
      </c>
      <c r="Q11" t="b">
        <v>1</v>
      </c>
      <c r="R11" s="13" t="s">
        <v>8266</v>
      </c>
      <c r="S11" t="s">
        <v>8267</v>
      </c>
    </row>
    <row r="12" spans="1:19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8">
        <f t="shared" si="2"/>
        <v>41815.068043981482</v>
      </c>
      <c r="L12">
        <v>1400636279</v>
      </c>
      <c r="M12" s="18">
        <f t="shared" si="3"/>
        <v>41780.068043981482</v>
      </c>
      <c r="N12" t="b">
        <v>0</v>
      </c>
      <c r="O12">
        <v>19</v>
      </c>
      <c r="P12">
        <f t="shared" si="1"/>
        <v>158.68</v>
      </c>
      <c r="Q12" t="b">
        <v>1</v>
      </c>
      <c r="R12" s="13" t="s">
        <v>8266</v>
      </c>
      <c r="S12" t="s">
        <v>8267</v>
      </c>
    </row>
    <row r="13" spans="1:19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8">
        <f t="shared" si="2"/>
        <v>42604.125</v>
      </c>
      <c r="L13">
        <v>1469126462</v>
      </c>
      <c r="M13" s="18">
        <f t="shared" si="3"/>
        <v>42572.778495370367</v>
      </c>
      <c r="N13" t="b">
        <v>0</v>
      </c>
      <c r="O13">
        <v>75</v>
      </c>
      <c r="P13">
        <f t="shared" si="1"/>
        <v>80.33</v>
      </c>
      <c r="Q13" t="b">
        <v>1</v>
      </c>
      <c r="R13" s="13" t="s">
        <v>8266</v>
      </c>
      <c r="S13" t="s">
        <v>8267</v>
      </c>
    </row>
    <row r="14" spans="1:19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8">
        <f t="shared" si="2"/>
        <v>41836.125</v>
      </c>
      <c r="L14">
        <v>1401642425</v>
      </c>
      <c r="M14" s="18">
        <f t="shared" si="3"/>
        <v>41791.713252314818</v>
      </c>
      <c r="N14" t="b">
        <v>0</v>
      </c>
      <c r="O14">
        <v>827</v>
      </c>
      <c r="P14">
        <f t="shared" si="1"/>
        <v>59.96</v>
      </c>
      <c r="Q14" t="b">
        <v>1</v>
      </c>
      <c r="R14" s="13" t="s">
        <v>8266</v>
      </c>
      <c r="S14" t="s">
        <v>8267</v>
      </c>
    </row>
    <row r="15" spans="1:19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8">
        <f t="shared" si="2"/>
        <v>42544.852083333331</v>
      </c>
      <c r="L15">
        <v>1463588109</v>
      </c>
      <c r="M15" s="18">
        <f t="shared" si="3"/>
        <v>42508.677187499998</v>
      </c>
      <c r="N15" t="b">
        <v>0</v>
      </c>
      <c r="O15">
        <v>51</v>
      </c>
      <c r="P15">
        <f t="shared" si="1"/>
        <v>109.78</v>
      </c>
      <c r="Q15" t="b">
        <v>1</v>
      </c>
      <c r="R15" s="13" t="s">
        <v>8266</v>
      </c>
      <c r="S15" t="s">
        <v>8267</v>
      </c>
    </row>
    <row r="16" spans="1:19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8">
        <f t="shared" si="2"/>
        <v>41833.582638888889</v>
      </c>
      <c r="L16">
        <v>1403051888</v>
      </c>
      <c r="M16" s="18">
        <f t="shared" si="3"/>
        <v>41808.02648148148</v>
      </c>
      <c r="N16" t="b">
        <v>0</v>
      </c>
      <c r="O16">
        <v>41</v>
      </c>
      <c r="P16">
        <f t="shared" si="1"/>
        <v>147.71</v>
      </c>
      <c r="Q16" t="b">
        <v>1</v>
      </c>
      <c r="R16" s="13" t="s">
        <v>8266</v>
      </c>
      <c r="S16" t="s">
        <v>8267</v>
      </c>
    </row>
    <row r="17" spans="1:19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8">
        <f t="shared" si="2"/>
        <v>42274.843055555553</v>
      </c>
      <c r="L17">
        <v>1441790658</v>
      </c>
      <c r="M17" s="18">
        <f t="shared" si="3"/>
        <v>42256.391875000001</v>
      </c>
      <c r="N17" t="b">
        <v>0</v>
      </c>
      <c r="O17">
        <v>98</v>
      </c>
      <c r="P17">
        <f t="shared" si="1"/>
        <v>21.76</v>
      </c>
      <c r="Q17" t="b">
        <v>1</v>
      </c>
      <c r="R17" s="13" t="s">
        <v>8266</v>
      </c>
      <c r="S17" t="s">
        <v>8267</v>
      </c>
    </row>
    <row r="18" spans="1:19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8">
        <f t="shared" si="2"/>
        <v>41806.229166666664</v>
      </c>
      <c r="L18">
        <v>1398971211</v>
      </c>
      <c r="M18" s="18">
        <f t="shared" si="3"/>
        <v>41760.796423611115</v>
      </c>
      <c r="N18" t="b">
        <v>0</v>
      </c>
      <c r="O18">
        <v>70</v>
      </c>
      <c r="P18">
        <f t="shared" si="1"/>
        <v>171.84</v>
      </c>
      <c r="Q18" t="b">
        <v>1</v>
      </c>
      <c r="R18" s="13" t="s">
        <v>8266</v>
      </c>
      <c r="S18" t="s">
        <v>8267</v>
      </c>
    </row>
    <row r="19" spans="1:19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8">
        <f t="shared" si="2"/>
        <v>41947.773402777777</v>
      </c>
      <c r="L19">
        <v>1412530422</v>
      </c>
      <c r="M19" s="18">
        <f t="shared" si="3"/>
        <v>41917.731736111113</v>
      </c>
      <c r="N19" t="b">
        <v>0</v>
      </c>
      <c r="O19">
        <v>36</v>
      </c>
      <c r="P19">
        <f t="shared" si="1"/>
        <v>41.94</v>
      </c>
      <c r="Q19" t="b">
        <v>1</v>
      </c>
      <c r="R19" s="13" t="s">
        <v>8266</v>
      </c>
      <c r="S19" t="s">
        <v>8267</v>
      </c>
    </row>
    <row r="20" spans="1:19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8">
        <f t="shared" si="2"/>
        <v>41899.542314814818</v>
      </c>
      <c r="L20">
        <v>1408366856</v>
      </c>
      <c r="M20" s="18">
        <f t="shared" si="3"/>
        <v>41869.542314814818</v>
      </c>
      <c r="N20" t="b">
        <v>0</v>
      </c>
      <c r="O20">
        <v>342</v>
      </c>
      <c r="P20">
        <f t="shared" si="1"/>
        <v>93.26</v>
      </c>
      <c r="Q20" t="b">
        <v>1</v>
      </c>
      <c r="R20" s="13" t="s">
        <v>8266</v>
      </c>
      <c r="S20" t="s">
        <v>8267</v>
      </c>
    </row>
    <row r="21" spans="1:19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8">
        <f t="shared" si="2"/>
        <v>42205.816365740742</v>
      </c>
      <c r="L21">
        <v>1434828934</v>
      </c>
      <c r="M21" s="18">
        <f t="shared" si="3"/>
        <v>42175.816365740742</v>
      </c>
      <c r="N21" t="b">
        <v>0</v>
      </c>
      <c r="O21">
        <v>22</v>
      </c>
      <c r="P21">
        <f t="shared" si="1"/>
        <v>56.14</v>
      </c>
      <c r="Q21" t="b">
        <v>1</v>
      </c>
      <c r="R21" s="13" t="s">
        <v>8266</v>
      </c>
      <c r="S21" t="s">
        <v>8267</v>
      </c>
    </row>
    <row r="22" spans="1:19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8">
        <f t="shared" si="2"/>
        <v>42260.758240740746</v>
      </c>
      <c r="L22">
        <v>1436983912</v>
      </c>
      <c r="M22" s="18">
        <f t="shared" si="3"/>
        <v>42200.758240740746</v>
      </c>
      <c r="N22" t="b">
        <v>0</v>
      </c>
      <c r="O22">
        <v>25</v>
      </c>
      <c r="P22">
        <f t="shared" si="1"/>
        <v>80.16</v>
      </c>
      <c r="Q22" t="b">
        <v>1</v>
      </c>
      <c r="R22" s="13" t="s">
        <v>8266</v>
      </c>
      <c r="S22" t="s">
        <v>8267</v>
      </c>
    </row>
    <row r="23" spans="1:19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8">
        <f t="shared" si="2"/>
        <v>41908.627187500002</v>
      </c>
      <c r="L23">
        <v>1409151789</v>
      </c>
      <c r="M23" s="18">
        <f t="shared" si="3"/>
        <v>41878.627187500002</v>
      </c>
      <c r="N23" t="b">
        <v>0</v>
      </c>
      <c r="O23">
        <v>101</v>
      </c>
      <c r="P23">
        <f t="shared" si="1"/>
        <v>199.9</v>
      </c>
      <c r="Q23" t="b">
        <v>1</v>
      </c>
      <c r="R23" s="13" t="s">
        <v>8266</v>
      </c>
      <c r="S23" t="s">
        <v>8267</v>
      </c>
    </row>
    <row r="24" spans="1:19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8">
        <f t="shared" si="2"/>
        <v>42005.332638888889</v>
      </c>
      <c r="L24">
        <v>1418766740</v>
      </c>
      <c r="M24" s="18">
        <f t="shared" si="3"/>
        <v>41989.91134259259</v>
      </c>
      <c r="N24" t="b">
        <v>0</v>
      </c>
      <c r="O24">
        <v>8</v>
      </c>
      <c r="P24">
        <f t="shared" si="1"/>
        <v>51.25</v>
      </c>
      <c r="Q24" t="b">
        <v>1</v>
      </c>
      <c r="R24" s="13" t="s">
        <v>8266</v>
      </c>
      <c r="S24" t="s">
        <v>8267</v>
      </c>
    </row>
    <row r="25" spans="1:19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8">
        <f t="shared" si="2"/>
        <v>42124.638888888891</v>
      </c>
      <c r="L25">
        <v>1428086501</v>
      </c>
      <c r="M25" s="18">
        <f t="shared" si="3"/>
        <v>42097.778946759259</v>
      </c>
      <c r="N25" t="b">
        <v>0</v>
      </c>
      <c r="O25">
        <v>23</v>
      </c>
      <c r="P25">
        <f t="shared" si="1"/>
        <v>103.04</v>
      </c>
      <c r="Q25" t="b">
        <v>1</v>
      </c>
      <c r="R25" s="13" t="s">
        <v>8266</v>
      </c>
      <c r="S25" t="s">
        <v>8267</v>
      </c>
    </row>
    <row r="26" spans="1:19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8">
        <f t="shared" si="2"/>
        <v>42262.818750000006</v>
      </c>
      <c r="L26">
        <v>1439494863</v>
      </c>
      <c r="M26" s="18">
        <f t="shared" si="3"/>
        <v>42229.820173611108</v>
      </c>
      <c r="N26" t="b">
        <v>0</v>
      </c>
      <c r="O26">
        <v>574</v>
      </c>
      <c r="P26">
        <f t="shared" si="1"/>
        <v>66.349999999999994</v>
      </c>
      <c r="Q26" t="b">
        <v>1</v>
      </c>
      <c r="R26" s="13" t="s">
        <v>8266</v>
      </c>
      <c r="S26" t="s">
        <v>8267</v>
      </c>
    </row>
    <row r="27" spans="1:19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8">
        <f t="shared" si="2"/>
        <v>42378.025011574078</v>
      </c>
      <c r="L27">
        <v>1447115761</v>
      </c>
      <c r="M27" s="18">
        <f t="shared" si="3"/>
        <v>42318.025011574078</v>
      </c>
      <c r="N27" t="b">
        <v>0</v>
      </c>
      <c r="O27">
        <v>14</v>
      </c>
      <c r="P27">
        <f t="shared" si="1"/>
        <v>57.14</v>
      </c>
      <c r="Q27" t="b">
        <v>1</v>
      </c>
      <c r="R27" s="13" t="s">
        <v>8266</v>
      </c>
      <c r="S27" t="s">
        <v>8267</v>
      </c>
    </row>
    <row r="28" spans="1:19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8">
        <f t="shared" si="2"/>
        <v>41868.515555555554</v>
      </c>
      <c r="L28">
        <v>1404822144</v>
      </c>
      <c r="M28" s="18">
        <f t="shared" si="3"/>
        <v>41828.515555555554</v>
      </c>
      <c r="N28" t="b">
        <v>0</v>
      </c>
      <c r="O28">
        <v>19</v>
      </c>
      <c r="P28">
        <f t="shared" si="1"/>
        <v>102.11</v>
      </c>
      <c r="Q28" t="b">
        <v>1</v>
      </c>
      <c r="R28" s="13" t="s">
        <v>8266</v>
      </c>
      <c r="S28" t="s">
        <v>8267</v>
      </c>
    </row>
    <row r="29" spans="1:19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8">
        <f t="shared" si="2"/>
        <v>41959.206400462965</v>
      </c>
      <c r="L29">
        <v>1413518233</v>
      </c>
      <c r="M29" s="18">
        <f t="shared" si="3"/>
        <v>41929.164733796293</v>
      </c>
      <c r="N29" t="b">
        <v>0</v>
      </c>
      <c r="O29">
        <v>150</v>
      </c>
      <c r="P29">
        <f t="shared" si="1"/>
        <v>148.97</v>
      </c>
      <c r="Q29" t="b">
        <v>1</v>
      </c>
      <c r="R29" s="13" t="s">
        <v>8266</v>
      </c>
      <c r="S29" t="s">
        <v>8267</v>
      </c>
    </row>
    <row r="30" spans="1:19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8">
        <f t="shared" si="2"/>
        <v>42354.96393518518</v>
      </c>
      <c r="L30">
        <v>1447715284</v>
      </c>
      <c r="M30" s="18">
        <f t="shared" si="3"/>
        <v>42324.96393518518</v>
      </c>
      <c r="N30" t="b">
        <v>0</v>
      </c>
      <c r="O30">
        <v>71</v>
      </c>
      <c r="P30">
        <f t="shared" si="1"/>
        <v>169.61</v>
      </c>
      <c r="Q30" t="b">
        <v>1</v>
      </c>
      <c r="R30" s="13" t="s">
        <v>8266</v>
      </c>
      <c r="S30" t="s">
        <v>8267</v>
      </c>
    </row>
    <row r="31" spans="1:19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8">
        <f t="shared" si="2"/>
        <v>41842.67324074074</v>
      </c>
      <c r="L31">
        <v>1403453368</v>
      </c>
      <c r="M31" s="18">
        <f t="shared" si="3"/>
        <v>41812.67324074074</v>
      </c>
      <c r="N31" t="b">
        <v>0</v>
      </c>
      <c r="O31">
        <v>117</v>
      </c>
      <c r="P31">
        <f t="shared" si="1"/>
        <v>31.62</v>
      </c>
      <c r="Q31" t="b">
        <v>1</v>
      </c>
      <c r="R31" s="13" t="s">
        <v>8266</v>
      </c>
      <c r="S31" t="s">
        <v>8267</v>
      </c>
    </row>
    <row r="32" spans="1:19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8">
        <f t="shared" si="2"/>
        <v>41872.292997685188</v>
      </c>
      <c r="L32">
        <v>1406012515</v>
      </c>
      <c r="M32" s="18">
        <f t="shared" si="3"/>
        <v>41842.292997685188</v>
      </c>
      <c r="N32" t="b">
        <v>0</v>
      </c>
      <c r="O32">
        <v>53</v>
      </c>
      <c r="P32">
        <f t="shared" si="1"/>
        <v>76.45</v>
      </c>
      <c r="Q32" t="b">
        <v>1</v>
      </c>
      <c r="R32" s="13" t="s">
        <v>8266</v>
      </c>
      <c r="S32" t="s">
        <v>8267</v>
      </c>
    </row>
    <row r="33" spans="1:19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8">
        <f t="shared" si="2"/>
        <v>42394.79206018518</v>
      </c>
      <c r="L33">
        <v>1452193234</v>
      </c>
      <c r="M33" s="18">
        <f t="shared" si="3"/>
        <v>42376.79206018518</v>
      </c>
      <c r="N33" t="b">
        <v>0</v>
      </c>
      <c r="O33">
        <v>1</v>
      </c>
      <c r="P33">
        <f t="shared" si="1"/>
        <v>13</v>
      </c>
      <c r="Q33" t="b">
        <v>1</v>
      </c>
      <c r="R33" s="13" t="s">
        <v>8266</v>
      </c>
      <c r="S33" t="s">
        <v>8267</v>
      </c>
    </row>
    <row r="34" spans="1:19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8">
        <f t="shared" si="2"/>
        <v>42503.165972222225</v>
      </c>
      <c r="L34">
        <v>1459523017</v>
      </c>
      <c r="M34" s="18">
        <f t="shared" si="3"/>
        <v>42461.627511574072</v>
      </c>
      <c r="N34" t="b">
        <v>0</v>
      </c>
      <c r="O34">
        <v>89</v>
      </c>
      <c r="P34">
        <f t="shared" si="1"/>
        <v>320.45</v>
      </c>
      <c r="Q34" t="b">
        <v>1</v>
      </c>
      <c r="R34" s="13" t="s">
        <v>8266</v>
      </c>
      <c r="S34" t="s">
        <v>8267</v>
      </c>
    </row>
    <row r="35" spans="1:19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8">
        <f t="shared" si="2"/>
        <v>42316.702557870376</v>
      </c>
      <c r="L35">
        <v>1444405901</v>
      </c>
      <c r="M35" s="18">
        <f t="shared" si="3"/>
        <v>42286.660891203705</v>
      </c>
      <c r="N35" t="b">
        <v>0</v>
      </c>
      <c r="O35">
        <v>64</v>
      </c>
      <c r="P35">
        <f t="shared" si="1"/>
        <v>83.75</v>
      </c>
      <c r="Q35" t="b">
        <v>1</v>
      </c>
      <c r="R35" s="13" t="s">
        <v>8266</v>
      </c>
      <c r="S35" t="s">
        <v>8267</v>
      </c>
    </row>
    <row r="36" spans="1:19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8">
        <f t="shared" si="2"/>
        <v>41856.321770833332</v>
      </c>
      <c r="L36">
        <v>1405928601</v>
      </c>
      <c r="M36" s="18">
        <f t="shared" si="3"/>
        <v>41841.321770833332</v>
      </c>
      <c r="N36" t="b">
        <v>0</v>
      </c>
      <c r="O36">
        <v>68</v>
      </c>
      <c r="P36">
        <f t="shared" si="1"/>
        <v>49.88</v>
      </c>
      <c r="Q36" t="b">
        <v>1</v>
      </c>
      <c r="R36" s="13" t="s">
        <v>8266</v>
      </c>
      <c r="S36" t="s">
        <v>8267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8">
        <f t="shared" si="2"/>
        <v>42122</v>
      </c>
      <c r="L37">
        <v>1428130814</v>
      </c>
      <c r="M37" s="18">
        <f t="shared" si="3"/>
        <v>42098.291828703703</v>
      </c>
      <c r="N37" t="b">
        <v>0</v>
      </c>
      <c r="O37">
        <v>28</v>
      </c>
      <c r="P37">
        <f t="shared" si="1"/>
        <v>59.46</v>
      </c>
      <c r="Q37" t="b">
        <v>1</v>
      </c>
      <c r="R37" s="13" t="s">
        <v>8266</v>
      </c>
      <c r="S37" t="s">
        <v>8267</v>
      </c>
    </row>
    <row r="38" spans="1:19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8">
        <f t="shared" si="2"/>
        <v>42098.265335648146</v>
      </c>
      <c r="L38">
        <v>1425540125</v>
      </c>
      <c r="M38" s="18">
        <f t="shared" si="3"/>
        <v>42068.307002314818</v>
      </c>
      <c r="N38" t="b">
        <v>0</v>
      </c>
      <c r="O38">
        <v>44</v>
      </c>
      <c r="P38">
        <f t="shared" si="1"/>
        <v>193.84</v>
      </c>
      <c r="Q38" t="b">
        <v>1</v>
      </c>
      <c r="R38" s="13" t="s">
        <v>8266</v>
      </c>
      <c r="S38" t="s">
        <v>8267</v>
      </c>
    </row>
    <row r="39" spans="1:19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8">
        <f t="shared" si="2"/>
        <v>42062.693043981482</v>
      </c>
      <c r="L39">
        <v>1422463079</v>
      </c>
      <c r="M39" s="18">
        <f t="shared" si="3"/>
        <v>42032.693043981482</v>
      </c>
      <c r="N39" t="b">
        <v>0</v>
      </c>
      <c r="O39">
        <v>253</v>
      </c>
      <c r="P39">
        <f t="shared" si="1"/>
        <v>159.51</v>
      </c>
      <c r="Q39" t="b">
        <v>1</v>
      </c>
      <c r="R39" s="13" t="s">
        <v>8266</v>
      </c>
      <c r="S39" t="s">
        <v>8267</v>
      </c>
    </row>
    <row r="40" spans="1:19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8">
        <f t="shared" si="2"/>
        <v>41405.057222222218</v>
      </c>
      <c r="L40">
        <v>1365643344</v>
      </c>
      <c r="M40" s="18">
        <f t="shared" si="3"/>
        <v>41375.057222222218</v>
      </c>
      <c r="N40" t="b">
        <v>0</v>
      </c>
      <c r="O40">
        <v>66</v>
      </c>
      <c r="P40">
        <f t="shared" si="1"/>
        <v>41.68</v>
      </c>
      <c r="Q40" t="b">
        <v>1</v>
      </c>
      <c r="R40" s="13" t="s">
        <v>8266</v>
      </c>
      <c r="S40" t="s">
        <v>8267</v>
      </c>
    </row>
    <row r="41" spans="1:19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8">
        <f t="shared" si="2"/>
        <v>41784.957638888889</v>
      </c>
      <c r="L41">
        <v>1398388068</v>
      </c>
      <c r="M41" s="18">
        <f t="shared" si="3"/>
        <v>41754.047083333331</v>
      </c>
      <c r="N41" t="b">
        <v>0</v>
      </c>
      <c r="O41">
        <v>217</v>
      </c>
      <c r="P41">
        <f t="shared" si="1"/>
        <v>150.9</v>
      </c>
      <c r="Q41" t="b">
        <v>1</v>
      </c>
      <c r="R41" s="13" t="s">
        <v>8266</v>
      </c>
      <c r="S41" t="s">
        <v>8267</v>
      </c>
    </row>
    <row r="42" spans="1:19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8">
        <f t="shared" si="2"/>
        <v>41809.166666666664</v>
      </c>
      <c r="L42">
        <v>1401426488</v>
      </c>
      <c r="M42" s="18">
        <f t="shared" si="3"/>
        <v>41789.21398148148</v>
      </c>
      <c r="N42" t="b">
        <v>0</v>
      </c>
      <c r="O42">
        <v>16</v>
      </c>
      <c r="P42">
        <f t="shared" si="1"/>
        <v>126.69</v>
      </c>
      <c r="Q42" t="b">
        <v>1</v>
      </c>
      <c r="R42" s="13" t="s">
        <v>8266</v>
      </c>
      <c r="S42" t="s">
        <v>8267</v>
      </c>
    </row>
    <row r="43" spans="1:19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8">
        <f t="shared" si="2"/>
        <v>41917.568912037037</v>
      </c>
      <c r="L43">
        <v>1409924354</v>
      </c>
      <c r="M43" s="18">
        <f t="shared" si="3"/>
        <v>41887.568912037037</v>
      </c>
      <c r="N43" t="b">
        <v>0</v>
      </c>
      <c r="O43">
        <v>19</v>
      </c>
      <c r="P43">
        <f t="shared" si="1"/>
        <v>105.26</v>
      </c>
      <c r="Q43" t="b">
        <v>1</v>
      </c>
      <c r="R43" s="13" t="s">
        <v>8266</v>
      </c>
      <c r="S43" t="s">
        <v>8267</v>
      </c>
    </row>
    <row r="44" spans="1:19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8">
        <f t="shared" si="2"/>
        <v>42001.639189814814</v>
      </c>
      <c r="L44">
        <v>1417188026</v>
      </c>
      <c r="M44" s="18">
        <f t="shared" si="3"/>
        <v>41971.639189814814</v>
      </c>
      <c r="N44" t="b">
        <v>0</v>
      </c>
      <c r="O44">
        <v>169</v>
      </c>
      <c r="P44">
        <f t="shared" si="1"/>
        <v>117.51</v>
      </c>
      <c r="Q44" t="b">
        <v>1</v>
      </c>
      <c r="R44" s="13" t="s">
        <v>8266</v>
      </c>
      <c r="S44" t="s">
        <v>8267</v>
      </c>
    </row>
    <row r="45" spans="1:19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8">
        <f t="shared" si="2"/>
        <v>41833</v>
      </c>
      <c r="L45">
        <v>1402599486</v>
      </c>
      <c r="M45" s="18">
        <f t="shared" si="3"/>
        <v>41802.790347222224</v>
      </c>
      <c r="N45" t="b">
        <v>0</v>
      </c>
      <c r="O45">
        <v>263</v>
      </c>
      <c r="P45">
        <f t="shared" si="1"/>
        <v>117.36</v>
      </c>
      <c r="Q45" t="b">
        <v>1</v>
      </c>
      <c r="R45" s="13" t="s">
        <v>8266</v>
      </c>
      <c r="S45" t="s">
        <v>8267</v>
      </c>
    </row>
    <row r="46" spans="1:19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8">
        <f t="shared" si="2"/>
        <v>41919.098807870374</v>
      </c>
      <c r="L46">
        <v>1408760537</v>
      </c>
      <c r="M46" s="18">
        <f t="shared" si="3"/>
        <v>41874.098807870374</v>
      </c>
      <c r="N46" t="b">
        <v>0</v>
      </c>
      <c r="O46">
        <v>15</v>
      </c>
      <c r="P46">
        <f t="shared" si="1"/>
        <v>133.33000000000001</v>
      </c>
      <c r="Q46" t="b">
        <v>1</v>
      </c>
      <c r="R46" s="13" t="s">
        <v>8266</v>
      </c>
      <c r="S46" t="s">
        <v>8267</v>
      </c>
    </row>
    <row r="47" spans="1:19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8">
        <f t="shared" si="2"/>
        <v>42487.623923611114</v>
      </c>
      <c r="L47">
        <v>1459177107</v>
      </c>
      <c r="M47" s="18">
        <f t="shared" si="3"/>
        <v>42457.623923611114</v>
      </c>
      <c r="N47" t="b">
        <v>0</v>
      </c>
      <c r="O47">
        <v>61</v>
      </c>
      <c r="P47">
        <f t="shared" si="1"/>
        <v>98.36</v>
      </c>
      <c r="Q47" t="b">
        <v>1</v>
      </c>
      <c r="R47" s="13" t="s">
        <v>8266</v>
      </c>
      <c r="S47" t="s">
        <v>8267</v>
      </c>
    </row>
    <row r="48" spans="1:19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8">
        <f t="shared" si="2"/>
        <v>42353.964976851858</v>
      </c>
      <c r="L48">
        <v>1447628974</v>
      </c>
      <c r="M48" s="18">
        <f t="shared" si="3"/>
        <v>42323.964976851858</v>
      </c>
      <c r="N48" t="b">
        <v>0</v>
      </c>
      <c r="O48">
        <v>45</v>
      </c>
      <c r="P48">
        <f t="shared" si="1"/>
        <v>194.44</v>
      </c>
      <c r="Q48" t="b">
        <v>1</v>
      </c>
      <c r="R48" s="13" t="s">
        <v>8266</v>
      </c>
      <c r="S48" t="s">
        <v>8267</v>
      </c>
    </row>
    <row r="49" spans="1:19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8">
        <f t="shared" si="2"/>
        <v>41992.861192129625</v>
      </c>
      <c r="L49">
        <v>1413834007</v>
      </c>
      <c r="M49" s="18">
        <f t="shared" si="3"/>
        <v>41932.819525462961</v>
      </c>
      <c r="N49" t="b">
        <v>0</v>
      </c>
      <c r="O49">
        <v>70</v>
      </c>
      <c r="P49">
        <f t="shared" si="1"/>
        <v>76.87</v>
      </c>
      <c r="Q49" t="b">
        <v>1</v>
      </c>
      <c r="R49" s="13" t="s">
        <v>8266</v>
      </c>
      <c r="S49" t="s">
        <v>8267</v>
      </c>
    </row>
    <row r="50" spans="1:19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8">
        <f t="shared" si="2"/>
        <v>42064.5</v>
      </c>
      <c r="L50">
        <v>1422534260</v>
      </c>
      <c r="M50" s="18">
        <f t="shared" si="3"/>
        <v>42033.516898148147</v>
      </c>
      <c r="N50" t="b">
        <v>0</v>
      </c>
      <c r="O50">
        <v>38</v>
      </c>
      <c r="P50">
        <f t="shared" si="1"/>
        <v>56.82</v>
      </c>
      <c r="Q50" t="b">
        <v>1</v>
      </c>
      <c r="R50" s="13" t="s">
        <v>8266</v>
      </c>
      <c r="S50" t="s">
        <v>8267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8">
        <f t="shared" si="2"/>
        <v>42301.176446759258</v>
      </c>
      <c r="L51">
        <v>1443068045</v>
      </c>
      <c r="M51" s="18">
        <f t="shared" si="3"/>
        <v>42271.176446759258</v>
      </c>
      <c r="N51" t="b">
        <v>0</v>
      </c>
      <c r="O51">
        <v>87</v>
      </c>
      <c r="P51">
        <f t="shared" si="1"/>
        <v>137.93</v>
      </c>
      <c r="Q51" t="b">
        <v>1</v>
      </c>
      <c r="R51" s="13" t="s">
        <v>8266</v>
      </c>
      <c r="S51" t="s">
        <v>8267</v>
      </c>
    </row>
    <row r="52" spans="1:19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8">
        <f t="shared" si="2"/>
        <v>42034.708333333328</v>
      </c>
      <c r="L52">
        <v>1419271458</v>
      </c>
      <c r="M52" s="18">
        <f t="shared" si="3"/>
        <v>41995.752986111111</v>
      </c>
      <c r="N52" t="b">
        <v>0</v>
      </c>
      <c r="O52">
        <v>22</v>
      </c>
      <c r="P52">
        <f t="shared" si="1"/>
        <v>27.27</v>
      </c>
      <c r="Q52" t="b">
        <v>1</v>
      </c>
      <c r="R52" s="13" t="s">
        <v>8266</v>
      </c>
      <c r="S52" t="s">
        <v>8267</v>
      </c>
    </row>
    <row r="53" spans="1:19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8">
        <f t="shared" si="2"/>
        <v>42226.928668981483</v>
      </c>
      <c r="L53">
        <v>1436653037</v>
      </c>
      <c r="M53" s="18">
        <f t="shared" si="3"/>
        <v>42196.928668981483</v>
      </c>
      <c r="N53" t="b">
        <v>0</v>
      </c>
      <c r="O53">
        <v>119</v>
      </c>
      <c r="P53">
        <f t="shared" si="1"/>
        <v>118.34</v>
      </c>
      <c r="Q53" t="b">
        <v>1</v>
      </c>
      <c r="R53" s="13" t="s">
        <v>8266</v>
      </c>
      <c r="S53" t="s">
        <v>8267</v>
      </c>
    </row>
    <row r="54" spans="1:19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8">
        <f t="shared" si="2"/>
        <v>41837.701921296299</v>
      </c>
      <c r="L54">
        <v>1403023846</v>
      </c>
      <c r="M54" s="18">
        <f t="shared" si="3"/>
        <v>41807.701921296299</v>
      </c>
      <c r="N54" t="b">
        <v>0</v>
      </c>
      <c r="O54">
        <v>52</v>
      </c>
      <c r="P54">
        <f t="shared" si="1"/>
        <v>223.48</v>
      </c>
      <c r="Q54" t="b">
        <v>1</v>
      </c>
      <c r="R54" s="13" t="s">
        <v>8266</v>
      </c>
      <c r="S54" t="s">
        <v>8267</v>
      </c>
    </row>
    <row r="55" spans="1:19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8">
        <f t="shared" si="2"/>
        <v>41733.916666666664</v>
      </c>
      <c r="L55">
        <v>1395407445</v>
      </c>
      <c r="M55" s="18">
        <f t="shared" si="3"/>
        <v>41719.549131944441</v>
      </c>
      <c r="N55" t="b">
        <v>0</v>
      </c>
      <c r="O55">
        <v>117</v>
      </c>
      <c r="P55">
        <f t="shared" si="1"/>
        <v>28.11</v>
      </c>
      <c r="Q55" t="b">
        <v>1</v>
      </c>
      <c r="R55" s="13" t="s">
        <v>8266</v>
      </c>
      <c r="S55" t="s">
        <v>8267</v>
      </c>
    </row>
    <row r="56" spans="1:19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8">
        <f t="shared" si="2"/>
        <v>42363.713206018518</v>
      </c>
      <c r="L56">
        <v>1448471221</v>
      </c>
      <c r="M56" s="18">
        <f t="shared" si="3"/>
        <v>42333.713206018518</v>
      </c>
      <c r="N56" t="b">
        <v>0</v>
      </c>
      <c r="O56">
        <v>52</v>
      </c>
      <c r="P56">
        <f t="shared" si="1"/>
        <v>194.23</v>
      </c>
      <c r="Q56" t="b">
        <v>1</v>
      </c>
      <c r="R56" s="13" t="s">
        <v>8266</v>
      </c>
      <c r="S56" t="s">
        <v>8267</v>
      </c>
    </row>
    <row r="57" spans="1:19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8">
        <f t="shared" si="2"/>
        <v>42517.968935185185</v>
      </c>
      <c r="L57">
        <v>1462576516</v>
      </c>
      <c r="M57" s="18">
        <f t="shared" si="3"/>
        <v>42496.968935185185</v>
      </c>
      <c r="N57" t="b">
        <v>0</v>
      </c>
      <c r="O57">
        <v>86</v>
      </c>
      <c r="P57">
        <f t="shared" si="1"/>
        <v>128.94999999999999</v>
      </c>
      <c r="Q57" t="b">
        <v>1</v>
      </c>
      <c r="R57" s="13" t="s">
        <v>8266</v>
      </c>
      <c r="S57" t="s">
        <v>8267</v>
      </c>
    </row>
    <row r="58" spans="1:19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8">
        <f t="shared" si="2"/>
        <v>42163.666666666672</v>
      </c>
      <c r="L58">
        <v>1432559424</v>
      </c>
      <c r="M58" s="18">
        <f t="shared" si="3"/>
        <v>42149.548888888887</v>
      </c>
      <c r="N58" t="b">
        <v>0</v>
      </c>
      <c r="O58">
        <v>174</v>
      </c>
      <c r="P58">
        <f t="shared" si="1"/>
        <v>49.32</v>
      </c>
      <c r="Q58" t="b">
        <v>1</v>
      </c>
      <c r="R58" s="13" t="s">
        <v>8266</v>
      </c>
      <c r="S58" t="s">
        <v>8267</v>
      </c>
    </row>
    <row r="59" spans="1:19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8">
        <f t="shared" si="2"/>
        <v>42119.83289351852</v>
      </c>
      <c r="L59">
        <v>1427399962</v>
      </c>
      <c r="M59" s="18">
        <f t="shared" si="3"/>
        <v>42089.83289351852</v>
      </c>
      <c r="N59" t="b">
        <v>0</v>
      </c>
      <c r="O59">
        <v>69</v>
      </c>
      <c r="P59">
        <f t="shared" si="1"/>
        <v>221.52</v>
      </c>
      <c r="Q59" t="b">
        <v>1</v>
      </c>
      <c r="R59" s="13" t="s">
        <v>8266</v>
      </c>
      <c r="S59" t="s">
        <v>8267</v>
      </c>
    </row>
    <row r="60" spans="1:19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8">
        <f t="shared" si="2"/>
        <v>41962.786712962959</v>
      </c>
      <c r="L60">
        <v>1413827572</v>
      </c>
      <c r="M60" s="18">
        <f t="shared" si="3"/>
        <v>41932.745046296295</v>
      </c>
      <c r="N60" t="b">
        <v>0</v>
      </c>
      <c r="O60">
        <v>75</v>
      </c>
      <c r="P60">
        <f t="shared" si="1"/>
        <v>137.21</v>
      </c>
      <c r="Q60" t="b">
        <v>1</v>
      </c>
      <c r="R60" s="13" t="s">
        <v>8266</v>
      </c>
      <c r="S60" t="s">
        <v>8267</v>
      </c>
    </row>
    <row r="61" spans="1:19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8">
        <f t="shared" si="2"/>
        <v>42261.875</v>
      </c>
      <c r="L61">
        <v>1439530776</v>
      </c>
      <c r="M61" s="18">
        <f t="shared" si="3"/>
        <v>42230.23583333334</v>
      </c>
      <c r="N61" t="b">
        <v>0</v>
      </c>
      <c r="O61">
        <v>33</v>
      </c>
      <c r="P61">
        <f t="shared" si="1"/>
        <v>606.82000000000005</v>
      </c>
      <c r="Q61" t="b">
        <v>1</v>
      </c>
      <c r="R61" s="13" t="s">
        <v>8266</v>
      </c>
      <c r="S61" t="s">
        <v>8267</v>
      </c>
    </row>
    <row r="62" spans="1:19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8">
        <f t="shared" si="2"/>
        <v>41721</v>
      </c>
      <c r="L62">
        <v>1393882717</v>
      </c>
      <c r="M62" s="18">
        <f t="shared" si="3"/>
        <v>41701.901817129627</v>
      </c>
      <c r="N62" t="b">
        <v>0</v>
      </c>
      <c r="O62">
        <v>108</v>
      </c>
      <c r="P62">
        <f t="shared" si="1"/>
        <v>43.04</v>
      </c>
      <c r="Q62" t="b">
        <v>1</v>
      </c>
      <c r="R62" s="13" t="s">
        <v>8266</v>
      </c>
      <c r="S62" t="s">
        <v>8268</v>
      </c>
    </row>
    <row r="63" spans="1:19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8">
        <f t="shared" si="2"/>
        <v>41431.814317129632</v>
      </c>
      <c r="L63">
        <v>1368646357</v>
      </c>
      <c r="M63" s="18">
        <f t="shared" si="3"/>
        <v>41409.814317129632</v>
      </c>
      <c r="N63" t="b">
        <v>0</v>
      </c>
      <c r="O63">
        <v>23</v>
      </c>
      <c r="P63">
        <f t="shared" si="1"/>
        <v>322.39</v>
      </c>
      <c r="Q63" t="b">
        <v>1</v>
      </c>
      <c r="R63" s="13" t="s">
        <v>8266</v>
      </c>
      <c r="S63" t="s">
        <v>8268</v>
      </c>
    </row>
    <row r="64" spans="1:19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8">
        <f t="shared" si="2"/>
        <v>41336.799513888887</v>
      </c>
      <c r="L64">
        <v>1360177878</v>
      </c>
      <c r="M64" s="18">
        <f t="shared" si="3"/>
        <v>41311.799513888887</v>
      </c>
      <c r="N64" t="b">
        <v>0</v>
      </c>
      <c r="O64">
        <v>48</v>
      </c>
      <c r="P64">
        <f t="shared" si="1"/>
        <v>96.71</v>
      </c>
      <c r="Q64" t="b">
        <v>1</v>
      </c>
      <c r="R64" s="13" t="s">
        <v>8266</v>
      </c>
      <c r="S64" t="s">
        <v>8268</v>
      </c>
    </row>
    <row r="65" spans="1:19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8">
        <f t="shared" si="2"/>
        <v>41636.207638888889</v>
      </c>
      <c r="L65">
        <v>1386194013</v>
      </c>
      <c r="M65" s="18">
        <f t="shared" si="3"/>
        <v>41612.912187499998</v>
      </c>
      <c r="N65" t="b">
        <v>0</v>
      </c>
      <c r="O65">
        <v>64</v>
      </c>
      <c r="P65">
        <f t="shared" si="1"/>
        <v>35.47</v>
      </c>
      <c r="Q65" t="b">
        <v>1</v>
      </c>
      <c r="R65" s="13" t="s">
        <v>8266</v>
      </c>
      <c r="S65" t="s">
        <v>8268</v>
      </c>
    </row>
    <row r="66" spans="1:19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 t="shared" ref="F66:F123" si="4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 s="18">
        <f t="shared" si="2"/>
        <v>41463.01829861111</v>
      </c>
      <c r="L66">
        <v>1370651181</v>
      </c>
      <c r="M66" s="18">
        <f t="shared" si="3"/>
        <v>41433.01829861111</v>
      </c>
      <c r="N66" t="b">
        <v>0</v>
      </c>
      <c r="O66">
        <v>24</v>
      </c>
      <c r="P66">
        <f t="shared" ref="P66:P129" si="5">IFERROR(ROUND(E66/O66,2),0)</f>
        <v>86.67</v>
      </c>
      <c r="Q66" t="b">
        <v>1</v>
      </c>
      <c r="R66" s="13" t="s">
        <v>8266</v>
      </c>
      <c r="S66" t="s">
        <v>8268</v>
      </c>
    </row>
    <row r="67" spans="1:19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 t="shared" si="4"/>
        <v>108</v>
      </c>
      <c r="G67" t="s">
        <v>8218</v>
      </c>
      <c r="H67" t="s">
        <v>8228</v>
      </c>
      <c r="I67" t="s">
        <v>8250</v>
      </c>
      <c r="J67">
        <v>1407736740</v>
      </c>
      <c r="K67" s="18">
        <f t="shared" ref="K67:K130" si="6">(((J67/60)/60)/24)+DATE(1970,1,1)</f>
        <v>41862.249305555553</v>
      </c>
      <c r="L67">
        <v>1405453354</v>
      </c>
      <c r="M67" s="18">
        <f t="shared" ref="M67:M130" si="7">(((L67/60)/60)/24)+DATE(1970,1,1)</f>
        <v>41835.821226851855</v>
      </c>
      <c r="N67" t="b">
        <v>0</v>
      </c>
      <c r="O67">
        <v>57</v>
      </c>
      <c r="P67">
        <f t="shared" si="5"/>
        <v>132.05000000000001</v>
      </c>
      <c r="Q67" t="b">
        <v>1</v>
      </c>
      <c r="R67" s="13" t="s">
        <v>8266</v>
      </c>
      <c r="S67" t="s">
        <v>8268</v>
      </c>
    </row>
    <row r="68" spans="1:19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8">
        <f t="shared" si="6"/>
        <v>42569.849768518514</v>
      </c>
      <c r="L68">
        <v>1466281420</v>
      </c>
      <c r="M68" s="18">
        <f t="shared" si="7"/>
        <v>42539.849768518514</v>
      </c>
      <c r="N68" t="b">
        <v>0</v>
      </c>
      <c r="O68">
        <v>26</v>
      </c>
      <c r="P68">
        <f t="shared" si="5"/>
        <v>91.23</v>
      </c>
      <c r="Q68" t="b">
        <v>1</v>
      </c>
      <c r="R68" s="13" t="s">
        <v>8266</v>
      </c>
      <c r="S68" t="s">
        <v>8268</v>
      </c>
    </row>
    <row r="69" spans="1:19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8">
        <f t="shared" si="6"/>
        <v>41105.583379629628</v>
      </c>
      <c r="L69">
        <v>1339768804</v>
      </c>
      <c r="M69" s="18">
        <f t="shared" si="7"/>
        <v>41075.583379629628</v>
      </c>
      <c r="N69" t="b">
        <v>0</v>
      </c>
      <c r="O69">
        <v>20</v>
      </c>
      <c r="P69">
        <f t="shared" si="5"/>
        <v>116.25</v>
      </c>
      <c r="Q69" t="b">
        <v>1</v>
      </c>
      <c r="R69" s="13" t="s">
        <v>8266</v>
      </c>
      <c r="S69" t="s">
        <v>8268</v>
      </c>
    </row>
    <row r="70" spans="1:19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8">
        <f t="shared" si="6"/>
        <v>41693.569340277776</v>
      </c>
      <c r="L70">
        <v>1390570791</v>
      </c>
      <c r="M70" s="18">
        <f t="shared" si="7"/>
        <v>41663.569340277776</v>
      </c>
      <c r="N70" t="b">
        <v>0</v>
      </c>
      <c r="O70">
        <v>36</v>
      </c>
      <c r="P70">
        <f t="shared" si="5"/>
        <v>21.19</v>
      </c>
      <c r="Q70" t="b">
        <v>1</v>
      </c>
      <c r="R70" s="13" t="s">
        <v>8266</v>
      </c>
      <c r="S70" t="s">
        <v>8268</v>
      </c>
    </row>
    <row r="71" spans="1:19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8">
        <f t="shared" si="6"/>
        <v>40818.290972222225</v>
      </c>
      <c r="L71">
        <v>1314765025</v>
      </c>
      <c r="M71" s="18">
        <f t="shared" si="7"/>
        <v>40786.187789351854</v>
      </c>
      <c r="N71" t="b">
        <v>0</v>
      </c>
      <c r="O71">
        <v>178</v>
      </c>
      <c r="P71">
        <f t="shared" si="5"/>
        <v>62.33</v>
      </c>
      <c r="Q71" t="b">
        <v>1</v>
      </c>
      <c r="R71" s="13" t="s">
        <v>8266</v>
      </c>
      <c r="S71" t="s">
        <v>8268</v>
      </c>
    </row>
    <row r="72" spans="1:19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8">
        <f t="shared" si="6"/>
        <v>40790.896354166667</v>
      </c>
      <c r="L72">
        <v>1309987845</v>
      </c>
      <c r="M72" s="18">
        <f t="shared" si="7"/>
        <v>40730.896354166667</v>
      </c>
      <c r="N72" t="b">
        <v>0</v>
      </c>
      <c r="O72">
        <v>17</v>
      </c>
      <c r="P72">
        <f t="shared" si="5"/>
        <v>37.409999999999997</v>
      </c>
      <c r="Q72" t="b">
        <v>1</v>
      </c>
      <c r="R72" s="13" t="s">
        <v>8266</v>
      </c>
      <c r="S72" t="s">
        <v>8268</v>
      </c>
    </row>
    <row r="73" spans="1:19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8">
        <f t="shared" si="6"/>
        <v>41057.271493055552</v>
      </c>
      <c r="L73">
        <v>1333002657</v>
      </c>
      <c r="M73" s="18">
        <f t="shared" si="7"/>
        <v>40997.271493055552</v>
      </c>
      <c r="N73" t="b">
        <v>0</v>
      </c>
      <c r="O73">
        <v>32</v>
      </c>
      <c r="P73">
        <f t="shared" si="5"/>
        <v>69.72</v>
      </c>
      <c r="Q73" t="b">
        <v>1</v>
      </c>
      <c r="R73" s="13" t="s">
        <v>8266</v>
      </c>
      <c r="S73" t="s">
        <v>8268</v>
      </c>
    </row>
    <row r="74" spans="1:19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8">
        <f t="shared" si="6"/>
        <v>41228</v>
      </c>
      <c r="L74">
        <v>1351210481</v>
      </c>
      <c r="M74" s="18">
        <f t="shared" si="7"/>
        <v>41208.010196759256</v>
      </c>
      <c r="N74" t="b">
        <v>0</v>
      </c>
      <c r="O74">
        <v>41</v>
      </c>
      <c r="P74">
        <f t="shared" si="5"/>
        <v>58.17</v>
      </c>
      <c r="Q74" t="b">
        <v>1</v>
      </c>
      <c r="R74" s="13" t="s">
        <v>8266</v>
      </c>
      <c r="S74" t="s">
        <v>8268</v>
      </c>
    </row>
    <row r="75" spans="1:19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8">
        <f t="shared" si="6"/>
        <v>40666.165972222225</v>
      </c>
      <c r="L75">
        <v>1297620584</v>
      </c>
      <c r="M75" s="18">
        <f t="shared" si="7"/>
        <v>40587.75675925926</v>
      </c>
      <c r="N75" t="b">
        <v>0</v>
      </c>
      <c r="O75">
        <v>18</v>
      </c>
      <c r="P75">
        <f t="shared" si="5"/>
        <v>50</v>
      </c>
      <c r="Q75" t="b">
        <v>1</v>
      </c>
      <c r="R75" s="13" t="s">
        <v>8266</v>
      </c>
      <c r="S75" t="s">
        <v>8268</v>
      </c>
    </row>
    <row r="76" spans="1:19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8">
        <f t="shared" si="6"/>
        <v>42390.487210648149</v>
      </c>
      <c r="L76">
        <v>1450784495</v>
      </c>
      <c r="M76" s="18">
        <f t="shared" si="7"/>
        <v>42360.487210648149</v>
      </c>
      <c r="N76" t="b">
        <v>0</v>
      </c>
      <c r="O76">
        <v>29</v>
      </c>
      <c r="P76">
        <f t="shared" si="5"/>
        <v>19.47</v>
      </c>
      <c r="Q76" t="b">
        <v>1</v>
      </c>
      <c r="R76" s="13" t="s">
        <v>8266</v>
      </c>
      <c r="S76" t="s">
        <v>8268</v>
      </c>
    </row>
    <row r="77" spans="1:19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8">
        <f t="shared" si="6"/>
        <v>41387.209166666667</v>
      </c>
      <c r="L77">
        <v>1364101272</v>
      </c>
      <c r="M77" s="18">
        <f t="shared" si="7"/>
        <v>41357.209166666667</v>
      </c>
      <c r="N77" t="b">
        <v>0</v>
      </c>
      <c r="O77">
        <v>47</v>
      </c>
      <c r="P77">
        <f t="shared" si="5"/>
        <v>85.96</v>
      </c>
      <c r="Q77" t="b">
        <v>1</v>
      </c>
      <c r="R77" s="13" t="s">
        <v>8266</v>
      </c>
      <c r="S77" t="s">
        <v>8268</v>
      </c>
    </row>
    <row r="78" spans="1:19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8">
        <f t="shared" si="6"/>
        <v>40904.733310185184</v>
      </c>
      <c r="L78">
        <v>1319819758</v>
      </c>
      <c r="M78" s="18">
        <f t="shared" si="7"/>
        <v>40844.691643518519</v>
      </c>
      <c r="N78" t="b">
        <v>0</v>
      </c>
      <c r="O78">
        <v>15</v>
      </c>
      <c r="P78">
        <f t="shared" si="5"/>
        <v>30.67</v>
      </c>
      <c r="Q78" t="b">
        <v>1</v>
      </c>
      <c r="R78" s="13" t="s">
        <v>8266</v>
      </c>
      <c r="S78" t="s">
        <v>8268</v>
      </c>
    </row>
    <row r="79" spans="1:19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8">
        <f t="shared" si="6"/>
        <v>41050.124305555553</v>
      </c>
      <c r="L79">
        <v>1332991717</v>
      </c>
      <c r="M79" s="18">
        <f t="shared" si="7"/>
        <v>40997.144872685189</v>
      </c>
      <c r="N79" t="b">
        <v>0</v>
      </c>
      <c r="O79">
        <v>26</v>
      </c>
      <c r="P79">
        <f t="shared" si="5"/>
        <v>60.38</v>
      </c>
      <c r="Q79" t="b">
        <v>1</v>
      </c>
      <c r="R79" s="13" t="s">
        <v>8266</v>
      </c>
      <c r="S79" t="s">
        <v>8268</v>
      </c>
    </row>
    <row r="80" spans="1:19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8">
        <f t="shared" si="6"/>
        <v>42614.730567129634</v>
      </c>
      <c r="L80">
        <v>1471887121</v>
      </c>
      <c r="M80" s="18">
        <f t="shared" si="7"/>
        <v>42604.730567129634</v>
      </c>
      <c r="N80" t="b">
        <v>0</v>
      </c>
      <c r="O80">
        <v>35</v>
      </c>
      <c r="P80">
        <f t="shared" si="5"/>
        <v>38.6</v>
      </c>
      <c r="Q80" t="b">
        <v>1</v>
      </c>
      <c r="R80" s="13" t="s">
        <v>8266</v>
      </c>
      <c r="S80" t="s">
        <v>8268</v>
      </c>
    </row>
    <row r="81" spans="1:19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8">
        <f t="shared" si="6"/>
        <v>41754.776539351849</v>
      </c>
      <c r="L81">
        <v>1395859093</v>
      </c>
      <c r="M81" s="18">
        <f t="shared" si="7"/>
        <v>41724.776539351849</v>
      </c>
      <c r="N81" t="b">
        <v>0</v>
      </c>
      <c r="O81">
        <v>41</v>
      </c>
      <c r="P81">
        <f t="shared" si="5"/>
        <v>40.270000000000003</v>
      </c>
      <c r="Q81" t="b">
        <v>1</v>
      </c>
      <c r="R81" s="13" t="s">
        <v>8266</v>
      </c>
      <c r="S81" t="s">
        <v>8268</v>
      </c>
    </row>
    <row r="82" spans="1:19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8">
        <f t="shared" si="6"/>
        <v>41618.083981481483</v>
      </c>
      <c r="L82">
        <v>1383616856</v>
      </c>
      <c r="M82" s="18">
        <f t="shared" si="7"/>
        <v>41583.083981481483</v>
      </c>
      <c r="N82" t="b">
        <v>0</v>
      </c>
      <c r="O82">
        <v>47</v>
      </c>
      <c r="P82">
        <f t="shared" si="5"/>
        <v>273.83</v>
      </c>
      <c r="Q82" t="b">
        <v>1</v>
      </c>
      <c r="R82" s="13" t="s">
        <v>8266</v>
      </c>
      <c r="S82" t="s">
        <v>8268</v>
      </c>
    </row>
    <row r="83" spans="1:19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8">
        <f t="shared" si="6"/>
        <v>41104.126388888886</v>
      </c>
      <c r="L83">
        <v>1341892127</v>
      </c>
      <c r="M83" s="18">
        <f t="shared" si="7"/>
        <v>41100.158877314818</v>
      </c>
      <c r="N83" t="b">
        <v>0</v>
      </c>
      <c r="O83">
        <v>28</v>
      </c>
      <c r="P83">
        <f t="shared" si="5"/>
        <v>53.04</v>
      </c>
      <c r="Q83" t="b">
        <v>1</v>
      </c>
      <c r="R83" s="13" t="s">
        <v>8266</v>
      </c>
      <c r="S83" t="s">
        <v>8268</v>
      </c>
    </row>
    <row r="84" spans="1:19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8">
        <f t="shared" si="6"/>
        <v>40825.820150462961</v>
      </c>
      <c r="L84">
        <v>1315597261</v>
      </c>
      <c r="M84" s="18">
        <f t="shared" si="7"/>
        <v>40795.820150462961</v>
      </c>
      <c r="N84" t="b">
        <v>0</v>
      </c>
      <c r="O84">
        <v>100</v>
      </c>
      <c r="P84">
        <f t="shared" si="5"/>
        <v>40.01</v>
      </c>
      <c r="Q84" t="b">
        <v>1</v>
      </c>
      <c r="R84" s="13" t="s">
        <v>8266</v>
      </c>
      <c r="S84" t="s">
        <v>8268</v>
      </c>
    </row>
    <row r="85" spans="1:19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8">
        <f t="shared" si="6"/>
        <v>42057.479166666672</v>
      </c>
      <c r="L85">
        <v>1423320389</v>
      </c>
      <c r="M85" s="18">
        <f t="shared" si="7"/>
        <v>42042.615613425922</v>
      </c>
      <c r="N85" t="b">
        <v>0</v>
      </c>
      <c r="O85">
        <v>13</v>
      </c>
      <c r="P85">
        <f t="shared" si="5"/>
        <v>15.77</v>
      </c>
      <c r="Q85" t="b">
        <v>1</v>
      </c>
      <c r="R85" s="13" t="s">
        <v>8266</v>
      </c>
      <c r="S85" t="s">
        <v>8268</v>
      </c>
    </row>
    <row r="86" spans="1:19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8">
        <f t="shared" si="6"/>
        <v>40678.757939814815</v>
      </c>
      <c r="L86">
        <v>1302891086</v>
      </c>
      <c r="M86" s="18">
        <f t="shared" si="7"/>
        <v>40648.757939814815</v>
      </c>
      <c r="N86" t="b">
        <v>0</v>
      </c>
      <c r="O86">
        <v>7</v>
      </c>
      <c r="P86">
        <f t="shared" si="5"/>
        <v>71.430000000000007</v>
      </c>
      <c r="Q86" t="b">
        <v>1</v>
      </c>
      <c r="R86" s="13" t="s">
        <v>8266</v>
      </c>
      <c r="S86" t="s">
        <v>8268</v>
      </c>
    </row>
    <row r="87" spans="1:19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8">
        <f t="shared" si="6"/>
        <v>40809.125428240739</v>
      </c>
      <c r="L87">
        <v>1314154837</v>
      </c>
      <c r="M87" s="18">
        <f t="shared" si="7"/>
        <v>40779.125428240739</v>
      </c>
      <c r="N87" t="b">
        <v>0</v>
      </c>
      <c r="O87">
        <v>21</v>
      </c>
      <c r="P87">
        <f t="shared" si="5"/>
        <v>71.709999999999994</v>
      </c>
      <c r="Q87" t="b">
        <v>1</v>
      </c>
      <c r="R87" s="13" t="s">
        <v>8266</v>
      </c>
      <c r="S87" t="s">
        <v>8268</v>
      </c>
    </row>
    <row r="88" spans="1:19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8">
        <f t="shared" si="6"/>
        <v>42365.59774305555</v>
      </c>
      <c r="L88">
        <v>1444828845</v>
      </c>
      <c r="M88" s="18">
        <f t="shared" si="7"/>
        <v>42291.556076388893</v>
      </c>
      <c r="N88" t="b">
        <v>0</v>
      </c>
      <c r="O88">
        <v>17</v>
      </c>
      <c r="P88">
        <f t="shared" si="5"/>
        <v>375.76</v>
      </c>
      <c r="Q88" t="b">
        <v>1</v>
      </c>
      <c r="R88" s="13" t="s">
        <v>8266</v>
      </c>
      <c r="S88" t="s">
        <v>8268</v>
      </c>
    </row>
    <row r="89" spans="1:19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8">
        <f t="shared" si="6"/>
        <v>40332.070138888892</v>
      </c>
      <c r="L89">
        <v>1274705803</v>
      </c>
      <c r="M89" s="18">
        <f t="shared" si="7"/>
        <v>40322.53938657407</v>
      </c>
      <c r="N89" t="b">
        <v>0</v>
      </c>
      <c r="O89">
        <v>25</v>
      </c>
      <c r="P89">
        <f t="shared" si="5"/>
        <v>104.6</v>
      </c>
      <c r="Q89" t="b">
        <v>1</v>
      </c>
      <c r="R89" s="13" t="s">
        <v>8266</v>
      </c>
      <c r="S89" t="s">
        <v>8268</v>
      </c>
    </row>
    <row r="90" spans="1:19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8">
        <f t="shared" si="6"/>
        <v>41812.65892361111</v>
      </c>
      <c r="L90">
        <v>1401205731</v>
      </c>
      <c r="M90" s="18">
        <f t="shared" si="7"/>
        <v>41786.65892361111</v>
      </c>
      <c r="N90" t="b">
        <v>0</v>
      </c>
      <c r="O90">
        <v>60</v>
      </c>
      <c r="P90">
        <f t="shared" si="5"/>
        <v>60</v>
      </c>
      <c r="Q90" t="b">
        <v>1</v>
      </c>
      <c r="R90" s="13" t="s">
        <v>8266</v>
      </c>
      <c r="S90" t="s">
        <v>8268</v>
      </c>
    </row>
    <row r="91" spans="1:19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8">
        <f t="shared" si="6"/>
        <v>41427.752222222225</v>
      </c>
      <c r="L91">
        <v>1368036192</v>
      </c>
      <c r="M91" s="18">
        <f t="shared" si="7"/>
        <v>41402.752222222225</v>
      </c>
      <c r="N91" t="b">
        <v>0</v>
      </c>
      <c r="O91">
        <v>56</v>
      </c>
      <c r="P91">
        <f t="shared" si="5"/>
        <v>123.29</v>
      </c>
      <c r="Q91" t="b">
        <v>1</v>
      </c>
      <c r="R91" s="13" t="s">
        <v>8266</v>
      </c>
      <c r="S91" t="s">
        <v>8268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8">
        <f t="shared" si="6"/>
        <v>40736.297442129631</v>
      </c>
      <c r="L92">
        <v>1307862499</v>
      </c>
      <c r="M92" s="18">
        <f t="shared" si="7"/>
        <v>40706.297442129631</v>
      </c>
      <c r="N92" t="b">
        <v>0</v>
      </c>
      <c r="O92">
        <v>16</v>
      </c>
      <c r="P92">
        <f t="shared" si="5"/>
        <v>31.38</v>
      </c>
      <c r="Q92" t="b">
        <v>1</v>
      </c>
      <c r="R92" s="13" t="s">
        <v>8266</v>
      </c>
      <c r="S92" t="s">
        <v>8268</v>
      </c>
    </row>
    <row r="93" spans="1:19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8">
        <f t="shared" si="6"/>
        <v>40680.402361111112</v>
      </c>
      <c r="L93">
        <v>1300354764</v>
      </c>
      <c r="M93" s="18">
        <f t="shared" si="7"/>
        <v>40619.402361111112</v>
      </c>
      <c r="N93" t="b">
        <v>0</v>
      </c>
      <c r="O93">
        <v>46</v>
      </c>
      <c r="P93">
        <f t="shared" si="5"/>
        <v>78.260000000000005</v>
      </c>
      <c r="Q93" t="b">
        <v>1</v>
      </c>
      <c r="R93" s="13" t="s">
        <v>8266</v>
      </c>
      <c r="S93" t="s">
        <v>8268</v>
      </c>
    </row>
    <row r="94" spans="1:19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8">
        <f t="shared" si="6"/>
        <v>42767.333333333328</v>
      </c>
      <c r="L94">
        <v>1481949983</v>
      </c>
      <c r="M94" s="18">
        <f t="shared" si="7"/>
        <v>42721.198877314819</v>
      </c>
      <c r="N94" t="b">
        <v>0</v>
      </c>
      <c r="O94">
        <v>43</v>
      </c>
      <c r="P94">
        <f t="shared" si="5"/>
        <v>122.33</v>
      </c>
      <c r="Q94" t="b">
        <v>1</v>
      </c>
      <c r="R94" s="13" t="s">
        <v>8266</v>
      </c>
      <c r="S94" t="s">
        <v>8268</v>
      </c>
    </row>
    <row r="95" spans="1:19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8">
        <f t="shared" si="6"/>
        <v>41093.875</v>
      </c>
      <c r="L95">
        <v>1338928537</v>
      </c>
      <c r="M95" s="18">
        <f t="shared" si="7"/>
        <v>41065.858067129629</v>
      </c>
      <c r="N95" t="b">
        <v>0</v>
      </c>
      <c r="O95">
        <v>15</v>
      </c>
      <c r="P95">
        <f t="shared" si="5"/>
        <v>73.73</v>
      </c>
      <c r="Q95" t="b">
        <v>1</v>
      </c>
      <c r="R95" s="13" t="s">
        <v>8266</v>
      </c>
      <c r="S95" t="s">
        <v>8268</v>
      </c>
    </row>
    <row r="96" spans="1:19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8">
        <f t="shared" si="6"/>
        <v>41736.717847222222</v>
      </c>
      <c r="L96">
        <v>1395162822</v>
      </c>
      <c r="M96" s="18">
        <f t="shared" si="7"/>
        <v>41716.717847222222</v>
      </c>
      <c r="N96" t="b">
        <v>0</v>
      </c>
      <c r="O96">
        <v>12</v>
      </c>
      <c r="P96">
        <f t="shared" si="5"/>
        <v>21.67</v>
      </c>
      <c r="Q96" t="b">
        <v>1</v>
      </c>
      <c r="R96" s="13" t="s">
        <v>8266</v>
      </c>
      <c r="S96" t="s">
        <v>8268</v>
      </c>
    </row>
    <row r="97" spans="1:19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8">
        <f t="shared" si="6"/>
        <v>40965.005104166667</v>
      </c>
      <c r="L97">
        <v>1327622841</v>
      </c>
      <c r="M97" s="18">
        <f t="shared" si="7"/>
        <v>40935.005104166667</v>
      </c>
      <c r="N97" t="b">
        <v>0</v>
      </c>
      <c r="O97">
        <v>21</v>
      </c>
      <c r="P97">
        <f t="shared" si="5"/>
        <v>21.9</v>
      </c>
      <c r="Q97" t="b">
        <v>1</v>
      </c>
      <c r="R97" s="13" t="s">
        <v>8266</v>
      </c>
      <c r="S97" t="s">
        <v>8268</v>
      </c>
    </row>
    <row r="98" spans="1:19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8">
        <f t="shared" si="6"/>
        <v>40391.125</v>
      </c>
      <c r="L98">
        <v>1274889241</v>
      </c>
      <c r="M98" s="18">
        <f t="shared" si="7"/>
        <v>40324.662511574075</v>
      </c>
      <c r="N98" t="b">
        <v>0</v>
      </c>
      <c r="O98">
        <v>34</v>
      </c>
      <c r="P98">
        <f t="shared" si="5"/>
        <v>50.59</v>
      </c>
      <c r="Q98" t="b">
        <v>1</v>
      </c>
      <c r="R98" s="13" t="s">
        <v>8266</v>
      </c>
      <c r="S98" t="s">
        <v>8268</v>
      </c>
    </row>
    <row r="99" spans="1:19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8">
        <f t="shared" si="6"/>
        <v>40736.135208333333</v>
      </c>
      <c r="L99">
        <v>1307848482</v>
      </c>
      <c r="M99" s="18">
        <f t="shared" si="7"/>
        <v>40706.135208333333</v>
      </c>
      <c r="N99" t="b">
        <v>0</v>
      </c>
      <c r="O99">
        <v>8</v>
      </c>
      <c r="P99">
        <f t="shared" si="5"/>
        <v>53.13</v>
      </c>
      <c r="Q99" t="b">
        <v>1</v>
      </c>
      <c r="R99" s="13" t="s">
        <v>8266</v>
      </c>
      <c r="S99" t="s">
        <v>8268</v>
      </c>
    </row>
    <row r="100" spans="1:19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8">
        <f t="shared" si="6"/>
        <v>41250.979166666664</v>
      </c>
      <c r="L100">
        <v>1351796674</v>
      </c>
      <c r="M100" s="18">
        <f t="shared" si="7"/>
        <v>41214.79483796296</v>
      </c>
      <c r="N100" t="b">
        <v>0</v>
      </c>
      <c r="O100">
        <v>60</v>
      </c>
      <c r="P100">
        <f t="shared" si="5"/>
        <v>56.67</v>
      </c>
      <c r="Q100" t="b">
        <v>1</v>
      </c>
      <c r="R100" s="13" t="s">
        <v>8266</v>
      </c>
      <c r="S100" t="s">
        <v>8268</v>
      </c>
    </row>
    <row r="101" spans="1:19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8">
        <f t="shared" si="6"/>
        <v>41661.902766203704</v>
      </c>
      <c r="L101">
        <v>1387834799</v>
      </c>
      <c r="M101" s="18">
        <f t="shared" si="7"/>
        <v>41631.902766203704</v>
      </c>
      <c r="N101" t="b">
        <v>0</v>
      </c>
      <c r="O101">
        <v>39</v>
      </c>
      <c r="P101">
        <f t="shared" si="5"/>
        <v>40.78</v>
      </c>
      <c r="Q101" t="b">
        <v>1</v>
      </c>
      <c r="R101" s="13" t="s">
        <v>8266</v>
      </c>
      <c r="S101" t="s">
        <v>8268</v>
      </c>
    </row>
    <row r="102" spans="1:19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8">
        <f t="shared" si="6"/>
        <v>41217.794976851852</v>
      </c>
      <c r="L102">
        <v>1350324286</v>
      </c>
      <c r="M102" s="18">
        <f t="shared" si="7"/>
        <v>41197.753310185188</v>
      </c>
      <c r="N102" t="b">
        <v>0</v>
      </c>
      <c r="O102">
        <v>26</v>
      </c>
      <c r="P102">
        <f t="shared" si="5"/>
        <v>192.31</v>
      </c>
      <c r="Q102" t="b">
        <v>1</v>
      </c>
      <c r="R102" s="13" t="s">
        <v>8266</v>
      </c>
      <c r="S102" t="s">
        <v>8268</v>
      </c>
    </row>
    <row r="103" spans="1:19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8">
        <f t="shared" si="6"/>
        <v>41298.776736111111</v>
      </c>
      <c r="L103">
        <v>1356979110</v>
      </c>
      <c r="M103" s="18">
        <f t="shared" si="7"/>
        <v>41274.776736111111</v>
      </c>
      <c r="N103" t="b">
        <v>0</v>
      </c>
      <c r="O103">
        <v>35</v>
      </c>
      <c r="P103">
        <f t="shared" si="5"/>
        <v>100</v>
      </c>
      <c r="Q103" t="b">
        <v>1</v>
      </c>
      <c r="R103" s="13" t="s">
        <v>8266</v>
      </c>
      <c r="S103" t="s">
        <v>8268</v>
      </c>
    </row>
    <row r="104" spans="1:19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8">
        <f t="shared" si="6"/>
        <v>40535.131168981483</v>
      </c>
      <c r="L104">
        <v>1290481733</v>
      </c>
      <c r="M104" s="18">
        <f t="shared" si="7"/>
        <v>40505.131168981483</v>
      </c>
      <c r="N104" t="b">
        <v>0</v>
      </c>
      <c r="O104">
        <v>65</v>
      </c>
      <c r="P104">
        <f t="shared" si="5"/>
        <v>117.92</v>
      </c>
      <c r="Q104" t="b">
        <v>1</v>
      </c>
      <c r="R104" s="13" t="s">
        <v>8266</v>
      </c>
      <c r="S104" t="s">
        <v>8268</v>
      </c>
    </row>
    <row r="105" spans="1:19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8">
        <f t="shared" si="6"/>
        <v>41705.805902777778</v>
      </c>
      <c r="L105">
        <v>1392232830</v>
      </c>
      <c r="M105" s="18">
        <f t="shared" si="7"/>
        <v>41682.805902777778</v>
      </c>
      <c r="N105" t="b">
        <v>0</v>
      </c>
      <c r="O105">
        <v>49</v>
      </c>
      <c r="P105">
        <f t="shared" si="5"/>
        <v>27.9</v>
      </c>
      <c r="Q105" t="b">
        <v>1</v>
      </c>
      <c r="R105" s="13" t="s">
        <v>8266</v>
      </c>
      <c r="S105" t="s">
        <v>8268</v>
      </c>
    </row>
    <row r="106" spans="1:19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8">
        <f t="shared" si="6"/>
        <v>40636.041666666664</v>
      </c>
      <c r="L106">
        <v>1299775266</v>
      </c>
      <c r="M106" s="18">
        <f t="shared" si="7"/>
        <v>40612.695208333331</v>
      </c>
      <c r="N106" t="b">
        <v>0</v>
      </c>
      <c r="O106">
        <v>10</v>
      </c>
      <c r="P106">
        <f t="shared" si="5"/>
        <v>60</v>
      </c>
      <c r="Q106" t="b">
        <v>1</v>
      </c>
      <c r="R106" s="13" t="s">
        <v>8266</v>
      </c>
      <c r="S106" t="s">
        <v>8268</v>
      </c>
    </row>
    <row r="107" spans="1:19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8">
        <f t="shared" si="6"/>
        <v>42504</v>
      </c>
      <c r="L107">
        <v>1461605020</v>
      </c>
      <c r="M107" s="18">
        <f t="shared" si="7"/>
        <v>42485.724768518514</v>
      </c>
      <c r="N107" t="b">
        <v>0</v>
      </c>
      <c r="O107">
        <v>60</v>
      </c>
      <c r="P107">
        <f t="shared" si="5"/>
        <v>39.380000000000003</v>
      </c>
      <c r="Q107" t="b">
        <v>1</v>
      </c>
      <c r="R107" s="13" t="s">
        <v>8266</v>
      </c>
      <c r="S107" t="s">
        <v>8268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8">
        <f t="shared" si="6"/>
        <v>41001.776631944449</v>
      </c>
      <c r="L108">
        <v>1332182301</v>
      </c>
      <c r="M108" s="18">
        <f t="shared" si="7"/>
        <v>40987.776631944449</v>
      </c>
      <c r="N108" t="b">
        <v>0</v>
      </c>
      <c r="O108">
        <v>27</v>
      </c>
      <c r="P108">
        <f t="shared" si="5"/>
        <v>186.11</v>
      </c>
      <c r="Q108" t="b">
        <v>1</v>
      </c>
      <c r="R108" s="13" t="s">
        <v>8266</v>
      </c>
      <c r="S108" t="s">
        <v>8268</v>
      </c>
    </row>
    <row r="109" spans="1:19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8">
        <f t="shared" si="6"/>
        <v>40657.982488425929</v>
      </c>
      <c r="L109">
        <v>1301787287</v>
      </c>
      <c r="M109" s="18">
        <f t="shared" si="7"/>
        <v>40635.982488425929</v>
      </c>
      <c r="N109" t="b">
        <v>0</v>
      </c>
      <c r="O109">
        <v>69</v>
      </c>
      <c r="P109">
        <f t="shared" si="5"/>
        <v>111.38</v>
      </c>
      <c r="Q109" t="b">
        <v>1</v>
      </c>
      <c r="R109" s="13" t="s">
        <v>8266</v>
      </c>
      <c r="S109" t="s">
        <v>8268</v>
      </c>
    </row>
    <row r="110" spans="1:19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8">
        <f t="shared" si="6"/>
        <v>41425.613078703704</v>
      </c>
      <c r="L110">
        <v>1364827370</v>
      </c>
      <c r="M110" s="18">
        <f t="shared" si="7"/>
        <v>41365.613078703704</v>
      </c>
      <c r="N110" t="b">
        <v>0</v>
      </c>
      <c r="O110">
        <v>47</v>
      </c>
      <c r="P110">
        <f t="shared" si="5"/>
        <v>78.72</v>
      </c>
      <c r="Q110" t="b">
        <v>1</v>
      </c>
      <c r="R110" s="13" t="s">
        <v>8266</v>
      </c>
      <c r="S110" t="s">
        <v>8268</v>
      </c>
    </row>
    <row r="111" spans="1:19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8">
        <f t="shared" si="6"/>
        <v>40600.025810185187</v>
      </c>
      <c r="L111">
        <v>1296088630</v>
      </c>
      <c r="M111" s="18">
        <f t="shared" si="7"/>
        <v>40570.025810185187</v>
      </c>
      <c r="N111" t="b">
        <v>0</v>
      </c>
      <c r="O111">
        <v>47</v>
      </c>
      <c r="P111">
        <f t="shared" si="5"/>
        <v>46.7</v>
      </c>
      <c r="Q111" t="b">
        <v>1</v>
      </c>
      <c r="R111" s="13" t="s">
        <v>8266</v>
      </c>
      <c r="S111" t="s">
        <v>8268</v>
      </c>
    </row>
    <row r="112" spans="1:19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8">
        <f t="shared" si="6"/>
        <v>41592.249305555553</v>
      </c>
      <c r="L112">
        <v>1381445253</v>
      </c>
      <c r="M112" s="18">
        <f t="shared" si="7"/>
        <v>41557.949687500004</v>
      </c>
      <c r="N112" t="b">
        <v>0</v>
      </c>
      <c r="O112">
        <v>26</v>
      </c>
      <c r="P112">
        <f t="shared" si="5"/>
        <v>65.38</v>
      </c>
      <c r="Q112" t="b">
        <v>1</v>
      </c>
      <c r="R112" s="13" t="s">
        <v>8266</v>
      </c>
      <c r="S112" t="s">
        <v>8268</v>
      </c>
    </row>
    <row r="113" spans="1:19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8">
        <f t="shared" si="6"/>
        <v>42155.333182870367</v>
      </c>
      <c r="L113">
        <v>1430467187</v>
      </c>
      <c r="M113" s="18">
        <f t="shared" si="7"/>
        <v>42125.333182870367</v>
      </c>
      <c r="N113" t="b">
        <v>0</v>
      </c>
      <c r="O113">
        <v>53</v>
      </c>
      <c r="P113">
        <f t="shared" si="5"/>
        <v>102.08</v>
      </c>
      <c r="Q113" t="b">
        <v>1</v>
      </c>
      <c r="R113" s="13" t="s">
        <v>8266</v>
      </c>
      <c r="S113" t="s">
        <v>8268</v>
      </c>
    </row>
    <row r="114" spans="1:19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8">
        <f t="shared" si="6"/>
        <v>41742.083333333336</v>
      </c>
      <c r="L114">
        <v>1395277318</v>
      </c>
      <c r="M114" s="18">
        <f t="shared" si="7"/>
        <v>41718.043032407404</v>
      </c>
      <c r="N114" t="b">
        <v>0</v>
      </c>
      <c r="O114">
        <v>81</v>
      </c>
      <c r="P114">
        <f t="shared" si="5"/>
        <v>64.2</v>
      </c>
      <c r="Q114" t="b">
        <v>1</v>
      </c>
      <c r="R114" s="13" t="s">
        <v>8266</v>
      </c>
      <c r="S114" t="s">
        <v>8268</v>
      </c>
    </row>
    <row r="115" spans="1:19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8">
        <f t="shared" si="6"/>
        <v>40761.625</v>
      </c>
      <c r="L115">
        <v>1311963128</v>
      </c>
      <c r="M115" s="18">
        <f t="shared" si="7"/>
        <v>40753.758425925924</v>
      </c>
      <c r="N115" t="b">
        <v>0</v>
      </c>
      <c r="O115">
        <v>78</v>
      </c>
      <c r="P115">
        <f t="shared" si="5"/>
        <v>90.38</v>
      </c>
      <c r="Q115" t="b">
        <v>1</v>
      </c>
      <c r="R115" s="13" t="s">
        <v>8266</v>
      </c>
      <c r="S115" t="s">
        <v>8268</v>
      </c>
    </row>
    <row r="116" spans="1:19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8">
        <f t="shared" si="6"/>
        <v>40921.27416666667</v>
      </c>
      <c r="L116">
        <v>1321252488</v>
      </c>
      <c r="M116" s="18">
        <f t="shared" si="7"/>
        <v>40861.27416666667</v>
      </c>
      <c r="N116" t="b">
        <v>0</v>
      </c>
      <c r="O116">
        <v>35</v>
      </c>
      <c r="P116">
        <f t="shared" si="5"/>
        <v>88.57</v>
      </c>
      <c r="Q116" t="b">
        <v>1</v>
      </c>
      <c r="R116" s="13" t="s">
        <v>8266</v>
      </c>
      <c r="S116" t="s">
        <v>8268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8">
        <f t="shared" si="6"/>
        <v>40943.738935185182</v>
      </c>
      <c r="L117">
        <v>1326217444</v>
      </c>
      <c r="M117" s="18">
        <f t="shared" si="7"/>
        <v>40918.738935185182</v>
      </c>
      <c r="N117" t="b">
        <v>0</v>
      </c>
      <c r="O117">
        <v>22</v>
      </c>
      <c r="P117">
        <f t="shared" si="5"/>
        <v>28.73</v>
      </c>
      <c r="Q117" t="b">
        <v>1</v>
      </c>
      <c r="R117" s="13" t="s">
        <v>8266</v>
      </c>
      <c r="S117" t="s">
        <v>8268</v>
      </c>
    </row>
    <row r="118" spans="1:19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8">
        <f t="shared" si="6"/>
        <v>40641.455497685187</v>
      </c>
      <c r="L118">
        <v>1298289355</v>
      </c>
      <c r="M118" s="18">
        <f t="shared" si="7"/>
        <v>40595.497164351851</v>
      </c>
      <c r="N118" t="b">
        <v>0</v>
      </c>
      <c r="O118">
        <v>57</v>
      </c>
      <c r="P118">
        <f t="shared" si="5"/>
        <v>69.790000000000006</v>
      </c>
      <c r="Q118" t="b">
        <v>1</v>
      </c>
      <c r="R118" s="13" t="s">
        <v>8266</v>
      </c>
      <c r="S118" t="s">
        <v>8268</v>
      </c>
    </row>
    <row r="119" spans="1:19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8">
        <f t="shared" si="6"/>
        <v>40338.791666666664</v>
      </c>
      <c r="L119">
        <v>1268337744</v>
      </c>
      <c r="M119" s="18">
        <f t="shared" si="7"/>
        <v>40248.834999999999</v>
      </c>
      <c r="N119" t="b">
        <v>0</v>
      </c>
      <c r="O119">
        <v>27</v>
      </c>
      <c r="P119">
        <f t="shared" si="5"/>
        <v>167.49</v>
      </c>
      <c r="Q119" t="b">
        <v>1</v>
      </c>
      <c r="R119" s="13" t="s">
        <v>8266</v>
      </c>
      <c r="S119" t="s">
        <v>8268</v>
      </c>
    </row>
    <row r="120" spans="1:19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8">
        <f t="shared" si="6"/>
        <v>40753.053657407407</v>
      </c>
      <c r="L120">
        <v>1309310236</v>
      </c>
      <c r="M120" s="18">
        <f t="shared" si="7"/>
        <v>40723.053657407407</v>
      </c>
      <c r="N120" t="b">
        <v>0</v>
      </c>
      <c r="O120">
        <v>39</v>
      </c>
      <c r="P120">
        <f t="shared" si="5"/>
        <v>144.91</v>
      </c>
      <c r="Q120" t="b">
        <v>1</v>
      </c>
      <c r="R120" s="13" t="s">
        <v>8266</v>
      </c>
      <c r="S120" t="s">
        <v>8268</v>
      </c>
    </row>
    <row r="121" spans="1:19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8">
        <f t="shared" si="6"/>
        <v>40768.958333333336</v>
      </c>
      <c r="L121">
        <v>1310693986</v>
      </c>
      <c r="M121" s="18">
        <f t="shared" si="7"/>
        <v>40739.069282407407</v>
      </c>
      <c r="N121" t="b">
        <v>0</v>
      </c>
      <c r="O121">
        <v>37</v>
      </c>
      <c r="P121">
        <f t="shared" si="5"/>
        <v>91.84</v>
      </c>
      <c r="Q121" t="b">
        <v>1</v>
      </c>
      <c r="R121" s="13" t="s">
        <v>8266</v>
      </c>
      <c r="S121" t="s">
        <v>8268</v>
      </c>
    </row>
    <row r="122" spans="1:19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8">
        <f t="shared" si="6"/>
        <v>42646.049849537041</v>
      </c>
      <c r="L122">
        <v>1472865107</v>
      </c>
      <c r="M122" s="18">
        <f t="shared" si="7"/>
        <v>42616.049849537041</v>
      </c>
      <c r="N122" t="b">
        <v>0</v>
      </c>
      <c r="O122">
        <v>1</v>
      </c>
      <c r="P122">
        <f t="shared" si="5"/>
        <v>10</v>
      </c>
      <c r="Q122" t="b">
        <v>0</v>
      </c>
      <c r="R122" s="13" t="s">
        <v>8266</v>
      </c>
      <c r="S122" t="s">
        <v>8269</v>
      </c>
    </row>
    <row r="123" spans="1:19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8">
        <f t="shared" si="6"/>
        <v>42112.427777777775</v>
      </c>
      <c r="L123">
        <v>1427993710</v>
      </c>
      <c r="M123" s="18">
        <f t="shared" si="7"/>
        <v>42096.704976851848</v>
      </c>
      <c r="N123" t="b">
        <v>0</v>
      </c>
      <c r="O123">
        <v>1</v>
      </c>
      <c r="P123">
        <f t="shared" si="5"/>
        <v>1</v>
      </c>
      <c r="Q123" t="b">
        <v>0</v>
      </c>
      <c r="R123" s="13" t="s">
        <v>8266</v>
      </c>
      <c r="S123" t="s">
        <v>8269</v>
      </c>
    </row>
    <row r="124" spans="1:19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 t="shared" ref="F124:F187" si="8">ROUND(E124/D124*100, 0)</f>
        <v>0</v>
      </c>
      <c r="G124" t="s">
        <v>8219</v>
      </c>
      <c r="H124" t="s">
        <v>8223</v>
      </c>
      <c r="I124" t="s">
        <v>8245</v>
      </c>
      <c r="J124">
        <v>1476094907</v>
      </c>
      <c r="K124" s="18">
        <f t="shared" si="6"/>
        <v>42653.431793981479</v>
      </c>
      <c r="L124">
        <v>1470910907</v>
      </c>
      <c r="M124" s="18">
        <f t="shared" si="7"/>
        <v>42593.431793981479</v>
      </c>
      <c r="N124" t="b">
        <v>0</v>
      </c>
      <c r="O124">
        <v>0</v>
      </c>
      <c r="P124">
        <f t="shared" si="5"/>
        <v>0</v>
      </c>
      <c r="Q124" t="b">
        <v>0</v>
      </c>
      <c r="R124" s="13" t="s">
        <v>8266</v>
      </c>
      <c r="S124" t="s">
        <v>8269</v>
      </c>
    </row>
    <row r="125" spans="1:19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 t="shared" si="8"/>
        <v>0</v>
      </c>
      <c r="G125" t="s">
        <v>8219</v>
      </c>
      <c r="H125" t="s">
        <v>8223</v>
      </c>
      <c r="I125" t="s">
        <v>8245</v>
      </c>
      <c r="J125">
        <v>1414533600</v>
      </c>
      <c r="K125" s="18">
        <f t="shared" si="6"/>
        <v>41940.916666666664</v>
      </c>
      <c r="L125">
        <v>1411411564</v>
      </c>
      <c r="M125" s="18">
        <f t="shared" si="7"/>
        <v>41904.781990740739</v>
      </c>
      <c r="N125" t="b">
        <v>0</v>
      </c>
      <c r="O125">
        <v>6</v>
      </c>
      <c r="P125">
        <f t="shared" si="5"/>
        <v>25.17</v>
      </c>
      <c r="Q125" t="b">
        <v>0</v>
      </c>
      <c r="R125" s="13" t="s">
        <v>8266</v>
      </c>
      <c r="S125" t="s">
        <v>8269</v>
      </c>
    </row>
    <row r="126" spans="1:19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 t="shared" si="8"/>
        <v>0</v>
      </c>
      <c r="G126" t="s">
        <v>8219</v>
      </c>
      <c r="H126" t="s">
        <v>8223</v>
      </c>
      <c r="I126" t="s">
        <v>8245</v>
      </c>
      <c r="J126">
        <v>1431728242</v>
      </c>
      <c r="K126" s="18">
        <f t="shared" si="6"/>
        <v>42139.928726851853</v>
      </c>
      <c r="L126">
        <v>1429568242</v>
      </c>
      <c r="M126" s="18">
        <f t="shared" si="7"/>
        <v>42114.928726851853</v>
      </c>
      <c r="N126" t="b">
        <v>0</v>
      </c>
      <c r="O126">
        <v>0</v>
      </c>
      <c r="P126">
        <f t="shared" si="5"/>
        <v>0</v>
      </c>
      <c r="Q126" t="b">
        <v>0</v>
      </c>
      <c r="R126" s="13" t="s">
        <v>8266</v>
      </c>
      <c r="S126" t="s">
        <v>8269</v>
      </c>
    </row>
    <row r="127" spans="1:19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 t="shared" si="8"/>
        <v>14</v>
      </c>
      <c r="G127" t="s">
        <v>8219</v>
      </c>
      <c r="H127" t="s">
        <v>8228</v>
      </c>
      <c r="I127" t="s">
        <v>8250</v>
      </c>
      <c r="J127">
        <v>1486165880</v>
      </c>
      <c r="K127" s="18">
        <f t="shared" si="6"/>
        <v>42769.993981481486</v>
      </c>
      <c r="L127">
        <v>1480981880</v>
      </c>
      <c r="M127" s="18">
        <f t="shared" si="7"/>
        <v>42709.993981481486</v>
      </c>
      <c r="N127" t="b">
        <v>0</v>
      </c>
      <c r="O127">
        <v>6</v>
      </c>
      <c r="P127">
        <f t="shared" si="5"/>
        <v>11.67</v>
      </c>
      <c r="Q127" t="b">
        <v>0</v>
      </c>
      <c r="R127" s="13" t="s">
        <v>8266</v>
      </c>
      <c r="S127" t="s">
        <v>8269</v>
      </c>
    </row>
    <row r="128" spans="1:19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 t="shared" si="8"/>
        <v>6</v>
      </c>
      <c r="G128" t="s">
        <v>8219</v>
      </c>
      <c r="H128" t="s">
        <v>8223</v>
      </c>
      <c r="I128" t="s">
        <v>8245</v>
      </c>
      <c r="J128">
        <v>1433988000</v>
      </c>
      <c r="K128" s="18">
        <f t="shared" si="6"/>
        <v>42166.083333333328</v>
      </c>
      <c r="L128">
        <v>1431353337</v>
      </c>
      <c r="M128" s="18">
        <f t="shared" si="7"/>
        <v>42135.589548611111</v>
      </c>
      <c r="N128" t="b">
        <v>0</v>
      </c>
      <c r="O128">
        <v>13</v>
      </c>
      <c r="P128">
        <f t="shared" si="5"/>
        <v>106.69</v>
      </c>
      <c r="Q128" t="b">
        <v>0</v>
      </c>
      <c r="R128" s="13" t="s">
        <v>8266</v>
      </c>
      <c r="S128" t="s">
        <v>8269</v>
      </c>
    </row>
    <row r="129" spans="1:19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 t="shared" si="8"/>
        <v>2</v>
      </c>
      <c r="G129" t="s">
        <v>8219</v>
      </c>
      <c r="H129" t="s">
        <v>8223</v>
      </c>
      <c r="I129" t="s">
        <v>8245</v>
      </c>
      <c r="J129">
        <v>1428069541</v>
      </c>
      <c r="K129" s="18">
        <f t="shared" si="6"/>
        <v>42097.582650462966</v>
      </c>
      <c r="L129">
        <v>1425481141</v>
      </c>
      <c r="M129" s="18">
        <f t="shared" si="7"/>
        <v>42067.62431712963</v>
      </c>
      <c r="N129" t="b">
        <v>0</v>
      </c>
      <c r="O129">
        <v>4</v>
      </c>
      <c r="P129">
        <f t="shared" si="5"/>
        <v>47.5</v>
      </c>
      <c r="Q129" t="b">
        <v>0</v>
      </c>
      <c r="R129" s="13" t="s">
        <v>8266</v>
      </c>
      <c r="S129" t="s">
        <v>8269</v>
      </c>
    </row>
    <row r="130" spans="1:19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 t="shared" si="8"/>
        <v>2</v>
      </c>
      <c r="G130" t="s">
        <v>8219</v>
      </c>
      <c r="H130" t="s">
        <v>8223</v>
      </c>
      <c r="I130" t="s">
        <v>8245</v>
      </c>
      <c r="J130">
        <v>1476941293</v>
      </c>
      <c r="K130" s="18">
        <f t="shared" si="6"/>
        <v>42663.22792824074</v>
      </c>
      <c r="L130">
        <v>1473917293</v>
      </c>
      <c r="M130" s="18">
        <f t="shared" si="7"/>
        <v>42628.22792824074</v>
      </c>
      <c r="N130" t="b">
        <v>0</v>
      </c>
      <c r="O130">
        <v>6</v>
      </c>
      <c r="P130">
        <f t="shared" ref="P130:P193" si="9">IFERROR(ROUND(E130/O130,2),0)</f>
        <v>311.17</v>
      </c>
      <c r="Q130" t="b">
        <v>0</v>
      </c>
      <c r="R130" s="13" t="s">
        <v>8266</v>
      </c>
      <c r="S130" t="s">
        <v>8269</v>
      </c>
    </row>
    <row r="131" spans="1:19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 t="shared" si="8"/>
        <v>0</v>
      </c>
      <c r="G131" t="s">
        <v>8219</v>
      </c>
      <c r="H131" t="s">
        <v>8223</v>
      </c>
      <c r="I131" t="s">
        <v>8245</v>
      </c>
      <c r="J131">
        <v>1414708183</v>
      </c>
      <c r="K131" s="18">
        <f t="shared" ref="K131:K194" si="10">(((J131/60)/60)/24)+DATE(1970,1,1)</f>
        <v>41942.937303240738</v>
      </c>
      <c r="L131">
        <v>1409524183</v>
      </c>
      <c r="M131" s="18">
        <f t="shared" ref="M131:M194" si="11">(((L131/60)/60)/24)+DATE(1970,1,1)</f>
        <v>41882.937303240738</v>
      </c>
      <c r="N131" t="b">
        <v>0</v>
      </c>
      <c r="O131">
        <v>0</v>
      </c>
      <c r="P131">
        <f t="shared" si="9"/>
        <v>0</v>
      </c>
      <c r="Q131" t="b">
        <v>0</v>
      </c>
      <c r="R131" s="13" t="s">
        <v>8266</v>
      </c>
      <c r="S131" t="s">
        <v>8269</v>
      </c>
    </row>
    <row r="132" spans="1:19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8">
        <f t="shared" si="10"/>
        <v>41806.844444444447</v>
      </c>
      <c r="L132">
        <v>1400536692</v>
      </c>
      <c r="M132" s="18">
        <f t="shared" si="11"/>
        <v>41778.915416666663</v>
      </c>
      <c r="N132" t="b">
        <v>0</v>
      </c>
      <c r="O132">
        <v>0</v>
      </c>
      <c r="P132">
        <f t="shared" si="9"/>
        <v>0</v>
      </c>
      <c r="Q132" t="b">
        <v>0</v>
      </c>
      <c r="R132" s="13" t="s">
        <v>8266</v>
      </c>
      <c r="S132" t="s">
        <v>8269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8">
        <f t="shared" si="10"/>
        <v>42557</v>
      </c>
      <c r="L133">
        <v>1466453161</v>
      </c>
      <c r="M133" s="18">
        <f t="shared" si="11"/>
        <v>42541.837511574078</v>
      </c>
      <c r="N133" t="b">
        <v>0</v>
      </c>
      <c r="O133">
        <v>0</v>
      </c>
      <c r="P133">
        <f t="shared" si="9"/>
        <v>0</v>
      </c>
      <c r="Q133" t="b">
        <v>0</v>
      </c>
      <c r="R133" s="13" t="s">
        <v>8266</v>
      </c>
      <c r="S133" t="s">
        <v>8269</v>
      </c>
    </row>
    <row r="134" spans="1:19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8">
        <f t="shared" si="10"/>
        <v>41950.854247685187</v>
      </c>
      <c r="L134">
        <v>1411500607</v>
      </c>
      <c r="M134" s="18">
        <f t="shared" si="11"/>
        <v>41905.812581018516</v>
      </c>
      <c r="N134" t="b">
        <v>0</v>
      </c>
      <c r="O134">
        <v>81</v>
      </c>
      <c r="P134">
        <f t="shared" si="9"/>
        <v>94.51</v>
      </c>
      <c r="Q134" t="b">
        <v>0</v>
      </c>
      <c r="R134" s="13" t="s">
        <v>8266</v>
      </c>
      <c r="S134" t="s">
        <v>8269</v>
      </c>
    </row>
    <row r="135" spans="1:19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8">
        <f t="shared" si="10"/>
        <v>42521.729861111111</v>
      </c>
      <c r="L135">
        <v>1462130584</v>
      </c>
      <c r="M135" s="18">
        <f t="shared" si="11"/>
        <v>42491.80768518518</v>
      </c>
      <c r="N135" t="b">
        <v>0</v>
      </c>
      <c r="O135">
        <v>0</v>
      </c>
      <c r="P135">
        <f t="shared" si="9"/>
        <v>0</v>
      </c>
      <c r="Q135" t="b">
        <v>0</v>
      </c>
      <c r="R135" s="13" t="s">
        <v>8266</v>
      </c>
      <c r="S135" t="s">
        <v>8269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8">
        <f t="shared" si="10"/>
        <v>42251.708333333328</v>
      </c>
      <c r="L136">
        <v>1438811418</v>
      </c>
      <c r="M136" s="18">
        <f t="shared" si="11"/>
        <v>42221.909930555557</v>
      </c>
      <c r="N136" t="b">
        <v>0</v>
      </c>
      <c r="O136">
        <v>0</v>
      </c>
      <c r="P136">
        <f t="shared" si="9"/>
        <v>0</v>
      </c>
      <c r="Q136" t="b">
        <v>0</v>
      </c>
      <c r="R136" s="13" t="s">
        <v>8266</v>
      </c>
      <c r="S136" t="s">
        <v>8269</v>
      </c>
    </row>
    <row r="137" spans="1:19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8">
        <f t="shared" si="10"/>
        <v>41821.791666666664</v>
      </c>
      <c r="L137">
        <v>1401354597</v>
      </c>
      <c r="M137" s="18">
        <f t="shared" si="11"/>
        <v>41788.381909722222</v>
      </c>
      <c r="N137" t="b">
        <v>0</v>
      </c>
      <c r="O137">
        <v>5</v>
      </c>
      <c r="P137">
        <f t="shared" si="9"/>
        <v>80.599999999999994</v>
      </c>
      <c r="Q137" t="b">
        <v>0</v>
      </c>
      <c r="R137" s="13" t="s">
        <v>8266</v>
      </c>
      <c r="S137" t="s">
        <v>8269</v>
      </c>
    </row>
    <row r="138" spans="1:19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8">
        <f t="shared" si="10"/>
        <v>42140.427777777775</v>
      </c>
      <c r="L138">
        <v>1427968234</v>
      </c>
      <c r="M138" s="18">
        <f t="shared" si="11"/>
        <v>42096.410115740742</v>
      </c>
      <c r="N138" t="b">
        <v>0</v>
      </c>
      <c r="O138">
        <v>0</v>
      </c>
      <c r="P138">
        <f t="shared" si="9"/>
        <v>0</v>
      </c>
      <c r="Q138" t="b">
        <v>0</v>
      </c>
      <c r="R138" s="13" t="s">
        <v>8266</v>
      </c>
      <c r="S138" t="s">
        <v>8269</v>
      </c>
    </row>
    <row r="139" spans="1:19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8">
        <f t="shared" si="10"/>
        <v>42289.573993055557</v>
      </c>
      <c r="L139">
        <v>1440337593</v>
      </c>
      <c r="M139" s="18">
        <f t="shared" si="11"/>
        <v>42239.573993055557</v>
      </c>
      <c r="N139" t="b">
        <v>0</v>
      </c>
      <c r="O139">
        <v>0</v>
      </c>
      <c r="P139">
        <f t="shared" si="9"/>
        <v>0</v>
      </c>
      <c r="Q139" t="b">
        <v>0</v>
      </c>
      <c r="R139" s="13" t="s">
        <v>8266</v>
      </c>
      <c r="S139" t="s">
        <v>8269</v>
      </c>
    </row>
    <row r="140" spans="1:19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8">
        <f t="shared" si="10"/>
        <v>42217.207638888889</v>
      </c>
      <c r="L140">
        <v>1435731041</v>
      </c>
      <c r="M140" s="18">
        <f t="shared" si="11"/>
        <v>42186.257418981477</v>
      </c>
      <c r="N140" t="b">
        <v>0</v>
      </c>
      <c r="O140">
        <v>58</v>
      </c>
      <c r="P140">
        <f t="shared" si="9"/>
        <v>81.239999999999995</v>
      </c>
      <c r="Q140" t="b">
        <v>0</v>
      </c>
      <c r="R140" s="13" t="s">
        <v>8266</v>
      </c>
      <c r="S140" t="s">
        <v>8269</v>
      </c>
    </row>
    <row r="141" spans="1:19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8">
        <f t="shared" si="10"/>
        <v>42197.920972222222</v>
      </c>
      <c r="L141">
        <v>1435874772</v>
      </c>
      <c r="M141" s="18">
        <f t="shared" si="11"/>
        <v>42187.920972222222</v>
      </c>
      <c r="N141" t="b">
        <v>0</v>
      </c>
      <c r="O141">
        <v>1</v>
      </c>
      <c r="P141">
        <f t="shared" si="9"/>
        <v>500</v>
      </c>
      <c r="Q141" t="b">
        <v>0</v>
      </c>
      <c r="R141" s="13" t="s">
        <v>8266</v>
      </c>
      <c r="S141" t="s">
        <v>8269</v>
      </c>
    </row>
    <row r="142" spans="1:19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8">
        <f t="shared" si="10"/>
        <v>42083.15662037037</v>
      </c>
      <c r="L142">
        <v>1424234732</v>
      </c>
      <c r="M142" s="18">
        <f t="shared" si="11"/>
        <v>42053.198287037041</v>
      </c>
      <c r="N142" t="b">
        <v>0</v>
      </c>
      <c r="O142">
        <v>0</v>
      </c>
      <c r="P142">
        <f t="shared" si="9"/>
        <v>0</v>
      </c>
      <c r="Q142" t="b">
        <v>0</v>
      </c>
      <c r="R142" s="13" t="s">
        <v>8266</v>
      </c>
      <c r="S142" t="s">
        <v>8269</v>
      </c>
    </row>
    <row r="143" spans="1:19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8">
        <f t="shared" si="10"/>
        <v>42155.153043981481</v>
      </c>
      <c r="L143">
        <v>1429155623</v>
      </c>
      <c r="M143" s="18">
        <f t="shared" si="11"/>
        <v>42110.153043981481</v>
      </c>
      <c r="N143" t="b">
        <v>0</v>
      </c>
      <c r="O143">
        <v>28</v>
      </c>
      <c r="P143">
        <f t="shared" si="9"/>
        <v>46.18</v>
      </c>
      <c r="Q143" t="b">
        <v>0</v>
      </c>
      <c r="R143" s="13" t="s">
        <v>8266</v>
      </c>
      <c r="S143" t="s">
        <v>8269</v>
      </c>
    </row>
    <row r="144" spans="1:19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8">
        <f t="shared" si="10"/>
        <v>41959.934930555552</v>
      </c>
      <c r="L144">
        <v>1414358778</v>
      </c>
      <c r="M144" s="18">
        <f t="shared" si="11"/>
        <v>41938.893263888887</v>
      </c>
      <c r="N144" t="b">
        <v>0</v>
      </c>
      <c r="O144">
        <v>1</v>
      </c>
      <c r="P144">
        <f t="shared" si="9"/>
        <v>10</v>
      </c>
      <c r="Q144" t="b">
        <v>0</v>
      </c>
      <c r="R144" s="13" t="s">
        <v>8266</v>
      </c>
      <c r="S144" t="s">
        <v>8269</v>
      </c>
    </row>
    <row r="145" spans="1:19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8">
        <f t="shared" si="10"/>
        <v>42616.246527777781</v>
      </c>
      <c r="L145">
        <v>1467941542</v>
      </c>
      <c r="M145" s="18">
        <f t="shared" si="11"/>
        <v>42559.064143518524</v>
      </c>
      <c r="N145" t="b">
        <v>0</v>
      </c>
      <c r="O145">
        <v>0</v>
      </c>
      <c r="P145">
        <f t="shared" si="9"/>
        <v>0</v>
      </c>
      <c r="Q145" t="b">
        <v>0</v>
      </c>
      <c r="R145" s="13" t="s">
        <v>8266</v>
      </c>
      <c r="S145" t="s">
        <v>8269</v>
      </c>
    </row>
    <row r="146" spans="1:19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8">
        <f t="shared" si="10"/>
        <v>42107.72074074074</v>
      </c>
      <c r="L146">
        <v>1423765072</v>
      </c>
      <c r="M146" s="18">
        <f t="shared" si="11"/>
        <v>42047.762407407412</v>
      </c>
      <c r="N146" t="b">
        <v>0</v>
      </c>
      <c r="O146">
        <v>37</v>
      </c>
      <c r="P146">
        <f t="shared" si="9"/>
        <v>55.95</v>
      </c>
      <c r="Q146" t="b">
        <v>0</v>
      </c>
      <c r="R146" s="13" t="s">
        <v>8266</v>
      </c>
      <c r="S146" t="s">
        <v>8269</v>
      </c>
    </row>
    <row r="147" spans="1:19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8">
        <f t="shared" si="10"/>
        <v>42227.542268518519</v>
      </c>
      <c r="L147">
        <v>1436965252</v>
      </c>
      <c r="M147" s="18">
        <f t="shared" si="11"/>
        <v>42200.542268518519</v>
      </c>
      <c r="N147" t="b">
        <v>0</v>
      </c>
      <c r="O147">
        <v>9</v>
      </c>
      <c r="P147">
        <f t="shared" si="9"/>
        <v>37.56</v>
      </c>
      <c r="Q147" t="b">
        <v>0</v>
      </c>
      <c r="R147" s="13" t="s">
        <v>8266</v>
      </c>
      <c r="S147" t="s">
        <v>8269</v>
      </c>
    </row>
    <row r="148" spans="1:19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8">
        <f t="shared" si="10"/>
        <v>42753.016180555554</v>
      </c>
      <c r="L148">
        <v>1479514998</v>
      </c>
      <c r="M148" s="18">
        <f t="shared" si="11"/>
        <v>42693.016180555554</v>
      </c>
      <c r="N148" t="b">
        <v>0</v>
      </c>
      <c r="O148">
        <v>3</v>
      </c>
      <c r="P148">
        <f t="shared" si="9"/>
        <v>38.33</v>
      </c>
      <c r="Q148" t="b">
        <v>0</v>
      </c>
      <c r="R148" s="13" t="s">
        <v>8266</v>
      </c>
      <c r="S148" t="s">
        <v>8269</v>
      </c>
    </row>
    <row r="149" spans="1:19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8">
        <f t="shared" si="10"/>
        <v>42012.762499999997</v>
      </c>
      <c r="L149">
        <v>1417026340</v>
      </c>
      <c r="M149" s="18">
        <f t="shared" si="11"/>
        <v>41969.767824074079</v>
      </c>
      <c r="N149" t="b">
        <v>0</v>
      </c>
      <c r="O149">
        <v>0</v>
      </c>
      <c r="P149">
        <f t="shared" si="9"/>
        <v>0</v>
      </c>
      <c r="Q149" t="b">
        <v>0</v>
      </c>
      <c r="R149" s="13" t="s">
        <v>8266</v>
      </c>
      <c r="S149" t="s">
        <v>8269</v>
      </c>
    </row>
    <row r="150" spans="1:19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8">
        <f t="shared" si="10"/>
        <v>42427.281666666662</v>
      </c>
      <c r="L150">
        <v>1453963536</v>
      </c>
      <c r="M150" s="18">
        <f t="shared" si="11"/>
        <v>42397.281666666662</v>
      </c>
      <c r="N150" t="b">
        <v>0</v>
      </c>
      <c r="O150">
        <v>2</v>
      </c>
      <c r="P150">
        <f t="shared" si="9"/>
        <v>20</v>
      </c>
      <c r="Q150" t="b">
        <v>0</v>
      </c>
      <c r="R150" s="13" t="s">
        <v>8266</v>
      </c>
      <c r="S150" t="s">
        <v>8269</v>
      </c>
    </row>
    <row r="151" spans="1:19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8">
        <f t="shared" si="10"/>
        <v>41998.333333333328</v>
      </c>
      <c r="L151">
        <v>1416888470</v>
      </c>
      <c r="M151" s="18">
        <f t="shared" si="11"/>
        <v>41968.172106481477</v>
      </c>
      <c r="N151" t="b">
        <v>0</v>
      </c>
      <c r="O151">
        <v>6</v>
      </c>
      <c r="P151">
        <f t="shared" si="9"/>
        <v>15.33</v>
      </c>
      <c r="Q151" t="b">
        <v>0</v>
      </c>
      <c r="R151" s="13" t="s">
        <v>8266</v>
      </c>
      <c r="S151" t="s">
        <v>8269</v>
      </c>
    </row>
    <row r="152" spans="1:19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8">
        <f t="shared" si="10"/>
        <v>42150.161828703705</v>
      </c>
      <c r="L152">
        <v>1427428382</v>
      </c>
      <c r="M152" s="18">
        <f t="shared" si="11"/>
        <v>42090.161828703705</v>
      </c>
      <c r="N152" t="b">
        <v>0</v>
      </c>
      <c r="O152">
        <v>67</v>
      </c>
      <c r="P152">
        <f t="shared" si="9"/>
        <v>449.43</v>
      </c>
      <c r="Q152" t="b">
        <v>0</v>
      </c>
      <c r="R152" s="13" t="s">
        <v>8266</v>
      </c>
      <c r="S152" t="s">
        <v>8269</v>
      </c>
    </row>
    <row r="153" spans="1:19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8">
        <f t="shared" si="10"/>
        <v>42173.550821759258</v>
      </c>
      <c r="L153">
        <v>1429449191</v>
      </c>
      <c r="M153" s="18">
        <f t="shared" si="11"/>
        <v>42113.550821759258</v>
      </c>
      <c r="N153" t="b">
        <v>0</v>
      </c>
      <c r="O153">
        <v>5</v>
      </c>
      <c r="P153">
        <f t="shared" si="9"/>
        <v>28</v>
      </c>
      <c r="Q153" t="b">
        <v>0</v>
      </c>
      <c r="R153" s="13" t="s">
        <v>8266</v>
      </c>
      <c r="S153" t="s">
        <v>8269</v>
      </c>
    </row>
    <row r="154" spans="1:19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8">
        <f t="shared" si="10"/>
        <v>41905.077546296299</v>
      </c>
      <c r="L154">
        <v>1408845100</v>
      </c>
      <c r="M154" s="18">
        <f t="shared" si="11"/>
        <v>41875.077546296299</v>
      </c>
      <c r="N154" t="b">
        <v>0</v>
      </c>
      <c r="O154">
        <v>2</v>
      </c>
      <c r="P154">
        <f t="shared" si="9"/>
        <v>15</v>
      </c>
      <c r="Q154" t="b">
        <v>0</v>
      </c>
      <c r="R154" s="13" t="s">
        <v>8266</v>
      </c>
      <c r="S154" t="s">
        <v>8269</v>
      </c>
    </row>
    <row r="155" spans="1:19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8">
        <f t="shared" si="10"/>
        <v>41975.627824074079</v>
      </c>
      <c r="L155">
        <v>1413900244</v>
      </c>
      <c r="M155" s="18">
        <f t="shared" si="11"/>
        <v>41933.586157407408</v>
      </c>
      <c r="N155" t="b">
        <v>0</v>
      </c>
      <c r="O155">
        <v>10</v>
      </c>
      <c r="P155">
        <f t="shared" si="9"/>
        <v>35.9</v>
      </c>
      <c r="Q155" t="b">
        <v>0</v>
      </c>
      <c r="R155" s="13" t="s">
        <v>8266</v>
      </c>
      <c r="S155" t="s">
        <v>8269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8">
        <f t="shared" si="10"/>
        <v>42158.547395833331</v>
      </c>
      <c r="L156">
        <v>1429621695</v>
      </c>
      <c r="M156" s="18">
        <f t="shared" si="11"/>
        <v>42115.547395833331</v>
      </c>
      <c r="N156" t="b">
        <v>0</v>
      </c>
      <c r="O156">
        <v>3</v>
      </c>
      <c r="P156">
        <f t="shared" si="9"/>
        <v>13.33</v>
      </c>
      <c r="Q156" t="b">
        <v>0</v>
      </c>
      <c r="R156" s="13" t="s">
        <v>8266</v>
      </c>
      <c r="S156" t="s">
        <v>8269</v>
      </c>
    </row>
    <row r="157" spans="1:19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8">
        <f t="shared" si="10"/>
        <v>42208.559432870374</v>
      </c>
      <c r="L157">
        <v>1434201935</v>
      </c>
      <c r="M157" s="18">
        <f t="shared" si="11"/>
        <v>42168.559432870374</v>
      </c>
      <c r="N157" t="b">
        <v>0</v>
      </c>
      <c r="O157">
        <v>4</v>
      </c>
      <c r="P157">
        <f t="shared" si="9"/>
        <v>20.25</v>
      </c>
      <c r="Q157" t="b">
        <v>0</v>
      </c>
      <c r="R157" s="13" t="s">
        <v>8266</v>
      </c>
      <c r="S157" t="s">
        <v>8269</v>
      </c>
    </row>
    <row r="158" spans="1:19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8">
        <f t="shared" si="10"/>
        <v>41854.124953703707</v>
      </c>
      <c r="L158">
        <v>1401850796</v>
      </c>
      <c r="M158" s="18">
        <f t="shared" si="11"/>
        <v>41794.124953703707</v>
      </c>
      <c r="N158" t="b">
        <v>0</v>
      </c>
      <c r="O158">
        <v>15</v>
      </c>
      <c r="P158">
        <f t="shared" si="9"/>
        <v>119</v>
      </c>
      <c r="Q158" t="b">
        <v>0</v>
      </c>
      <c r="R158" s="13" t="s">
        <v>8266</v>
      </c>
      <c r="S158" t="s">
        <v>8269</v>
      </c>
    </row>
    <row r="159" spans="1:19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8">
        <f t="shared" si="10"/>
        <v>42426.911712962959</v>
      </c>
      <c r="L159">
        <v>1453931572</v>
      </c>
      <c r="M159" s="18">
        <f t="shared" si="11"/>
        <v>42396.911712962959</v>
      </c>
      <c r="N159" t="b">
        <v>0</v>
      </c>
      <c r="O159">
        <v>2</v>
      </c>
      <c r="P159">
        <f t="shared" si="9"/>
        <v>4</v>
      </c>
      <c r="Q159" t="b">
        <v>0</v>
      </c>
      <c r="R159" s="13" t="s">
        <v>8266</v>
      </c>
      <c r="S159" t="s">
        <v>8269</v>
      </c>
    </row>
    <row r="160" spans="1:19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8">
        <f t="shared" si="10"/>
        <v>41934.07671296296</v>
      </c>
      <c r="L160">
        <v>1411350628</v>
      </c>
      <c r="M160" s="18">
        <f t="shared" si="11"/>
        <v>41904.07671296296</v>
      </c>
      <c r="N160" t="b">
        <v>0</v>
      </c>
      <c r="O160">
        <v>0</v>
      </c>
      <c r="P160">
        <f t="shared" si="9"/>
        <v>0</v>
      </c>
      <c r="Q160" t="b">
        <v>0</v>
      </c>
      <c r="R160" s="13" t="s">
        <v>8266</v>
      </c>
      <c r="S160" t="s">
        <v>8269</v>
      </c>
    </row>
    <row r="161" spans="1:19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8">
        <f t="shared" si="10"/>
        <v>42554.434548611112</v>
      </c>
      <c r="L161">
        <v>1464085545</v>
      </c>
      <c r="M161" s="18">
        <f t="shared" si="11"/>
        <v>42514.434548611112</v>
      </c>
      <c r="N161" t="b">
        <v>0</v>
      </c>
      <c r="O161">
        <v>1</v>
      </c>
      <c r="P161">
        <f t="shared" si="9"/>
        <v>10</v>
      </c>
      <c r="Q161" t="b">
        <v>0</v>
      </c>
      <c r="R161" s="13" t="s">
        <v>8266</v>
      </c>
      <c r="S161" t="s">
        <v>8269</v>
      </c>
    </row>
    <row r="162" spans="1:19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8">
        <f t="shared" si="10"/>
        <v>42231.913090277783</v>
      </c>
      <c r="L162">
        <v>1434491691</v>
      </c>
      <c r="M162" s="18">
        <f t="shared" si="11"/>
        <v>42171.913090277783</v>
      </c>
      <c r="N162" t="b">
        <v>0</v>
      </c>
      <c r="O162">
        <v>0</v>
      </c>
      <c r="P162">
        <f t="shared" si="9"/>
        <v>0</v>
      </c>
      <c r="Q162" t="b">
        <v>0</v>
      </c>
      <c r="R162" s="13" t="s">
        <v>8266</v>
      </c>
      <c r="S162" t="s">
        <v>8270</v>
      </c>
    </row>
    <row r="163" spans="1:19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8">
        <f t="shared" si="10"/>
        <v>41822.687442129631</v>
      </c>
      <c r="L163">
        <v>1401726595</v>
      </c>
      <c r="M163" s="18">
        <f t="shared" si="11"/>
        <v>41792.687442129631</v>
      </c>
      <c r="N163" t="b">
        <v>0</v>
      </c>
      <c r="O163">
        <v>1</v>
      </c>
      <c r="P163">
        <f t="shared" si="9"/>
        <v>5</v>
      </c>
      <c r="Q163" t="b">
        <v>0</v>
      </c>
      <c r="R163" s="13" t="s">
        <v>8266</v>
      </c>
      <c r="S163" t="s">
        <v>8270</v>
      </c>
    </row>
    <row r="164" spans="1:19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8">
        <f t="shared" si="10"/>
        <v>41867.987500000003</v>
      </c>
      <c r="L164">
        <v>1405393356</v>
      </c>
      <c r="M164" s="18">
        <f t="shared" si="11"/>
        <v>41835.126805555556</v>
      </c>
      <c r="N164" t="b">
        <v>0</v>
      </c>
      <c r="O164">
        <v>10</v>
      </c>
      <c r="P164">
        <f t="shared" si="9"/>
        <v>43.5</v>
      </c>
      <c r="Q164" t="b">
        <v>0</v>
      </c>
      <c r="R164" s="13" t="s">
        <v>8266</v>
      </c>
      <c r="S164" t="s">
        <v>8270</v>
      </c>
    </row>
    <row r="165" spans="1:19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8">
        <f t="shared" si="10"/>
        <v>42278</v>
      </c>
      <c r="L165">
        <v>1440716654</v>
      </c>
      <c r="M165" s="18">
        <f t="shared" si="11"/>
        <v>42243.961273148147</v>
      </c>
      <c r="N165" t="b">
        <v>0</v>
      </c>
      <c r="O165">
        <v>0</v>
      </c>
      <c r="P165">
        <f t="shared" si="9"/>
        <v>0</v>
      </c>
      <c r="Q165" t="b">
        <v>0</v>
      </c>
      <c r="R165" s="13" t="s">
        <v>8266</v>
      </c>
      <c r="S165" t="s">
        <v>8270</v>
      </c>
    </row>
    <row r="166" spans="1:19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8">
        <f t="shared" si="10"/>
        <v>41901.762743055559</v>
      </c>
      <c r="L166">
        <v>1405966701</v>
      </c>
      <c r="M166" s="18">
        <f t="shared" si="11"/>
        <v>41841.762743055559</v>
      </c>
      <c r="N166" t="b">
        <v>0</v>
      </c>
      <c r="O166">
        <v>7</v>
      </c>
      <c r="P166">
        <f t="shared" si="9"/>
        <v>91.43</v>
      </c>
      <c r="Q166" t="b">
        <v>0</v>
      </c>
      <c r="R166" s="13" t="s">
        <v>8266</v>
      </c>
      <c r="S166" t="s">
        <v>8270</v>
      </c>
    </row>
    <row r="167" spans="1:19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8">
        <f t="shared" si="10"/>
        <v>42381.658842592587</v>
      </c>
      <c r="L167">
        <v>1450021724</v>
      </c>
      <c r="M167" s="18">
        <f t="shared" si="11"/>
        <v>42351.658842592587</v>
      </c>
      <c r="N167" t="b">
        <v>0</v>
      </c>
      <c r="O167">
        <v>0</v>
      </c>
      <c r="P167">
        <f t="shared" si="9"/>
        <v>0</v>
      </c>
      <c r="Q167" t="b">
        <v>0</v>
      </c>
      <c r="R167" s="13" t="s">
        <v>8266</v>
      </c>
      <c r="S167" t="s">
        <v>8270</v>
      </c>
    </row>
    <row r="168" spans="1:19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8">
        <f t="shared" si="10"/>
        <v>42751.075949074075</v>
      </c>
      <c r="L168">
        <v>1481939362</v>
      </c>
      <c r="M168" s="18">
        <f t="shared" si="11"/>
        <v>42721.075949074075</v>
      </c>
      <c r="N168" t="b">
        <v>0</v>
      </c>
      <c r="O168">
        <v>1</v>
      </c>
      <c r="P168">
        <f t="shared" si="9"/>
        <v>3000</v>
      </c>
      <c r="Q168" t="b">
        <v>0</v>
      </c>
      <c r="R168" s="13" t="s">
        <v>8266</v>
      </c>
      <c r="S168" t="s">
        <v>8270</v>
      </c>
    </row>
    <row r="169" spans="1:19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8">
        <f t="shared" si="10"/>
        <v>42220.927488425921</v>
      </c>
      <c r="L169">
        <v>1433542535</v>
      </c>
      <c r="M169" s="18">
        <f t="shared" si="11"/>
        <v>42160.927488425921</v>
      </c>
      <c r="N169" t="b">
        <v>0</v>
      </c>
      <c r="O169">
        <v>2</v>
      </c>
      <c r="P169">
        <f t="shared" si="9"/>
        <v>5.5</v>
      </c>
      <c r="Q169" t="b">
        <v>0</v>
      </c>
      <c r="R169" s="13" t="s">
        <v>8266</v>
      </c>
      <c r="S169" t="s">
        <v>8270</v>
      </c>
    </row>
    <row r="170" spans="1:19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8">
        <f t="shared" si="10"/>
        <v>42082.793634259258</v>
      </c>
      <c r="L170">
        <v>1424203370</v>
      </c>
      <c r="M170" s="18">
        <f t="shared" si="11"/>
        <v>42052.83530092593</v>
      </c>
      <c r="N170" t="b">
        <v>0</v>
      </c>
      <c r="O170">
        <v>3</v>
      </c>
      <c r="P170">
        <f t="shared" si="9"/>
        <v>108.33</v>
      </c>
      <c r="Q170" t="b">
        <v>0</v>
      </c>
      <c r="R170" s="13" t="s">
        <v>8266</v>
      </c>
      <c r="S170" t="s">
        <v>8270</v>
      </c>
    </row>
    <row r="171" spans="1:19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8">
        <f t="shared" si="10"/>
        <v>41930.505312499998</v>
      </c>
      <c r="L171">
        <v>1411042059</v>
      </c>
      <c r="M171" s="18">
        <f t="shared" si="11"/>
        <v>41900.505312499998</v>
      </c>
      <c r="N171" t="b">
        <v>0</v>
      </c>
      <c r="O171">
        <v>10</v>
      </c>
      <c r="P171">
        <f t="shared" si="9"/>
        <v>56</v>
      </c>
      <c r="Q171" t="b">
        <v>0</v>
      </c>
      <c r="R171" s="13" t="s">
        <v>8266</v>
      </c>
      <c r="S171" t="s">
        <v>8270</v>
      </c>
    </row>
    <row r="172" spans="1:19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8">
        <f t="shared" si="10"/>
        <v>42246.227777777778</v>
      </c>
      <c r="L172">
        <v>1438385283</v>
      </c>
      <c r="M172" s="18">
        <f t="shared" si="11"/>
        <v>42216.977812500001</v>
      </c>
      <c r="N172" t="b">
        <v>0</v>
      </c>
      <c r="O172">
        <v>10</v>
      </c>
      <c r="P172">
        <f t="shared" si="9"/>
        <v>32.5</v>
      </c>
      <c r="Q172" t="b">
        <v>0</v>
      </c>
      <c r="R172" s="13" t="s">
        <v>8266</v>
      </c>
      <c r="S172" t="s">
        <v>8270</v>
      </c>
    </row>
    <row r="173" spans="1:19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8">
        <f t="shared" si="10"/>
        <v>42594.180717592593</v>
      </c>
      <c r="L173">
        <v>1465791614</v>
      </c>
      <c r="M173" s="18">
        <f t="shared" si="11"/>
        <v>42534.180717592593</v>
      </c>
      <c r="N173" t="b">
        <v>0</v>
      </c>
      <c r="O173">
        <v>1</v>
      </c>
      <c r="P173">
        <f t="shared" si="9"/>
        <v>1</v>
      </c>
      <c r="Q173" t="b">
        <v>0</v>
      </c>
      <c r="R173" s="13" t="s">
        <v>8266</v>
      </c>
      <c r="S173" t="s">
        <v>8270</v>
      </c>
    </row>
    <row r="174" spans="1:19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8">
        <f t="shared" si="10"/>
        <v>42082.353275462956</v>
      </c>
      <c r="L174">
        <v>1423733323</v>
      </c>
      <c r="M174" s="18">
        <f t="shared" si="11"/>
        <v>42047.394942129627</v>
      </c>
      <c r="N174" t="b">
        <v>0</v>
      </c>
      <c r="O174">
        <v>0</v>
      </c>
      <c r="P174">
        <f t="shared" si="9"/>
        <v>0</v>
      </c>
      <c r="Q174" t="b">
        <v>0</v>
      </c>
      <c r="R174" s="13" t="s">
        <v>8266</v>
      </c>
      <c r="S174" t="s">
        <v>8270</v>
      </c>
    </row>
    <row r="175" spans="1:19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8">
        <f t="shared" si="10"/>
        <v>42063.573009259257</v>
      </c>
      <c r="L175">
        <v>1422539108</v>
      </c>
      <c r="M175" s="18">
        <f t="shared" si="11"/>
        <v>42033.573009259257</v>
      </c>
      <c r="N175" t="b">
        <v>0</v>
      </c>
      <c r="O175">
        <v>0</v>
      </c>
      <c r="P175">
        <f t="shared" si="9"/>
        <v>0</v>
      </c>
      <c r="Q175" t="b">
        <v>0</v>
      </c>
      <c r="R175" s="13" t="s">
        <v>8266</v>
      </c>
      <c r="S175" t="s">
        <v>8270</v>
      </c>
    </row>
    <row r="176" spans="1:19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8">
        <f t="shared" si="10"/>
        <v>42132.758981481486</v>
      </c>
      <c r="L176">
        <v>1425924776</v>
      </c>
      <c r="M176" s="18">
        <f t="shared" si="11"/>
        <v>42072.758981481486</v>
      </c>
      <c r="N176" t="b">
        <v>0</v>
      </c>
      <c r="O176">
        <v>0</v>
      </c>
      <c r="P176">
        <f t="shared" si="9"/>
        <v>0</v>
      </c>
      <c r="Q176" t="b">
        <v>0</v>
      </c>
      <c r="R176" s="13" t="s">
        <v>8266</v>
      </c>
      <c r="S176" t="s">
        <v>8270</v>
      </c>
    </row>
    <row r="177" spans="1:19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8">
        <f t="shared" si="10"/>
        <v>41880.777905092589</v>
      </c>
      <c r="L177">
        <v>1407177611</v>
      </c>
      <c r="M177" s="18">
        <f t="shared" si="11"/>
        <v>41855.777905092589</v>
      </c>
      <c r="N177" t="b">
        <v>0</v>
      </c>
      <c r="O177">
        <v>26</v>
      </c>
      <c r="P177">
        <f t="shared" si="9"/>
        <v>49.88</v>
      </c>
      <c r="Q177" t="b">
        <v>0</v>
      </c>
      <c r="R177" s="13" t="s">
        <v>8266</v>
      </c>
      <c r="S177" t="s">
        <v>8270</v>
      </c>
    </row>
    <row r="178" spans="1:19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8">
        <f t="shared" si="10"/>
        <v>42221.824062500003</v>
      </c>
      <c r="L178">
        <v>1436211999</v>
      </c>
      <c r="M178" s="18">
        <f t="shared" si="11"/>
        <v>42191.824062500003</v>
      </c>
      <c r="N178" t="b">
        <v>0</v>
      </c>
      <c r="O178">
        <v>0</v>
      </c>
      <c r="P178">
        <f t="shared" si="9"/>
        <v>0</v>
      </c>
      <c r="Q178" t="b">
        <v>0</v>
      </c>
      <c r="R178" s="13" t="s">
        <v>8266</v>
      </c>
      <c r="S178" t="s">
        <v>8270</v>
      </c>
    </row>
    <row r="179" spans="1:19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8">
        <f t="shared" si="10"/>
        <v>42087.00608796296</v>
      </c>
      <c r="L179">
        <v>1425690526</v>
      </c>
      <c r="M179" s="18">
        <f t="shared" si="11"/>
        <v>42070.047754629632</v>
      </c>
      <c r="N179" t="b">
        <v>0</v>
      </c>
      <c r="O179">
        <v>7</v>
      </c>
      <c r="P179">
        <f t="shared" si="9"/>
        <v>25.71</v>
      </c>
      <c r="Q179" t="b">
        <v>0</v>
      </c>
      <c r="R179" s="13" t="s">
        <v>8266</v>
      </c>
      <c r="S179" t="s">
        <v>8270</v>
      </c>
    </row>
    <row r="180" spans="1:19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8">
        <f t="shared" si="10"/>
        <v>42334.997048611112</v>
      </c>
      <c r="L180">
        <v>1445986545</v>
      </c>
      <c r="M180" s="18">
        <f t="shared" si="11"/>
        <v>42304.955381944441</v>
      </c>
      <c r="N180" t="b">
        <v>0</v>
      </c>
      <c r="O180">
        <v>0</v>
      </c>
      <c r="P180">
        <f t="shared" si="9"/>
        <v>0</v>
      </c>
      <c r="Q180" t="b">
        <v>0</v>
      </c>
      <c r="R180" s="13" t="s">
        <v>8266</v>
      </c>
      <c r="S180" t="s">
        <v>8270</v>
      </c>
    </row>
    <row r="181" spans="1:19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8">
        <f t="shared" si="10"/>
        <v>42433.080497685187</v>
      </c>
      <c r="L181">
        <v>1454464555</v>
      </c>
      <c r="M181" s="18">
        <f t="shared" si="11"/>
        <v>42403.080497685187</v>
      </c>
      <c r="N181" t="b">
        <v>0</v>
      </c>
      <c r="O181">
        <v>2</v>
      </c>
      <c r="P181">
        <f t="shared" si="9"/>
        <v>100</v>
      </c>
      <c r="Q181" t="b">
        <v>0</v>
      </c>
      <c r="R181" s="13" t="s">
        <v>8266</v>
      </c>
      <c r="S181" t="s">
        <v>8270</v>
      </c>
    </row>
    <row r="182" spans="1:19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8">
        <f t="shared" si="10"/>
        <v>42107.791666666672</v>
      </c>
      <c r="L182">
        <v>1425512843</v>
      </c>
      <c r="M182" s="18">
        <f t="shared" si="11"/>
        <v>42067.991238425922</v>
      </c>
      <c r="N182" t="b">
        <v>0</v>
      </c>
      <c r="O182">
        <v>13</v>
      </c>
      <c r="P182">
        <f t="shared" si="9"/>
        <v>30.85</v>
      </c>
      <c r="Q182" t="b">
        <v>0</v>
      </c>
      <c r="R182" s="13" t="s">
        <v>8266</v>
      </c>
      <c r="S182" t="s">
        <v>8270</v>
      </c>
    </row>
    <row r="183" spans="1:19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8">
        <f t="shared" si="10"/>
        <v>42177.741840277777</v>
      </c>
      <c r="L183">
        <v>1432403295</v>
      </c>
      <c r="M183" s="18">
        <f t="shared" si="11"/>
        <v>42147.741840277777</v>
      </c>
      <c r="N183" t="b">
        <v>0</v>
      </c>
      <c r="O183">
        <v>4</v>
      </c>
      <c r="P183">
        <f t="shared" si="9"/>
        <v>180.5</v>
      </c>
      <c r="Q183" t="b">
        <v>0</v>
      </c>
      <c r="R183" s="13" t="s">
        <v>8266</v>
      </c>
      <c r="S183" t="s">
        <v>8270</v>
      </c>
    </row>
    <row r="184" spans="1:19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8">
        <f t="shared" si="10"/>
        <v>42742.011944444443</v>
      </c>
      <c r="L184">
        <v>1481156232</v>
      </c>
      <c r="M184" s="18">
        <f t="shared" si="11"/>
        <v>42712.011944444443</v>
      </c>
      <c r="N184" t="b">
        <v>0</v>
      </c>
      <c r="O184">
        <v>0</v>
      </c>
      <c r="P184">
        <f t="shared" si="9"/>
        <v>0</v>
      </c>
      <c r="Q184" t="b">
        <v>0</v>
      </c>
      <c r="R184" s="13" t="s">
        <v>8266</v>
      </c>
      <c r="S184" t="s">
        <v>8270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8">
        <f t="shared" si="10"/>
        <v>41969.851967592593</v>
      </c>
      <c r="L185">
        <v>1414438010</v>
      </c>
      <c r="M185" s="18">
        <f t="shared" si="11"/>
        <v>41939.810300925928</v>
      </c>
      <c r="N185" t="b">
        <v>0</v>
      </c>
      <c r="O185">
        <v>12</v>
      </c>
      <c r="P185">
        <f t="shared" si="9"/>
        <v>373.5</v>
      </c>
      <c r="Q185" t="b">
        <v>0</v>
      </c>
      <c r="R185" s="13" t="s">
        <v>8266</v>
      </c>
      <c r="S185" t="s">
        <v>8270</v>
      </c>
    </row>
    <row r="186" spans="1:19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8">
        <f t="shared" si="10"/>
        <v>41883.165972222225</v>
      </c>
      <c r="L186">
        <v>1404586762</v>
      </c>
      <c r="M186" s="18">
        <f t="shared" si="11"/>
        <v>41825.791226851856</v>
      </c>
      <c r="N186" t="b">
        <v>0</v>
      </c>
      <c r="O186">
        <v>2</v>
      </c>
      <c r="P186">
        <f t="shared" si="9"/>
        <v>25.5</v>
      </c>
      <c r="Q186" t="b">
        <v>0</v>
      </c>
      <c r="R186" s="13" t="s">
        <v>8266</v>
      </c>
      <c r="S186" t="s">
        <v>8270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8">
        <f t="shared" si="10"/>
        <v>42600.91133101852</v>
      </c>
      <c r="L187">
        <v>1468965139</v>
      </c>
      <c r="M187" s="18">
        <f t="shared" si="11"/>
        <v>42570.91133101852</v>
      </c>
      <c r="N187" t="b">
        <v>0</v>
      </c>
      <c r="O187">
        <v>10</v>
      </c>
      <c r="P187">
        <f t="shared" si="9"/>
        <v>220</v>
      </c>
      <c r="Q187" t="b">
        <v>0</v>
      </c>
      <c r="R187" s="13" t="s">
        <v>8266</v>
      </c>
      <c r="S187" t="s">
        <v>8270</v>
      </c>
    </row>
    <row r="188" spans="1:19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 t="shared" ref="F188:F251" si="12">ROUND(E188/D188*100, 0)</f>
        <v>0</v>
      </c>
      <c r="G188" t="s">
        <v>8220</v>
      </c>
      <c r="H188" t="s">
        <v>8223</v>
      </c>
      <c r="I188" t="s">
        <v>8245</v>
      </c>
      <c r="J188">
        <v>1488571200</v>
      </c>
      <c r="K188" s="18">
        <f t="shared" si="10"/>
        <v>42797.833333333328</v>
      </c>
      <c r="L188">
        <v>1485977434</v>
      </c>
      <c r="M188" s="18">
        <f t="shared" si="11"/>
        <v>42767.812893518523</v>
      </c>
      <c r="N188" t="b">
        <v>0</v>
      </c>
      <c r="O188">
        <v>0</v>
      </c>
      <c r="P188">
        <f t="shared" si="9"/>
        <v>0</v>
      </c>
      <c r="Q188" t="b">
        <v>0</v>
      </c>
      <c r="R188" s="13" t="s">
        <v>8266</v>
      </c>
      <c r="S188" t="s">
        <v>8270</v>
      </c>
    </row>
    <row r="189" spans="1:19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 t="shared" si="12"/>
        <v>16</v>
      </c>
      <c r="G189" t="s">
        <v>8220</v>
      </c>
      <c r="H189" t="s">
        <v>8223</v>
      </c>
      <c r="I189" t="s">
        <v>8245</v>
      </c>
      <c r="J189">
        <v>1437461940</v>
      </c>
      <c r="K189" s="18">
        <f t="shared" si="10"/>
        <v>42206.290972222225</v>
      </c>
      <c r="L189">
        <v>1435383457</v>
      </c>
      <c r="M189" s="18">
        <f t="shared" si="11"/>
        <v>42182.234456018516</v>
      </c>
      <c r="N189" t="b">
        <v>0</v>
      </c>
      <c r="O189">
        <v>5</v>
      </c>
      <c r="P189">
        <f t="shared" si="9"/>
        <v>160</v>
      </c>
      <c r="Q189" t="b">
        <v>0</v>
      </c>
      <c r="R189" s="13" t="s">
        <v>8266</v>
      </c>
      <c r="S189" t="s">
        <v>8270</v>
      </c>
    </row>
    <row r="190" spans="1:19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 t="shared" si="12"/>
        <v>0</v>
      </c>
      <c r="G190" t="s">
        <v>8220</v>
      </c>
      <c r="H190" t="s">
        <v>8223</v>
      </c>
      <c r="I190" t="s">
        <v>8245</v>
      </c>
      <c r="J190">
        <v>1409891015</v>
      </c>
      <c r="K190" s="18">
        <f t="shared" si="10"/>
        <v>41887.18304398148</v>
      </c>
      <c r="L190">
        <v>1407299015</v>
      </c>
      <c r="M190" s="18">
        <f t="shared" si="11"/>
        <v>41857.18304398148</v>
      </c>
      <c r="N190" t="b">
        <v>0</v>
      </c>
      <c r="O190">
        <v>0</v>
      </c>
      <c r="P190">
        <f t="shared" si="9"/>
        <v>0</v>
      </c>
      <c r="Q190" t="b">
        <v>0</v>
      </c>
      <c r="R190" s="13" t="s">
        <v>8266</v>
      </c>
      <c r="S190" t="s">
        <v>8270</v>
      </c>
    </row>
    <row r="191" spans="1:19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 t="shared" si="12"/>
        <v>0</v>
      </c>
      <c r="G191" t="s">
        <v>8220</v>
      </c>
      <c r="H191" t="s">
        <v>8223</v>
      </c>
      <c r="I191" t="s">
        <v>8245</v>
      </c>
      <c r="J191">
        <v>1472920477</v>
      </c>
      <c r="K191" s="18">
        <f t="shared" si="10"/>
        <v>42616.690706018519</v>
      </c>
      <c r="L191">
        <v>1467736477</v>
      </c>
      <c r="M191" s="18">
        <f t="shared" si="11"/>
        <v>42556.690706018519</v>
      </c>
      <c r="N191" t="b">
        <v>0</v>
      </c>
      <c r="O191">
        <v>5</v>
      </c>
      <c r="P191">
        <f t="shared" si="9"/>
        <v>69</v>
      </c>
      <c r="Q191" t="b">
        <v>0</v>
      </c>
      <c r="R191" s="13" t="s">
        <v>8266</v>
      </c>
      <c r="S191" t="s">
        <v>8270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 t="shared" si="12"/>
        <v>0</v>
      </c>
      <c r="G192" t="s">
        <v>8220</v>
      </c>
      <c r="H192" t="s">
        <v>8223</v>
      </c>
      <c r="I192" t="s">
        <v>8245</v>
      </c>
      <c r="J192">
        <v>1466091446</v>
      </c>
      <c r="K192" s="18">
        <f t="shared" si="10"/>
        <v>42537.650995370372</v>
      </c>
      <c r="L192">
        <v>1465227446</v>
      </c>
      <c r="M192" s="18">
        <f t="shared" si="11"/>
        <v>42527.650995370372</v>
      </c>
      <c r="N192" t="b">
        <v>0</v>
      </c>
      <c r="O192">
        <v>1</v>
      </c>
      <c r="P192">
        <f t="shared" si="9"/>
        <v>50</v>
      </c>
      <c r="Q192" t="b">
        <v>0</v>
      </c>
      <c r="R192" s="13" t="s">
        <v>8266</v>
      </c>
      <c r="S192" t="s">
        <v>8270</v>
      </c>
    </row>
    <row r="193" spans="1:19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 t="shared" si="12"/>
        <v>5</v>
      </c>
      <c r="G193" t="s">
        <v>8220</v>
      </c>
      <c r="H193" t="s">
        <v>8225</v>
      </c>
      <c r="I193" t="s">
        <v>8247</v>
      </c>
      <c r="J193">
        <v>1443782138</v>
      </c>
      <c r="K193" s="18">
        <f t="shared" si="10"/>
        <v>42279.441412037035</v>
      </c>
      <c r="L193">
        <v>1440326138</v>
      </c>
      <c r="M193" s="18">
        <f t="shared" si="11"/>
        <v>42239.441412037035</v>
      </c>
      <c r="N193" t="b">
        <v>0</v>
      </c>
      <c r="O193">
        <v>3</v>
      </c>
      <c r="P193">
        <f t="shared" si="9"/>
        <v>83.33</v>
      </c>
      <c r="Q193" t="b">
        <v>0</v>
      </c>
      <c r="R193" s="13" t="s">
        <v>8266</v>
      </c>
      <c r="S193" t="s">
        <v>8270</v>
      </c>
    </row>
    <row r="194" spans="1:19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 t="shared" si="12"/>
        <v>0</v>
      </c>
      <c r="G194" t="s">
        <v>8220</v>
      </c>
      <c r="H194" t="s">
        <v>8223</v>
      </c>
      <c r="I194" t="s">
        <v>8245</v>
      </c>
      <c r="J194">
        <v>1413572432</v>
      </c>
      <c r="K194" s="18">
        <f t="shared" si="10"/>
        <v>41929.792037037041</v>
      </c>
      <c r="L194">
        <v>1410980432</v>
      </c>
      <c r="M194" s="18">
        <f t="shared" si="11"/>
        <v>41899.792037037041</v>
      </c>
      <c r="N194" t="b">
        <v>0</v>
      </c>
      <c r="O194">
        <v>3</v>
      </c>
      <c r="P194">
        <f t="shared" ref="P194:P257" si="13">IFERROR(ROUND(E194/O194,2),0)</f>
        <v>5.67</v>
      </c>
      <c r="Q194" t="b">
        <v>0</v>
      </c>
      <c r="R194" s="13" t="s">
        <v>8266</v>
      </c>
      <c r="S194" t="s">
        <v>8270</v>
      </c>
    </row>
    <row r="195" spans="1:19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 t="shared" si="12"/>
        <v>0</v>
      </c>
      <c r="G195" t="s">
        <v>8220</v>
      </c>
      <c r="H195" t="s">
        <v>8224</v>
      </c>
      <c r="I195" t="s">
        <v>8246</v>
      </c>
      <c r="J195">
        <v>1417217166</v>
      </c>
      <c r="K195" s="18">
        <f t="shared" ref="K195:K258" si="14">(((J195/60)/60)/24)+DATE(1970,1,1)</f>
        <v>41971.976458333331</v>
      </c>
      <c r="L195">
        <v>1412029566</v>
      </c>
      <c r="M195" s="18">
        <f t="shared" ref="M195:M258" si="15">(((L195/60)/60)/24)+DATE(1970,1,1)</f>
        <v>41911.934791666667</v>
      </c>
      <c r="N195" t="b">
        <v>0</v>
      </c>
      <c r="O195">
        <v>0</v>
      </c>
      <c r="P195">
        <f t="shared" si="13"/>
        <v>0</v>
      </c>
      <c r="Q195" t="b">
        <v>0</v>
      </c>
      <c r="R195" s="13" t="s">
        <v>8266</v>
      </c>
      <c r="S195" t="s">
        <v>8270</v>
      </c>
    </row>
    <row r="196" spans="1:19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8">
        <f t="shared" si="14"/>
        <v>42435.996886574074</v>
      </c>
      <c r="L196">
        <v>1452124531</v>
      </c>
      <c r="M196" s="18">
        <f t="shared" si="15"/>
        <v>42375.996886574074</v>
      </c>
      <c r="N196" t="b">
        <v>0</v>
      </c>
      <c r="O196">
        <v>3</v>
      </c>
      <c r="P196">
        <f t="shared" si="13"/>
        <v>1</v>
      </c>
      <c r="Q196" t="b">
        <v>0</v>
      </c>
      <c r="R196" s="13" t="s">
        <v>8266</v>
      </c>
      <c r="S196" t="s">
        <v>8270</v>
      </c>
    </row>
    <row r="197" spans="1:19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8">
        <f t="shared" si="14"/>
        <v>42195.67050925926</v>
      </c>
      <c r="L197">
        <v>1431360332</v>
      </c>
      <c r="M197" s="18">
        <f t="shared" si="15"/>
        <v>42135.67050925926</v>
      </c>
      <c r="N197" t="b">
        <v>0</v>
      </c>
      <c r="O197">
        <v>0</v>
      </c>
      <c r="P197">
        <f t="shared" si="13"/>
        <v>0</v>
      </c>
      <c r="Q197" t="b">
        <v>0</v>
      </c>
      <c r="R197" s="13" t="s">
        <v>8266</v>
      </c>
      <c r="S197" t="s">
        <v>8270</v>
      </c>
    </row>
    <row r="198" spans="1:19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8">
        <f t="shared" si="14"/>
        <v>42287.875</v>
      </c>
      <c r="L198">
        <v>1442062898</v>
      </c>
      <c r="M198" s="18">
        <f t="shared" si="15"/>
        <v>42259.542800925927</v>
      </c>
      <c r="N198" t="b">
        <v>0</v>
      </c>
      <c r="O198">
        <v>19</v>
      </c>
      <c r="P198">
        <f t="shared" si="13"/>
        <v>77.11</v>
      </c>
      <c r="Q198" t="b">
        <v>0</v>
      </c>
      <c r="R198" s="13" t="s">
        <v>8266</v>
      </c>
      <c r="S198" t="s">
        <v>8270</v>
      </c>
    </row>
    <row r="199" spans="1:19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8">
        <f t="shared" si="14"/>
        <v>42783.875</v>
      </c>
      <c r="L199">
        <v>1483734100</v>
      </c>
      <c r="M199" s="18">
        <f t="shared" si="15"/>
        <v>42741.848379629635</v>
      </c>
      <c r="N199" t="b">
        <v>0</v>
      </c>
      <c r="O199">
        <v>8</v>
      </c>
      <c r="P199">
        <f t="shared" si="13"/>
        <v>32.75</v>
      </c>
      <c r="Q199" t="b">
        <v>0</v>
      </c>
      <c r="R199" s="13" t="s">
        <v>8266</v>
      </c>
      <c r="S199" t="s">
        <v>8270</v>
      </c>
    </row>
    <row r="200" spans="1:19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8">
        <f t="shared" si="14"/>
        <v>41917.383356481485</v>
      </c>
      <c r="L200">
        <v>1409908322</v>
      </c>
      <c r="M200" s="18">
        <f t="shared" si="15"/>
        <v>41887.383356481485</v>
      </c>
      <c r="N200" t="b">
        <v>0</v>
      </c>
      <c r="O200">
        <v>6</v>
      </c>
      <c r="P200">
        <f t="shared" si="13"/>
        <v>46.5</v>
      </c>
      <c r="Q200" t="b">
        <v>0</v>
      </c>
      <c r="R200" s="13" t="s">
        <v>8266</v>
      </c>
      <c r="S200" t="s">
        <v>8270</v>
      </c>
    </row>
    <row r="201" spans="1:19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8">
        <f t="shared" si="14"/>
        <v>42614.123865740738</v>
      </c>
      <c r="L201">
        <v>1470106702</v>
      </c>
      <c r="M201" s="18">
        <f t="shared" si="15"/>
        <v>42584.123865740738</v>
      </c>
      <c r="N201" t="b">
        <v>0</v>
      </c>
      <c r="O201">
        <v>0</v>
      </c>
      <c r="P201">
        <f t="shared" si="13"/>
        <v>0</v>
      </c>
      <c r="Q201" t="b">
        <v>0</v>
      </c>
      <c r="R201" s="13" t="s">
        <v>8266</v>
      </c>
      <c r="S201" t="s">
        <v>8270</v>
      </c>
    </row>
    <row r="202" spans="1:19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8">
        <f t="shared" si="14"/>
        <v>41897.083368055559</v>
      </c>
      <c r="L202">
        <v>1408154403</v>
      </c>
      <c r="M202" s="18">
        <f t="shared" si="15"/>
        <v>41867.083368055559</v>
      </c>
      <c r="N202" t="b">
        <v>0</v>
      </c>
      <c r="O202">
        <v>18</v>
      </c>
      <c r="P202">
        <f t="shared" si="13"/>
        <v>87.31</v>
      </c>
      <c r="Q202" t="b">
        <v>0</v>
      </c>
      <c r="R202" s="13" t="s">
        <v>8266</v>
      </c>
      <c r="S202" t="s">
        <v>8270</v>
      </c>
    </row>
    <row r="203" spans="1:19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8">
        <f t="shared" si="14"/>
        <v>42043.818622685183</v>
      </c>
      <c r="L203">
        <v>1421696329</v>
      </c>
      <c r="M203" s="18">
        <f t="shared" si="15"/>
        <v>42023.818622685183</v>
      </c>
      <c r="N203" t="b">
        <v>0</v>
      </c>
      <c r="O203">
        <v>7</v>
      </c>
      <c r="P203">
        <f t="shared" si="13"/>
        <v>54.29</v>
      </c>
      <c r="Q203" t="b">
        <v>0</v>
      </c>
      <c r="R203" s="13" t="s">
        <v>8266</v>
      </c>
      <c r="S203" t="s">
        <v>8270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8">
        <f t="shared" si="14"/>
        <v>42285.874305555553</v>
      </c>
      <c r="L204">
        <v>1441750564</v>
      </c>
      <c r="M204" s="18">
        <f t="shared" si="15"/>
        <v>42255.927824074075</v>
      </c>
      <c r="N204" t="b">
        <v>0</v>
      </c>
      <c r="O204">
        <v>0</v>
      </c>
      <c r="P204">
        <f t="shared" si="13"/>
        <v>0</v>
      </c>
      <c r="Q204" t="b">
        <v>0</v>
      </c>
      <c r="R204" s="13" t="s">
        <v>8266</v>
      </c>
      <c r="S204" t="s">
        <v>8270</v>
      </c>
    </row>
    <row r="205" spans="1:19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8">
        <f t="shared" si="14"/>
        <v>42033.847962962958</v>
      </c>
      <c r="L205">
        <v>1417378864</v>
      </c>
      <c r="M205" s="18">
        <f t="shared" si="15"/>
        <v>41973.847962962958</v>
      </c>
      <c r="N205" t="b">
        <v>0</v>
      </c>
      <c r="O205">
        <v>8</v>
      </c>
      <c r="P205">
        <f t="shared" si="13"/>
        <v>93.25</v>
      </c>
      <c r="Q205" t="b">
        <v>0</v>
      </c>
      <c r="R205" s="13" t="s">
        <v>8266</v>
      </c>
      <c r="S205" t="s">
        <v>8270</v>
      </c>
    </row>
    <row r="206" spans="1:19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8">
        <f t="shared" si="14"/>
        <v>42586.583368055552</v>
      </c>
      <c r="L206">
        <v>1467727203</v>
      </c>
      <c r="M206" s="18">
        <f t="shared" si="15"/>
        <v>42556.583368055552</v>
      </c>
      <c r="N206" t="b">
        <v>0</v>
      </c>
      <c r="O206">
        <v>1293</v>
      </c>
      <c r="P206">
        <f t="shared" si="13"/>
        <v>117.68</v>
      </c>
      <c r="Q206" t="b">
        <v>0</v>
      </c>
      <c r="R206" s="13" t="s">
        <v>8266</v>
      </c>
      <c r="S206" t="s">
        <v>8270</v>
      </c>
    </row>
    <row r="207" spans="1:19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8">
        <f t="shared" si="14"/>
        <v>42283.632199074069</v>
      </c>
      <c r="L207">
        <v>1441120222</v>
      </c>
      <c r="M207" s="18">
        <f t="shared" si="15"/>
        <v>42248.632199074069</v>
      </c>
      <c r="N207" t="b">
        <v>0</v>
      </c>
      <c r="O207">
        <v>17</v>
      </c>
      <c r="P207">
        <f t="shared" si="13"/>
        <v>76.47</v>
      </c>
      <c r="Q207" t="b">
        <v>0</v>
      </c>
      <c r="R207" s="13" t="s">
        <v>8266</v>
      </c>
      <c r="S207" t="s">
        <v>8270</v>
      </c>
    </row>
    <row r="208" spans="1:19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8">
        <f t="shared" si="14"/>
        <v>42588.004432870366</v>
      </c>
      <c r="L208">
        <v>1468627583</v>
      </c>
      <c r="M208" s="18">
        <f t="shared" si="15"/>
        <v>42567.004432870366</v>
      </c>
      <c r="N208" t="b">
        <v>0</v>
      </c>
      <c r="O208">
        <v>0</v>
      </c>
      <c r="P208">
        <f t="shared" si="13"/>
        <v>0</v>
      </c>
      <c r="Q208" t="b">
        <v>0</v>
      </c>
      <c r="R208" s="13" t="s">
        <v>8266</v>
      </c>
      <c r="S208" t="s">
        <v>8270</v>
      </c>
    </row>
    <row r="209" spans="1:19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8">
        <f t="shared" si="14"/>
        <v>42008.197199074071</v>
      </c>
      <c r="L209">
        <v>1417754638</v>
      </c>
      <c r="M209" s="18">
        <f t="shared" si="15"/>
        <v>41978.197199074071</v>
      </c>
      <c r="N209" t="b">
        <v>0</v>
      </c>
      <c r="O209">
        <v>13</v>
      </c>
      <c r="P209">
        <f t="shared" si="13"/>
        <v>163.85</v>
      </c>
      <c r="Q209" t="b">
        <v>0</v>
      </c>
      <c r="R209" s="13" t="s">
        <v>8266</v>
      </c>
      <c r="S209" t="s">
        <v>8270</v>
      </c>
    </row>
    <row r="210" spans="1:19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8">
        <f t="shared" si="14"/>
        <v>41989.369988425926</v>
      </c>
      <c r="L210">
        <v>1416127967</v>
      </c>
      <c r="M210" s="18">
        <f t="shared" si="15"/>
        <v>41959.369988425926</v>
      </c>
      <c r="N210" t="b">
        <v>0</v>
      </c>
      <c r="O210">
        <v>0</v>
      </c>
      <c r="P210">
        <f t="shared" si="13"/>
        <v>0</v>
      </c>
      <c r="Q210" t="b">
        <v>0</v>
      </c>
      <c r="R210" s="13" t="s">
        <v>8266</v>
      </c>
      <c r="S210" t="s">
        <v>8270</v>
      </c>
    </row>
    <row r="211" spans="1:19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8">
        <f t="shared" si="14"/>
        <v>42195.922858796301</v>
      </c>
      <c r="L211">
        <v>1433974135</v>
      </c>
      <c r="M211" s="18">
        <f t="shared" si="15"/>
        <v>42165.922858796301</v>
      </c>
      <c r="N211" t="b">
        <v>0</v>
      </c>
      <c r="O211">
        <v>0</v>
      </c>
      <c r="P211">
        <f t="shared" si="13"/>
        <v>0</v>
      </c>
      <c r="Q211" t="b">
        <v>0</v>
      </c>
      <c r="R211" s="13" t="s">
        <v>8266</v>
      </c>
      <c r="S211" t="s">
        <v>8270</v>
      </c>
    </row>
    <row r="212" spans="1:19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8">
        <f t="shared" si="14"/>
        <v>42278.208333333328</v>
      </c>
      <c r="L212">
        <v>1441157592</v>
      </c>
      <c r="M212" s="18">
        <f t="shared" si="15"/>
        <v>42249.064722222218</v>
      </c>
      <c r="N212" t="b">
        <v>0</v>
      </c>
      <c r="O212">
        <v>33</v>
      </c>
      <c r="P212">
        <f t="shared" si="13"/>
        <v>91.82</v>
      </c>
      <c r="Q212" t="b">
        <v>0</v>
      </c>
      <c r="R212" s="13" t="s">
        <v>8266</v>
      </c>
      <c r="S212" t="s">
        <v>8270</v>
      </c>
    </row>
    <row r="213" spans="1:19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8">
        <f t="shared" si="14"/>
        <v>42266.159918981488</v>
      </c>
      <c r="L213">
        <v>1440042617</v>
      </c>
      <c r="M213" s="18">
        <f t="shared" si="15"/>
        <v>42236.159918981488</v>
      </c>
      <c r="N213" t="b">
        <v>0</v>
      </c>
      <c r="O213">
        <v>12</v>
      </c>
      <c r="P213">
        <f t="shared" si="13"/>
        <v>185.83</v>
      </c>
      <c r="Q213" t="b">
        <v>0</v>
      </c>
      <c r="R213" s="13" t="s">
        <v>8266</v>
      </c>
      <c r="S213" t="s">
        <v>8270</v>
      </c>
    </row>
    <row r="214" spans="1:19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8">
        <f t="shared" si="14"/>
        <v>42476.839351851857</v>
      </c>
      <c r="L214">
        <v>1455656920</v>
      </c>
      <c r="M214" s="18">
        <f t="shared" si="15"/>
        <v>42416.881018518514</v>
      </c>
      <c r="N214" t="b">
        <v>0</v>
      </c>
      <c r="O214">
        <v>1</v>
      </c>
      <c r="P214">
        <f t="shared" si="13"/>
        <v>1</v>
      </c>
      <c r="Q214" t="b">
        <v>0</v>
      </c>
      <c r="R214" s="13" t="s">
        <v>8266</v>
      </c>
      <c r="S214" t="s">
        <v>8270</v>
      </c>
    </row>
    <row r="215" spans="1:19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8">
        <f t="shared" si="14"/>
        <v>42232.587974537033</v>
      </c>
      <c r="L215">
        <v>1437142547</v>
      </c>
      <c r="M215" s="18">
        <f t="shared" si="15"/>
        <v>42202.594293981485</v>
      </c>
      <c r="N215" t="b">
        <v>0</v>
      </c>
      <c r="O215">
        <v>1</v>
      </c>
      <c r="P215">
        <f t="shared" si="13"/>
        <v>20</v>
      </c>
      <c r="Q215" t="b">
        <v>0</v>
      </c>
      <c r="R215" s="13" t="s">
        <v>8266</v>
      </c>
      <c r="S215" t="s">
        <v>8270</v>
      </c>
    </row>
    <row r="216" spans="1:19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8">
        <f t="shared" si="14"/>
        <v>42069.64061342593</v>
      </c>
      <c r="L216">
        <v>1420471349</v>
      </c>
      <c r="M216" s="18">
        <f t="shared" si="15"/>
        <v>42009.64061342593</v>
      </c>
      <c r="N216" t="b">
        <v>0</v>
      </c>
      <c r="O216">
        <v>1</v>
      </c>
      <c r="P216">
        <f t="shared" si="13"/>
        <v>1</v>
      </c>
      <c r="Q216" t="b">
        <v>0</v>
      </c>
      <c r="R216" s="13" t="s">
        <v>8266</v>
      </c>
      <c r="S216" t="s">
        <v>8270</v>
      </c>
    </row>
    <row r="217" spans="1:19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8">
        <f t="shared" si="14"/>
        <v>42417.999305555553</v>
      </c>
      <c r="L217">
        <v>1452058282</v>
      </c>
      <c r="M217" s="18">
        <f t="shared" si="15"/>
        <v>42375.230115740742</v>
      </c>
      <c r="N217" t="b">
        <v>0</v>
      </c>
      <c r="O217">
        <v>1</v>
      </c>
      <c r="P217">
        <f t="shared" si="13"/>
        <v>10</v>
      </c>
      <c r="Q217" t="b">
        <v>0</v>
      </c>
      <c r="R217" s="13" t="s">
        <v>8266</v>
      </c>
      <c r="S217" t="s">
        <v>8270</v>
      </c>
    </row>
    <row r="218" spans="1:19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8">
        <f t="shared" si="14"/>
        <v>42116.917094907403</v>
      </c>
      <c r="L218">
        <v>1425423637</v>
      </c>
      <c r="M218" s="18">
        <f t="shared" si="15"/>
        <v>42066.958761574075</v>
      </c>
      <c r="N218" t="b">
        <v>0</v>
      </c>
      <c r="O218">
        <v>84</v>
      </c>
      <c r="P218">
        <f t="shared" si="13"/>
        <v>331.54</v>
      </c>
      <c r="Q218" t="b">
        <v>0</v>
      </c>
      <c r="R218" s="13" t="s">
        <v>8266</v>
      </c>
      <c r="S218" t="s">
        <v>8270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8">
        <f t="shared" si="14"/>
        <v>42001.64061342593</v>
      </c>
      <c r="L219">
        <v>1417101749</v>
      </c>
      <c r="M219" s="18">
        <f t="shared" si="15"/>
        <v>41970.64061342593</v>
      </c>
      <c r="N219" t="b">
        <v>0</v>
      </c>
      <c r="O219">
        <v>38</v>
      </c>
      <c r="P219">
        <f t="shared" si="13"/>
        <v>314.29000000000002</v>
      </c>
      <c r="Q219" t="b">
        <v>0</v>
      </c>
      <c r="R219" s="13" t="s">
        <v>8266</v>
      </c>
      <c r="S219" t="s">
        <v>8270</v>
      </c>
    </row>
    <row r="220" spans="1:19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8">
        <f t="shared" si="14"/>
        <v>42139.628344907411</v>
      </c>
      <c r="L220">
        <v>1426518289</v>
      </c>
      <c r="M220" s="18">
        <f t="shared" si="15"/>
        <v>42079.628344907411</v>
      </c>
      <c r="N220" t="b">
        <v>0</v>
      </c>
      <c r="O220">
        <v>1</v>
      </c>
      <c r="P220">
        <f t="shared" si="13"/>
        <v>100</v>
      </c>
      <c r="Q220" t="b">
        <v>0</v>
      </c>
      <c r="R220" s="13" t="s">
        <v>8266</v>
      </c>
      <c r="S220" t="s">
        <v>8270</v>
      </c>
    </row>
    <row r="221" spans="1:19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8">
        <f t="shared" si="14"/>
        <v>42461.290972222225</v>
      </c>
      <c r="L221">
        <v>1456732225</v>
      </c>
      <c r="M221" s="18">
        <f t="shared" si="15"/>
        <v>42429.326678240745</v>
      </c>
      <c r="N221" t="b">
        <v>0</v>
      </c>
      <c r="O221">
        <v>76</v>
      </c>
      <c r="P221">
        <f t="shared" si="13"/>
        <v>115.99</v>
      </c>
      <c r="Q221" t="b">
        <v>0</v>
      </c>
      <c r="R221" s="13" t="s">
        <v>8266</v>
      </c>
      <c r="S221" t="s">
        <v>8270</v>
      </c>
    </row>
    <row r="222" spans="1:19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8">
        <f t="shared" si="14"/>
        <v>42236.837499999994</v>
      </c>
      <c r="L222">
        <v>1436542030</v>
      </c>
      <c r="M222" s="18">
        <f t="shared" si="15"/>
        <v>42195.643865740742</v>
      </c>
      <c r="N222" t="b">
        <v>0</v>
      </c>
      <c r="O222">
        <v>3</v>
      </c>
      <c r="P222">
        <f t="shared" si="13"/>
        <v>120</v>
      </c>
      <c r="Q222" t="b">
        <v>0</v>
      </c>
      <c r="R222" s="13" t="s">
        <v>8266</v>
      </c>
      <c r="S222" t="s">
        <v>8270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8">
        <f t="shared" si="14"/>
        <v>42091.79587962963</v>
      </c>
      <c r="L223">
        <v>1422389164</v>
      </c>
      <c r="M223" s="18">
        <f t="shared" si="15"/>
        <v>42031.837546296301</v>
      </c>
      <c r="N223" t="b">
        <v>0</v>
      </c>
      <c r="O223">
        <v>0</v>
      </c>
      <c r="P223">
        <f t="shared" si="13"/>
        <v>0</v>
      </c>
      <c r="Q223" t="b">
        <v>0</v>
      </c>
      <c r="R223" s="13" t="s">
        <v>8266</v>
      </c>
      <c r="S223" t="s">
        <v>8270</v>
      </c>
    </row>
    <row r="224" spans="1:19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8">
        <f t="shared" si="14"/>
        <v>42090.110416666663</v>
      </c>
      <c r="L224">
        <v>1422383318</v>
      </c>
      <c r="M224" s="18">
        <f t="shared" si="15"/>
        <v>42031.769884259258</v>
      </c>
      <c r="N224" t="b">
        <v>0</v>
      </c>
      <c r="O224">
        <v>2</v>
      </c>
      <c r="P224">
        <f t="shared" si="13"/>
        <v>65</v>
      </c>
      <c r="Q224" t="b">
        <v>0</v>
      </c>
      <c r="R224" s="13" t="s">
        <v>8266</v>
      </c>
      <c r="S224" t="s">
        <v>8270</v>
      </c>
    </row>
    <row r="225" spans="1:19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8">
        <f t="shared" si="14"/>
        <v>42512.045138888891</v>
      </c>
      <c r="L225">
        <v>1461287350</v>
      </c>
      <c r="M225" s="18">
        <f t="shared" si="15"/>
        <v>42482.048032407409</v>
      </c>
      <c r="N225" t="b">
        <v>0</v>
      </c>
      <c r="O225">
        <v>0</v>
      </c>
      <c r="P225">
        <f t="shared" si="13"/>
        <v>0</v>
      </c>
      <c r="Q225" t="b">
        <v>0</v>
      </c>
      <c r="R225" s="13" t="s">
        <v>8266</v>
      </c>
      <c r="S225" t="s">
        <v>8270</v>
      </c>
    </row>
    <row r="226" spans="1:19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8">
        <f t="shared" si="14"/>
        <v>42195.235254629632</v>
      </c>
      <c r="L226">
        <v>1431322726</v>
      </c>
      <c r="M226" s="18">
        <f t="shared" si="15"/>
        <v>42135.235254629632</v>
      </c>
      <c r="N226" t="b">
        <v>0</v>
      </c>
      <c r="O226">
        <v>0</v>
      </c>
      <c r="P226">
        <f t="shared" si="13"/>
        <v>0</v>
      </c>
      <c r="Q226" t="b">
        <v>0</v>
      </c>
      <c r="R226" s="13" t="s">
        <v>8266</v>
      </c>
      <c r="S226" t="s">
        <v>8270</v>
      </c>
    </row>
    <row r="227" spans="1:19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8">
        <f t="shared" si="14"/>
        <v>42468.919606481482</v>
      </c>
      <c r="L227">
        <v>1457564654</v>
      </c>
      <c r="M227" s="18">
        <f t="shared" si="15"/>
        <v>42438.961273148147</v>
      </c>
      <c r="N227" t="b">
        <v>0</v>
      </c>
      <c r="O227">
        <v>0</v>
      </c>
      <c r="P227">
        <f t="shared" si="13"/>
        <v>0</v>
      </c>
      <c r="Q227" t="b">
        <v>0</v>
      </c>
      <c r="R227" s="13" t="s">
        <v>8266</v>
      </c>
      <c r="S227" t="s">
        <v>8270</v>
      </c>
    </row>
    <row r="228" spans="1:19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8">
        <f t="shared" si="14"/>
        <v>42155.395138888889</v>
      </c>
      <c r="L228">
        <v>1428854344</v>
      </c>
      <c r="M228" s="18">
        <f t="shared" si="15"/>
        <v>42106.666018518517</v>
      </c>
      <c r="N228" t="b">
        <v>0</v>
      </c>
      <c r="O228">
        <v>2</v>
      </c>
      <c r="P228">
        <f t="shared" si="13"/>
        <v>125</v>
      </c>
      <c r="Q228" t="b">
        <v>0</v>
      </c>
      <c r="R228" s="13" t="s">
        <v>8266</v>
      </c>
      <c r="S228" t="s">
        <v>8270</v>
      </c>
    </row>
    <row r="229" spans="1:19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8">
        <f t="shared" si="14"/>
        <v>42194.893993055557</v>
      </c>
      <c r="L229">
        <v>1433885241</v>
      </c>
      <c r="M229" s="18">
        <f t="shared" si="15"/>
        <v>42164.893993055557</v>
      </c>
      <c r="N229" t="b">
        <v>0</v>
      </c>
      <c r="O229">
        <v>0</v>
      </c>
      <c r="P229">
        <f t="shared" si="13"/>
        <v>0</v>
      </c>
      <c r="Q229" t="b">
        <v>0</v>
      </c>
      <c r="R229" s="13" t="s">
        <v>8266</v>
      </c>
      <c r="S229" t="s">
        <v>8270</v>
      </c>
    </row>
    <row r="230" spans="1:19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8">
        <f t="shared" si="14"/>
        <v>42156.686400462961</v>
      </c>
      <c r="L230">
        <v>1427992105</v>
      </c>
      <c r="M230" s="18">
        <f t="shared" si="15"/>
        <v>42096.686400462961</v>
      </c>
      <c r="N230" t="b">
        <v>0</v>
      </c>
      <c r="O230">
        <v>0</v>
      </c>
      <c r="P230">
        <f t="shared" si="13"/>
        <v>0</v>
      </c>
      <c r="Q230" t="b">
        <v>0</v>
      </c>
      <c r="R230" s="13" t="s">
        <v>8266</v>
      </c>
      <c r="S230" t="s">
        <v>8270</v>
      </c>
    </row>
    <row r="231" spans="1:19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8">
        <f t="shared" si="14"/>
        <v>42413.933993055558</v>
      </c>
      <c r="L231">
        <v>1452810297</v>
      </c>
      <c r="M231" s="18">
        <f t="shared" si="15"/>
        <v>42383.933993055558</v>
      </c>
      <c r="N231" t="b">
        <v>0</v>
      </c>
      <c r="O231">
        <v>0</v>
      </c>
      <c r="P231">
        <f t="shared" si="13"/>
        <v>0</v>
      </c>
      <c r="Q231" t="b">
        <v>0</v>
      </c>
      <c r="R231" s="13" t="s">
        <v>8266</v>
      </c>
      <c r="S231" t="s">
        <v>8270</v>
      </c>
    </row>
    <row r="232" spans="1:19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8">
        <f t="shared" si="14"/>
        <v>42159.777210648142</v>
      </c>
      <c r="L232">
        <v>1430851151</v>
      </c>
      <c r="M232" s="18">
        <f t="shared" si="15"/>
        <v>42129.777210648142</v>
      </c>
      <c r="N232" t="b">
        <v>0</v>
      </c>
      <c r="O232">
        <v>2</v>
      </c>
      <c r="P232">
        <f t="shared" si="13"/>
        <v>30</v>
      </c>
      <c r="Q232" t="b">
        <v>0</v>
      </c>
      <c r="R232" s="13" t="s">
        <v>8266</v>
      </c>
      <c r="S232" t="s">
        <v>8270</v>
      </c>
    </row>
    <row r="233" spans="1:19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8">
        <f t="shared" si="14"/>
        <v>42371.958923611113</v>
      </c>
      <c r="L233">
        <v>1449183651</v>
      </c>
      <c r="M233" s="18">
        <f t="shared" si="15"/>
        <v>42341.958923611113</v>
      </c>
      <c r="N233" t="b">
        <v>0</v>
      </c>
      <c r="O233">
        <v>0</v>
      </c>
      <c r="P233">
        <f t="shared" si="13"/>
        <v>0</v>
      </c>
      <c r="Q233" t="b">
        <v>0</v>
      </c>
      <c r="R233" s="13" t="s">
        <v>8266</v>
      </c>
      <c r="S233" t="s">
        <v>8270</v>
      </c>
    </row>
    <row r="234" spans="1:19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8">
        <f t="shared" si="14"/>
        <v>42062.82576388889</v>
      </c>
      <c r="L234">
        <v>1422474546</v>
      </c>
      <c r="M234" s="18">
        <f t="shared" si="15"/>
        <v>42032.82576388889</v>
      </c>
      <c r="N234" t="b">
        <v>0</v>
      </c>
      <c r="O234">
        <v>7</v>
      </c>
      <c r="P234">
        <f t="shared" si="13"/>
        <v>15.71</v>
      </c>
      <c r="Q234" t="b">
        <v>0</v>
      </c>
      <c r="R234" s="13" t="s">
        <v>8266</v>
      </c>
      <c r="S234" t="s">
        <v>8270</v>
      </c>
    </row>
    <row r="235" spans="1:19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8">
        <f t="shared" si="14"/>
        <v>42642.911712962959</v>
      </c>
      <c r="L235">
        <v>1472593972</v>
      </c>
      <c r="M235" s="18">
        <f t="shared" si="15"/>
        <v>42612.911712962959</v>
      </c>
      <c r="N235" t="b">
        <v>0</v>
      </c>
      <c r="O235">
        <v>0</v>
      </c>
      <c r="P235">
        <f t="shared" si="13"/>
        <v>0</v>
      </c>
      <c r="Q235" t="b">
        <v>0</v>
      </c>
      <c r="R235" s="13" t="s">
        <v>8266</v>
      </c>
      <c r="S235" t="s">
        <v>8270</v>
      </c>
    </row>
    <row r="236" spans="1:19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8">
        <f t="shared" si="14"/>
        <v>42176.035405092596</v>
      </c>
      <c r="L236">
        <v>1431391859</v>
      </c>
      <c r="M236" s="18">
        <f t="shared" si="15"/>
        <v>42136.035405092596</v>
      </c>
      <c r="N236" t="b">
        <v>0</v>
      </c>
      <c r="O236">
        <v>5</v>
      </c>
      <c r="P236">
        <f t="shared" si="13"/>
        <v>80.2</v>
      </c>
      <c r="Q236" t="b">
        <v>0</v>
      </c>
      <c r="R236" s="13" t="s">
        <v>8266</v>
      </c>
      <c r="S236" t="s">
        <v>8270</v>
      </c>
    </row>
    <row r="237" spans="1:19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8">
        <f t="shared" si="14"/>
        <v>42194.908530092594</v>
      </c>
      <c r="L237">
        <v>1433886497</v>
      </c>
      <c r="M237" s="18">
        <f t="shared" si="15"/>
        <v>42164.908530092594</v>
      </c>
      <c r="N237" t="b">
        <v>0</v>
      </c>
      <c r="O237">
        <v>0</v>
      </c>
      <c r="P237">
        <f t="shared" si="13"/>
        <v>0</v>
      </c>
      <c r="Q237" t="b">
        <v>0</v>
      </c>
      <c r="R237" s="13" t="s">
        <v>8266</v>
      </c>
      <c r="S237" t="s">
        <v>8270</v>
      </c>
    </row>
    <row r="238" spans="1:19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8">
        <f t="shared" si="14"/>
        <v>42374</v>
      </c>
      <c r="L238">
        <v>1447380099</v>
      </c>
      <c r="M238" s="18">
        <f t="shared" si="15"/>
        <v>42321.08447916666</v>
      </c>
      <c r="N238" t="b">
        <v>0</v>
      </c>
      <c r="O238">
        <v>0</v>
      </c>
      <c r="P238">
        <f t="shared" si="13"/>
        <v>0</v>
      </c>
      <c r="Q238" t="b">
        <v>0</v>
      </c>
      <c r="R238" s="13" t="s">
        <v>8266</v>
      </c>
      <c r="S238" t="s">
        <v>8270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8">
        <f t="shared" si="14"/>
        <v>42437.577187499999</v>
      </c>
      <c r="L239">
        <v>1452261069</v>
      </c>
      <c r="M239" s="18">
        <f t="shared" si="15"/>
        <v>42377.577187499999</v>
      </c>
      <c r="N239" t="b">
        <v>0</v>
      </c>
      <c r="O239">
        <v>1</v>
      </c>
      <c r="P239">
        <f t="shared" si="13"/>
        <v>50</v>
      </c>
      <c r="Q239" t="b">
        <v>0</v>
      </c>
      <c r="R239" s="13" t="s">
        <v>8266</v>
      </c>
      <c r="S239" t="s">
        <v>8270</v>
      </c>
    </row>
    <row r="240" spans="1:19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8">
        <f t="shared" si="14"/>
        <v>42734.375</v>
      </c>
      <c r="L240">
        <v>1481324760</v>
      </c>
      <c r="M240" s="18">
        <f t="shared" si="15"/>
        <v>42713.962499999994</v>
      </c>
      <c r="N240" t="b">
        <v>0</v>
      </c>
      <c r="O240">
        <v>0</v>
      </c>
      <c r="P240">
        <f t="shared" si="13"/>
        <v>0</v>
      </c>
      <c r="Q240" t="b">
        <v>0</v>
      </c>
      <c r="R240" s="13" t="s">
        <v>8266</v>
      </c>
      <c r="S240" t="s">
        <v>8270</v>
      </c>
    </row>
    <row r="241" spans="1:19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8">
        <f t="shared" si="14"/>
        <v>42316.5</v>
      </c>
      <c r="L241">
        <v>1445308730</v>
      </c>
      <c r="M241" s="18">
        <f t="shared" si="15"/>
        <v>42297.110300925924</v>
      </c>
      <c r="N241" t="b">
        <v>0</v>
      </c>
      <c r="O241">
        <v>5</v>
      </c>
      <c r="P241">
        <f t="shared" si="13"/>
        <v>50</v>
      </c>
      <c r="Q241" t="b">
        <v>0</v>
      </c>
      <c r="R241" s="13" t="s">
        <v>8266</v>
      </c>
      <c r="S241" t="s">
        <v>8270</v>
      </c>
    </row>
    <row r="242" spans="1:19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8">
        <f t="shared" si="14"/>
        <v>41399.708460648151</v>
      </c>
      <c r="L242">
        <v>1363885211</v>
      </c>
      <c r="M242" s="18">
        <f t="shared" si="15"/>
        <v>41354.708460648151</v>
      </c>
      <c r="N242" t="b">
        <v>1</v>
      </c>
      <c r="O242">
        <v>137</v>
      </c>
      <c r="P242">
        <f t="shared" si="13"/>
        <v>117.85</v>
      </c>
      <c r="Q242" t="b">
        <v>1</v>
      </c>
      <c r="R242" s="13" t="s">
        <v>8266</v>
      </c>
      <c r="S242" t="s">
        <v>8271</v>
      </c>
    </row>
    <row r="243" spans="1:19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8">
        <f t="shared" si="14"/>
        <v>41994.697962962964</v>
      </c>
      <c r="L243">
        <v>1415292304</v>
      </c>
      <c r="M243" s="18">
        <f t="shared" si="15"/>
        <v>41949.697962962964</v>
      </c>
      <c r="N243" t="b">
        <v>1</v>
      </c>
      <c r="O243">
        <v>376</v>
      </c>
      <c r="P243">
        <f t="shared" si="13"/>
        <v>109.04</v>
      </c>
      <c r="Q243" t="b">
        <v>1</v>
      </c>
      <c r="R243" s="13" t="s">
        <v>8266</v>
      </c>
      <c r="S243" t="s">
        <v>8271</v>
      </c>
    </row>
    <row r="244" spans="1:19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8">
        <f t="shared" si="14"/>
        <v>40897.492939814816</v>
      </c>
      <c r="L244">
        <v>1321357790</v>
      </c>
      <c r="M244" s="18">
        <f t="shared" si="15"/>
        <v>40862.492939814816</v>
      </c>
      <c r="N244" t="b">
        <v>1</v>
      </c>
      <c r="O244">
        <v>202</v>
      </c>
      <c r="P244">
        <f t="shared" si="13"/>
        <v>73.02</v>
      </c>
      <c r="Q244" t="b">
        <v>1</v>
      </c>
      <c r="R244" s="13" t="s">
        <v>8266</v>
      </c>
      <c r="S244" t="s">
        <v>8271</v>
      </c>
    </row>
    <row r="245" spans="1:19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8">
        <f t="shared" si="14"/>
        <v>41692.047500000001</v>
      </c>
      <c r="L245">
        <v>1390439304</v>
      </c>
      <c r="M245" s="18">
        <f t="shared" si="15"/>
        <v>41662.047500000001</v>
      </c>
      <c r="N245" t="b">
        <v>1</v>
      </c>
      <c r="O245">
        <v>328</v>
      </c>
      <c r="P245">
        <f t="shared" si="13"/>
        <v>78.2</v>
      </c>
      <c r="Q245" t="b">
        <v>1</v>
      </c>
      <c r="R245" s="13" t="s">
        <v>8266</v>
      </c>
      <c r="S245" t="s">
        <v>8271</v>
      </c>
    </row>
    <row r="246" spans="1:19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8">
        <f t="shared" si="14"/>
        <v>40253.29583333333</v>
      </c>
      <c r="L246">
        <v>1265269559</v>
      </c>
      <c r="M246" s="18">
        <f t="shared" si="15"/>
        <v>40213.323599537034</v>
      </c>
      <c r="N246" t="b">
        <v>1</v>
      </c>
      <c r="O246">
        <v>84</v>
      </c>
      <c r="P246">
        <f t="shared" si="13"/>
        <v>47.4</v>
      </c>
      <c r="Q246" t="b">
        <v>1</v>
      </c>
      <c r="R246" s="13" t="s">
        <v>8266</v>
      </c>
      <c r="S246" t="s">
        <v>8271</v>
      </c>
    </row>
    <row r="247" spans="1:19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8">
        <f t="shared" si="14"/>
        <v>41137.053067129629</v>
      </c>
      <c r="L247">
        <v>1342487785</v>
      </c>
      <c r="M247" s="18">
        <f t="shared" si="15"/>
        <v>41107.053067129629</v>
      </c>
      <c r="N247" t="b">
        <v>1</v>
      </c>
      <c r="O247">
        <v>96</v>
      </c>
      <c r="P247">
        <f t="shared" si="13"/>
        <v>54.02</v>
      </c>
      <c r="Q247" t="b">
        <v>1</v>
      </c>
      <c r="R247" s="13" t="s">
        <v>8266</v>
      </c>
      <c r="S247" t="s">
        <v>8271</v>
      </c>
    </row>
    <row r="248" spans="1:19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8">
        <f t="shared" si="14"/>
        <v>40530.405150462961</v>
      </c>
      <c r="L248">
        <v>1288341805</v>
      </c>
      <c r="M248" s="18">
        <f t="shared" si="15"/>
        <v>40480.363483796296</v>
      </c>
      <c r="N248" t="b">
        <v>1</v>
      </c>
      <c r="O248">
        <v>223</v>
      </c>
      <c r="P248">
        <f t="shared" si="13"/>
        <v>68.489999999999995</v>
      </c>
      <c r="Q248" t="b">
        <v>1</v>
      </c>
      <c r="R248" s="13" t="s">
        <v>8266</v>
      </c>
      <c r="S248" t="s">
        <v>8271</v>
      </c>
    </row>
    <row r="249" spans="1:19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8">
        <f t="shared" si="14"/>
        <v>40467.152083333334</v>
      </c>
      <c r="L249">
        <v>1284042614</v>
      </c>
      <c r="M249" s="18">
        <f t="shared" si="15"/>
        <v>40430.604328703703</v>
      </c>
      <c r="N249" t="b">
        <v>1</v>
      </c>
      <c r="O249">
        <v>62</v>
      </c>
      <c r="P249">
        <f t="shared" si="13"/>
        <v>108.15</v>
      </c>
      <c r="Q249" t="b">
        <v>1</v>
      </c>
      <c r="R249" s="13" t="s">
        <v>8266</v>
      </c>
      <c r="S249" t="s">
        <v>8271</v>
      </c>
    </row>
    <row r="250" spans="1:19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8">
        <f t="shared" si="14"/>
        <v>40915.774409722224</v>
      </c>
      <c r="L250">
        <v>1322073309</v>
      </c>
      <c r="M250" s="18">
        <f t="shared" si="15"/>
        <v>40870.774409722224</v>
      </c>
      <c r="N250" t="b">
        <v>1</v>
      </c>
      <c r="O250">
        <v>146</v>
      </c>
      <c r="P250">
        <f t="shared" si="13"/>
        <v>589.95000000000005</v>
      </c>
      <c r="Q250" t="b">
        <v>1</v>
      </c>
      <c r="R250" s="13" t="s">
        <v>8266</v>
      </c>
      <c r="S250" t="s">
        <v>8271</v>
      </c>
    </row>
    <row r="251" spans="1:19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8">
        <f t="shared" si="14"/>
        <v>40412.736111111109</v>
      </c>
      <c r="L251">
        <v>1275603020</v>
      </c>
      <c r="M251" s="18">
        <f t="shared" si="15"/>
        <v>40332.923842592594</v>
      </c>
      <c r="N251" t="b">
        <v>1</v>
      </c>
      <c r="O251">
        <v>235</v>
      </c>
      <c r="P251">
        <f t="shared" si="13"/>
        <v>48.05</v>
      </c>
      <c r="Q251" t="b">
        <v>1</v>
      </c>
      <c r="R251" s="13" t="s">
        <v>8266</v>
      </c>
      <c r="S251" t="s">
        <v>8271</v>
      </c>
    </row>
    <row r="252" spans="1:19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 t="shared" ref="F252:F315" si="16">ROUND(E252/D252*100, 0)</f>
        <v>106</v>
      </c>
      <c r="G252" t="s">
        <v>8218</v>
      </c>
      <c r="H252" t="s">
        <v>8223</v>
      </c>
      <c r="I252" t="s">
        <v>8245</v>
      </c>
      <c r="J252">
        <v>1370525691</v>
      </c>
      <c r="K252" s="18">
        <f t="shared" si="14"/>
        <v>41431.565868055557</v>
      </c>
      <c r="L252">
        <v>1367933691</v>
      </c>
      <c r="M252" s="18">
        <f t="shared" si="15"/>
        <v>41401.565868055557</v>
      </c>
      <c r="N252" t="b">
        <v>1</v>
      </c>
      <c r="O252">
        <v>437</v>
      </c>
      <c r="P252">
        <f t="shared" si="13"/>
        <v>72.48</v>
      </c>
      <c r="Q252" t="b">
        <v>1</v>
      </c>
      <c r="R252" s="13" t="s">
        <v>8266</v>
      </c>
      <c r="S252" t="s">
        <v>8271</v>
      </c>
    </row>
    <row r="253" spans="1:19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 t="shared" si="16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8">
        <f t="shared" si="14"/>
        <v>41045.791666666664</v>
      </c>
      <c r="L253">
        <v>1334429646</v>
      </c>
      <c r="M253" s="18">
        <f t="shared" si="15"/>
        <v>41013.787569444445</v>
      </c>
      <c r="N253" t="b">
        <v>1</v>
      </c>
      <c r="O253">
        <v>77</v>
      </c>
      <c r="P253">
        <f t="shared" si="13"/>
        <v>57.08</v>
      </c>
      <c r="Q253" t="b">
        <v>1</v>
      </c>
      <c r="R253" s="13" t="s">
        <v>8266</v>
      </c>
      <c r="S253" t="s">
        <v>8271</v>
      </c>
    </row>
    <row r="254" spans="1:19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 t="shared" si="16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8">
        <f t="shared" si="14"/>
        <v>40330.165972222225</v>
      </c>
      <c r="L254">
        <v>1269878058</v>
      </c>
      <c r="M254" s="18">
        <f t="shared" si="15"/>
        <v>40266.662708333337</v>
      </c>
      <c r="N254" t="b">
        <v>1</v>
      </c>
      <c r="O254">
        <v>108</v>
      </c>
      <c r="P254">
        <f t="shared" si="13"/>
        <v>85.44</v>
      </c>
      <c r="Q254" t="b">
        <v>1</v>
      </c>
      <c r="R254" s="13" t="s">
        <v>8266</v>
      </c>
      <c r="S254" t="s">
        <v>8271</v>
      </c>
    </row>
    <row r="255" spans="1:19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 t="shared" si="16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8">
        <f t="shared" si="14"/>
        <v>40954.650868055556</v>
      </c>
      <c r="L255">
        <v>1326728235</v>
      </c>
      <c r="M255" s="18">
        <f t="shared" si="15"/>
        <v>40924.650868055556</v>
      </c>
      <c r="N255" t="b">
        <v>1</v>
      </c>
      <c r="O255">
        <v>7</v>
      </c>
      <c r="P255">
        <f t="shared" si="13"/>
        <v>215.86</v>
      </c>
      <c r="Q255" t="b">
        <v>1</v>
      </c>
      <c r="R255" s="13" t="s">
        <v>8266</v>
      </c>
      <c r="S255" t="s">
        <v>8271</v>
      </c>
    </row>
    <row r="256" spans="1:19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 t="shared" si="16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8">
        <f t="shared" si="14"/>
        <v>42294.083333333328</v>
      </c>
      <c r="L256">
        <v>1442443910</v>
      </c>
      <c r="M256" s="18">
        <f t="shared" si="15"/>
        <v>42263.952662037031</v>
      </c>
      <c r="N256" t="b">
        <v>1</v>
      </c>
      <c r="O256">
        <v>314</v>
      </c>
      <c r="P256">
        <f t="shared" si="13"/>
        <v>89.39</v>
      </c>
      <c r="Q256" t="b">
        <v>1</v>
      </c>
      <c r="R256" s="13" t="s">
        <v>8266</v>
      </c>
      <c r="S256" t="s">
        <v>8271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 t="shared" si="16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8">
        <f t="shared" si="14"/>
        <v>40618.48474537037</v>
      </c>
      <c r="L257">
        <v>1297687082</v>
      </c>
      <c r="M257" s="18">
        <f t="shared" si="15"/>
        <v>40588.526412037041</v>
      </c>
      <c r="N257" t="b">
        <v>1</v>
      </c>
      <c r="O257">
        <v>188</v>
      </c>
      <c r="P257">
        <f t="shared" si="13"/>
        <v>45.42</v>
      </c>
      <c r="Q257" t="b">
        <v>1</v>
      </c>
      <c r="R257" s="13" t="s">
        <v>8266</v>
      </c>
      <c r="S257" t="s">
        <v>8271</v>
      </c>
    </row>
    <row r="258" spans="1:19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 t="shared" si="16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8">
        <f t="shared" si="14"/>
        <v>41349.769293981481</v>
      </c>
      <c r="L258">
        <v>1360866467</v>
      </c>
      <c r="M258" s="18">
        <f t="shared" si="15"/>
        <v>41319.769293981481</v>
      </c>
      <c r="N258" t="b">
        <v>1</v>
      </c>
      <c r="O258">
        <v>275</v>
      </c>
      <c r="P258">
        <f t="shared" ref="P258:P321" si="17">IFERROR(ROUND(E258/O258,2),0)</f>
        <v>65.760000000000005</v>
      </c>
      <c r="Q258" t="b">
        <v>1</v>
      </c>
      <c r="R258" s="13" t="s">
        <v>8266</v>
      </c>
      <c r="S258" t="s">
        <v>8271</v>
      </c>
    </row>
    <row r="259" spans="1:19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 t="shared" si="16"/>
        <v>107</v>
      </c>
      <c r="G259" t="s">
        <v>8218</v>
      </c>
      <c r="H259" t="s">
        <v>8223</v>
      </c>
      <c r="I259" t="s">
        <v>8245</v>
      </c>
      <c r="J259">
        <v>1463670162</v>
      </c>
      <c r="K259" s="18">
        <f t="shared" ref="K259:K322" si="18">(((J259/60)/60)/24)+DATE(1970,1,1)</f>
        <v>42509.626875000002</v>
      </c>
      <c r="L259">
        <v>1461078162</v>
      </c>
      <c r="M259" s="18">
        <f t="shared" ref="M259:M322" si="19">(((L259/60)/60)/24)+DATE(1970,1,1)</f>
        <v>42479.626875000002</v>
      </c>
      <c r="N259" t="b">
        <v>1</v>
      </c>
      <c r="O259">
        <v>560</v>
      </c>
      <c r="P259">
        <f t="shared" si="17"/>
        <v>66.7</v>
      </c>
      <c r="Q259" t="b">
        <v>1</v>
      </c>
      <c r="R259" s="13" t="s">
        <v>8266</v>
      </c>
      <c r="S259" t="s">
        <v>8271</v>
      </c>
    </row>
    <row r="260" spans="1:19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8">
        <f t="shared" si="18"/>
        <v>40712.051689814813</v>
      </c>
      <c r="L260">
        <v>1305767666</v>
      </c>
      <c r="M260" s="18">
        <f t="shared" si="19"/>
        <v>40682.051689814813</v>
      </c>
      <c r="N260" t="b">
        <v>1</v>
      </c>
      <c r="O260">
        <v>688</v>
      </c>
      <c r="P260">
        <f t="shared" si="17"/>
        <v>83.35</v>
      </c>
      <c r="Q260" t="b">
        <v>1</v>
      </c>
      <c r="R260" s="13" t="s">
        <v>8266</v>
      </c>
      <c r="S260" t="s">
        <v>8271</v>
      </c>
    </row>
    <row r="261" spans="1:19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8">
        <f t="shared" si="18"/>
        <v>42102.738067129627</v>
      </c>
      <c r="L261">
        <v>1425922969</v>
      </c>
      <c r="M261" s="18">
        <f t="shared" si="19"/>
        <v>42072.738067129627</v>
      </c>
      <c r="N261" t="b">
        <v>1</v>
      </c>
      <c r="O261">
        <v>942</v>
      </c>
      <c r="P261">
        <f t="shared" si="17"/>
        <v>105.05</v>
      </c>
      <c r="Q261" t="b">
        <v>1</v>
      </c>
      <c r="R261" s="13" t="s">
        <v>8266</v>
      </c>
      <c r="S261" t="s">
        <v>8271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8">
        <f t="shared" si="18"/>
        <v>40376.415972222225</v>
      </c>
      <c r="L262">
        <v>1275415679</v>
      </c>
      <c r="M262" s="18">
        <f t="shared" si="19"/>
        <v>40330.755543981482</v>
      </c>
      <c r="N262" t="b">
        <v>1</v>
      </c>
      <c r="O262">
        <v>88</v>
      </c>
      <c r="P262">
        <f t="shared" si="17"/>
        <v>120.91</v>
      </c>
      <c r="Q262" t="b">
        <v>1</v>
      </c>
      <c r="R262" s="13" t="s">
        <v>8266</v>
      </c>
      <c r="S262" t="s">
        <v>8271</v>
      </c>
    </row>
    <row r="263" spans="1:19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8">
        <f t="shared" si="18"/>
        <v>41067.621527777781</v>
      </c>
      <c r="L263">
        <v>1334783704</v>
      </c>
      <c r="M263" s="18">
        <f t="shared" si="19"/>
        <v>41017.885462962964</v>
      </c>
      <c r="N263" t="b">
        <v>1</v>
      </c>
      <c r="O263">
        <v>220</v>
      </c>
      <c r="P263">
        <f t="shared" si="17"/>
        <v>97.64</v>
      </c>
      <c r="Q263" t="b">
        <v>1</v>
      </c>
      <c r="R263" s="13" t="s">
        <v>8266</v>
      </c>
      <c r="S263" t="s">
        <v>8271</v>
      </c>
    </row>
    <row r="264" spans="1:19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8">
        <f t="shared" si="18"/>
        <v>40600.24800925926</v>
      </c>
      <c r="L264">
        <v>1294811828</v>
      </c>
      <c r="M264" s="18">
        <f t="shared" si="19"/>
        <v>40555.24800925926</v>
      </c>
      <c r="N264" t="b">
        <v>1</v>
      </c>
      <c r="O264">
        <v>145</v>
      </c>
      <c r="P264">
        <f t="shared" si="17"/>
        <v>41.38</v>
      </c>
      <c r="Q264" t="b">
        <v>1</v>
      </c>
      <c r="R264" s="13" t="s">
        <v>8266</v>
      </c>
      <c r="S264" t="s">
        <v>8271</v>
      </c>
    </row>
    <row r="265" spans="1:19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8">
        <f t="shared" si="18"/>
        <v>41179.954791666663</v>
      </c>
      <c r="L265">
        <v>1346194494</v>
      </c>
      <c r="M265" s="18">
        <f t="shared" si="19"/>
        <v>41149.954791666663</v>
      </c>
      <c r="N265" t="b">
        <v>1</v>
      </c>
      <c r="O265">
        <v>963</v>
      </c>
      <c r="P265">
        <f t="shared" si="17"/>
        <v>30.65</v>
      </c>
      <c r="Q265" t="b">
        <v>1</v>
      </c>
      <c r="R265" s="13" t="s">
        <v>8266</v>
      </c>
      <c r="S265" t="s">
        <v>8271</v>
      </c>
    </row>
    <row r="266" spans="1:19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8">
        <f t="shared" si="18"/>
        <v>41040.620312500003</v>
      </c>
      <c r="L266">
        <v>1334155995</v>
      </c>
      <c r="M266" s="18">
        <f t="shared" si="19"/>
        <v>41010.620312500003</v>
      </c>
      <c r="N266" t="b">
        <v>1</v>
      </c>
      <c r="O266">
        <v>91</v>
      </c>
      <c r="P266">
        <f t="shared" si="17"/>
        <v>64.95</v>
      </c>
      <c r="Q266" t="b">
        <v>1</v>
      </c>
      <c r="R266" s="13" t="s">
        <v>8266</v>
      </c>
      <c r="S266" t="s">
        <v>8271</v>
      </c>
    </row>
    <row r="267" spans="1:19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8">
        <f t="shared" si="18"/>
        <v>40308.844444444447</v>
      </c>
      <c r="L267">
        <v>1269928430</v>
      </c>
      <c r="M267" s="18">
        <f t="shared" si="19"/>
        <v>40267.245717592588</v>
      </c>
      <c r="N267" t="b">
        <v>1</v>
      </c>
      <c r="O267">
        <v>58</v>
      </c>
      <c r="P267">
        <f t="shared" si="17"/>
        <v>95.78</v>
      </c>
      <c r="Q267" t="b">
        <v>1</v>
      </c>
      <c r="R267" s="13" t="s">
        <v>8266</v>
      </c>
      <c r="S267" t="s">
        <v>8271</v>
      </c>
    </row>
    <row r="268" spans="1:19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8">
        <f t="shared" si="18"/>
        <v>40291.160416666666</v>
      </c>
      <c r="L268">
        <v>1264565507</v>
      </c>
      <c r="M268" s="18">
        <f t="shared" si="19"/>
        <v>40205.174849537041</v>
      </c>
      <c r="N268" t="b">
        <v>1</v>
      </c>
      <c r="O268">
        <v>36</v>
      </c>
      <c r="P268">
        <f t="shared" si="17"/>
        <v>40.42</v>
      </c>
      <c r="Q268" t="b">
        <v>1</v>
      </c>
      <c r="R268" s="13" t="s">
        <v>8266</v>
      </c>
      <c r="S268" t="s">
        <v>8271</v>
      </c>
    </row>
    <row r="269" spans="1:19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8">
        <f t="shared" si="18"/>
        <v>41815.452534722222</v>
      </c>
      <c r="L269">
        <v>1401101499</v>
      </c>
      <c r="M269" s="18">
        <f t="shared" si="19"/>
        <v>41785.452534722222</v>
      </c>
      <c r="N269" t="b">
        <v>1</v>
      </c>
      <c r="O269">
        <v>165</v>
      </c>
      <c r="P269">
        <f t="shared" si="17"/>
        <v>78.58</v>
      </c>
      <c r="Q269" t="b">
        <v>1</v>
      </c>
      <c r="R269" s="13" t="s">
        <v>8266</v>
      </c>
      <c r="S269" t="s">
        <v>8271</v>
      </c>
    </row>
    <row r="270" spans="1:19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8">
        <f t="shared" si="18"/>
        <v>40854.194189814814</v>
      </c>
      <c r="L270">
        <v>1316749178</v>
      </c>
      <c r="M270" s="18">
        <f t="shared" si="19"/>
        <v>40809.15252314815</v>
      </c>
      <c r="N270" t="b">
        <v>1</v>
      </c>
      <c r="O270">
        <v>111</v>
      </c>
      <c r="P270">
        <f t="shared" si="17"/>
        <v>50.18</v>
      </c>
      <c r="Q270" t="b">
        <v>1</v>
      </c>
      <c r="R270" s="13" t="s">
        <v>8266</v>
      </c>
      <c r="S270" t="s">
        <v>8271</v>
      </c>
    </row>
    <row r="271" spans="1:19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8">
        <f t="shared" si="18"/>
        <v>42788.197013888886</v>
      </c>
      <c r="L271">
        <v>1485146622</v>
      </c>
      <c r="M271" s="18">
        <f t="shared" si="19"/>
        <v>42758.197013888886</v>
      </c>
      <c r="N271" t="b">
        <v>1</v>
      </c>
      <c r="O271">
        <v>1596</v>
      </c>
      <c r="P271">
        <f t="shared" si="17"/>
        <v>92.25</v>
      </c>
      <c r="Q271" t="b">
        <v>1</v>
      </c>
      <c r="R271" s="13" t="s">
        <v>8266</v>
      </c>
      <c r="S271" t="s">
        <v>8271</v>
      </c>
    </row>
    <row r="272" spans="1:19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8">
        <f t="shared" si="18"/>
        <v>40688.166666666664</v>
      </c>
      <c r="L272">
        <v>1301950070</v>
      </c>
      <c r="M272" s="18">
        <f t="shared" si="19"/>
        <v>40637.866550925923</v>
      </c>
      <c r="N272" t="b">
        <v>1</v>
      </c>
      <c r="O272">
        <v>61</v>
      </c>
      <c r="P272">
        <f t="shared" si="17"/>
        <v>57.54</v>
      </c>
      <c r="Q272" t="b">
        <v>1</v>
      </c>
      <c r="R272" s="13" t="s">
        <v>8266</v>
      </c>
      <c r="S272" t="s">
        <v>8271</v>
      </c>
    </row>
    <row r="273" spans="1:19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8">
        <f t="shared" si="18"/>
        <v>41641.333333333336</v>
      </c>
      <c r="L273">
        <v>1386123861</v>
      </c>
      <c r="M273" s="18">
        <f t="shared" si="19"/>
        <v>41612.10024305556</v>
      </c>
      <c r="N273" t="b">
        <v>1</v>
      </c>
      <c r="O273">
        <v>287</v>
      </c>
      <c r="P273">
        <f t="shared" si="17"/>
        <v>109.42</v>
      </c>
      <c r="Q273" t="b">
        <v>1</v>
      </c>
      <c r="R273" s="13" t="s">
        <v>8266</v>
      </c>
      <c r="S273" t="s">
        <v>8271</v>
      </c>
    </row>
    <row r="274" spans="1:19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8">
        <f t="shared" si="18"/>
        <v>40296.78402777778</v>
      </c>
      <c r="L274">
        <v>1267220191</v>
      </c>
      <c r="M274" s="18">
        <f t="shared" si="19"/>
        <v>40235.900358796294</v>
      </c>
      <c r="N274" t="b">
        <v>1</v>
      </c>
      <c r="O274">
        <v>65</v>
      </c>
      <c r="P274">
        <f t="shared" si="17"/>
        <v>81.89</v>
      </c>
      <c r="Q274" t="b">
        <v>1</v>
      </c>
      <c r="R274" s="13" t="s">
        <v>8266</v>
      </c>
      <c r="S274" t="s">
        <v>8271</v>
      </c>
    </row>
    <row r="275" spans="1:19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8">
        <f t="shared" si="18"/>
        <v>40727.498449074075</v>
      </c>
      <c r="L275">
        <v>1307102266</v>
      </c>
      <c r="M275" s="18">
        <f t="shared" si="19"/>
        <v>40697.498449074075</v>
      </c>
      <c r="N275" t="b">
        <v>1</v>
      </c>
      <c r="O275">
        <v>118</v>
      </c>
      <c r="P275">
        <f t="shared" si="17"/>
        <v>45.67</v>
      </c>
      <c r="Q275" t="b">
        <v>1</v>
      </c>
      <c r="R275" s="13" t="s">
        <v>8266</v>
      </c>
      <c r="S275" t="s">
        <v>8271</v>
      </c>
    </row>
    <row r="276" spans="1:19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8">
        <f t="shared" si="18"/>
        <v>41004.290972222225</v>
      </c>
      <c r="L276">
        <v>1330638829</v>
      </c>
      <c r="M276" s="18">
        <f t="shared" si="19"/>
        <v>40969.912372685183</v>
      </c>
      <c r="N276" t="b">
        <v>1</v>
      </c>
      <c r="O276">
        <v>113</v>
      </c>
      <c r="P276">
        <f t="shared" si="17"/>
        <v>55.22</v>
      </c>
      <c r="Q276" t="b">
        <v>1</v>
      </c>
      <c r="R276" s="13" t="s">
        <v>8266</v>
      </c>
      <c r="S276" t="s">
        <v>8271</v>
      </c>
    </row>
    <row r="277" spans="1:19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8">
        <f t="shared" si="18"/>
        <v>41223.073680555557</v>
      </c>
      <c r="L277">
        <v>1349916366</v>
      </c>
      <c r="M277" s="18">
        <f t="shared" si="19"/>
        <v>41193.032013888893</v>
      </c>
      <c r="N277" t="b">
        <v>1</v>
      </c>
      <c r="O277">
        <v>332</v>
      </c>
      <c r="P277">
        <f t="shared" si="17"/>
        <v>65.3</v>
      </c>
      <c r="Q277" t="b">
        <v>1</v>
      </c>
      <c r="R277" s="13" t="s">
        <v>8266</v>
      </c>
      <c r="S277" t="s">
        <v>8271</v>
      </c>
    </row>
    <row r="278" spans="1:19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8">
        <f t="shared" si="18"/>
        <v>41027.040208333332</v>
      </c>
      <c r="L278">
        <v>1330394274</v>
      </c>
      <c r="M278" s="18">
        <f t="shared" si="19"/>
        <v>40967.081874999996</v>
      </c>
      <c r="N278" t="b">
        <v>1</v>
      </c>
      <c r="O278">
        <v>62</v>
      </c>
      <c r="P278">
        <f t="shared" si="17"/>
        <v>95.23</v>
      </c>
      <c r="Q278" t="b">
        <v>1</v>
      </c>
      <c r="R278" s="13" t="s">
        <v>8266</v>
      </c>
      <c r="S278" t="s">
        <v>8271</v>
      </c>
    </row>
    <row r="279" spans="1:19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8">
        <f t="shared" si="18"/>
        <v>42147.891423611116</v>
      </c>
      <c r="L279">
        <v>1429824219</v>
      </c>
      <c r="M279" s="18">
        <f t="shared" si="19"/>
        <v>42117.891423611116</v>
      </c>
      <c r="N279" t="b">
        <v>1</v>
      </c>
      <c r="O279">
        <v>951</v>
      </c>
      <c r="P279">
        <f t="shared" si="17"/>
        <v>75.44</v>
      </c>
      <c r="Q279" t="b">
        <v>1</v>
      </c>
      <c r="R279" s="13" t="s">
        <v>8266</v>
      </c>
      <c r="S279" t="s">
        <v>8271</v>
      </c>
    </row>
    <row r="280" spans="1:19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8">
        <f t="shared" si="18"/>
        <v>41194.040960648148</v>
      </c>
      <c r="L280">
        <v>1347411539</v>
      </c>
      <c r="M280" s="18">
        <f t="shared" si="19"/>
        <v>41164.040960648148</v>
      </c>
      <c r="N280" t="b">
        <v>1</v>
      </c>
      <c r="O280">
        <v>415</v>
      </c>
      <c r="P280">
        <f t="shared" si="17"/>
        <v>97.82</v>
      </c>
      <c r="Q280" t="b">
        <v>1</v>
      </c>
      <c r="R280" s="13" t="s">
        <v>8266</v>
      </c>
      <c r="S280" t="s">
        <v>8271</v>
      </c>
    </row>
    <row r="281" spans="1:19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8">
        <f t="shared" si="18"/>
        <v>42793.084027777775</v>
      </c>
      <c r="L281">
        <v>1485237096</v>
      </c>
      <c r="M281" s="18">
        <f t="shared" si="19"/>
        <v>42759.244166666671</v>
      </c>
      <c r="N281" t="b">
        <v>1</v>
      </c>
      <c r="O281">
        <v>305</v>
      </c>
      <c r="P281">
        <f t="shared" si="17"/>
        <v>87.69</v>
      </c>
      <c r="Q281" t="b">
        <v>1</v>
      </c>
      <c r="R281" s="13" t="s">
        <v>8266</v>
      </c>
      <c r="S281" t="s">
        <v>8271</v>
      </c>
    </row>
    <row r="282" spans="1:19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8">
        <f t="shared" si="18"/>
        <v>41789.590682870366</v>
      </c>
      <c r="L282">
        <v>1397571035</v>
      </c>
      <c r="M282" s="18">
        <f t="shared" si="19"/>
        <v>41744.590682870366</v>
      </c>
      <c r="N282" t="b">
        <v>1</v>
      </c>
      <c r="O282">
        <v>2139</v>
      </c>
      <c r="P282">
        <f t="shared" si="17"/>
        <v>54.75</v>
      </c>
      <c r="Q282" t="b">
        <v>1</v>
      </c>
      <c r="R282" s="13" t="s">
        <v>8266</v>
      </c>
      <c r="S282" t="s">
        <v>8271</v>
      </c>
    </row>
    <row r="283" spans="1:19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8">
        <f t="shared" si="18"/>
        <v>40035.80972222222</v>
      </c>
      <c r="L283">
        <v>1242532513</v>
      </c>
      <c r="M283" s="18">
        <f t="shared" si="19"/>
        <v>39950.163344907407</v>
      </c>
      <c r="N283" t="b">
        <v>1</v>
      </c>
      <c r="O283">
        <v>79</v>
      </c>
      <c r="P283">
        <f t="shared" si="17"/>
        <v>83.95</v>
      </c>
      <c r="Q283" t="b">
        <v>1</v>
      </c>
      <c r="R283" s="13" t="s">
        <v>8266</v>
      </c>
      <c r="S283" t="s">
        <v>8271</v>
      </c>
    </row>
    <row r="284" spans="1:19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8">
        <f t="shared" si="18"/>
        <v>40231.916666666664</v>
      </c>
      <c r="L284">
        <v>1263679492</v>
      </c>
      <c r="M284" s="18">
        <f t="shared" si="19"/>
        <v>40194.920046296298</v>
      </c>
      <c r="N284" t="b">
        <v>1</v>
      </c>
      <c r="O284">
        <v>179</v>
      </c>
      <c r="P284">
        <f t="shared" si="17"/>
        <v>254.39</v>
      </c>
      <c r="Q284" t="b">
        <v>1</v>
      </c>
      <c r="R284" s="13" t="s">
        <v>8266</v>
      </c>
      <c r="S284" t="s">
        <v>8271</v>
      </c>
    </row>
    <row r="285" spans="1:19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8">
        <f t="shared" si="18"/>
        <v>40695.207638888889</v>
      </c>
      <c r="L285">
        <v>1305219744</v>
      </c>
      <c r="M285" s="18">
        <f t="shared" si="19"/>
        <v>40675.71</v>
      </c>
      <c r="N285" t="b">
        <v>1</v>
      </c>
      <c r="O285">
        <v>202</v>
      </c>
      <c r="P285">
        <f t="shared" si="17"/>
        <v>101.83</v>
      </c>
      <c r="Q285" t="b">
        <v>1</v>
      </c>
      <c r="R285" s="13" t="s">
        <v>8266</v>
      </c>
      <c r="S285" t="s">
        <v>8271</v>
      </c>
    </row>
    <row r="286" spans="1:19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8">
        <f t="shared" si="18"/>
        <v>40929.738194444442</v>
      </c>
      <c r="L286">
        <v>1325007780</v>
      </c>
      <c r="M286" s="18">
        <f t="shared" si="19"/>
        <v>40904.738194444442</v>
      </c>
      <c r="N286" t="b">
        <v>1</v>
      </c>
      <c r="O286">
        <v>760</v>
      </c>
      <c r="P286">
        <f t="shared" si="17"/>
        <v>55.07</v>
      </c>
      <c r="Q286" t="b">
        <v>1</v>
      </c>
      <c r="R286" s="13" t="s">
        <v>8266</v>
      </c>
      <c r="S286" t="s">
        <v>8271</v>
      </c>
    </row>
    <row r="287" spans="1:19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8">
        <f t="shared" si="18"/>
        <v>41536.756111111114</v>
      </c>
      <c r="L287">
        <v>1377022128</v>
      </c>
      <c r="M287" s="18">
        <f t="shared" si="19"/>
        <v>41506.756111111114</v>
      </c>
      <c r="N287" t="b">
        <v>1</v>
      </c>
      <c r="O287">
        <v>563</v>
      </c>
      <c r="P287">
        <f t="shared" si="17"/>
        <v>56.9</v>
      </c>
      <c r="Q287" t="b">
        <v>1</v>
      </c>
      <c r="R287" s="13" t="s">
        <v>8266</v>
      </c>
      <c r="S287" t="s">
        <v>8271</v>
      </c>
    </row>
    <row r="288" spans="1:19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8">
        <f t="shared" si="18"/>
        <v>41358.774583333332</v>
      </c>
      <c r="L288">
        <v>1360352124</v>
      </c>
      <c r="M288" s="18">
        <f t="shared" si="19"/>
        <v>41313.816249999996</v>
      </c>
      <c r="N288" t="b">
        <v>1</v>
      </c>
      <c r="O288">
        <v>135</v>
      </c>
      <c r="P288">
        <f t="shared" si="17"/>
        <v>121.28</v>
      </c>
      <c r="Q288" t="b">
        <v>1</v>
      </c>
      <c r="R288" s="13" t="s">
        <v>8266</v>
      </c>
      <c r="S288" t="s">
        <v>8271</v>
      </c>
    </row>
    <row r="289" spans="1:19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8">
        <f t="shared" si="18"/>
        <v>41215.166666666664</v>
      </c>
      <c r="L289">
        <v>1349160018</v>
      </c>
      <c r="M289" s="18">
        <f t="shared" si="19"/>
        <v>41184.277986111112</v>
      </c>
      <c r="N289" t="b">
        <v>1</v>
      </c>
      <c r="O289">
        <v>290</v>
      </c>
      <c r="P289">
        <f t="shared" si="17"/>
        <v>91.19</v>
      </c>
      <c r="Q289" t="b">
        <v>1</v>
      </c>
      <c r="R289" s="13" t="s">
        <v>8266</v>
      </c>
      <c r="S289" t="s">
        <v>8271</v>
      </c>
    </row>
    <row r="290" spans="1:19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8">
        <f t="shared" si="18"/>
        <v>41086.168900462959</v>
      </c>
      <c r="L290">
        <v>1337659393</v>
      </c>
      <c r="M290" s="18">
        <f t="shared" si="19"/>
        <v>41051.168900462959</v>
      </c>
      <c r="N290" t="b">
        <v>1</v>
      </c>
      <c r="O290">
        <v>447</v>
      </c>
      <c r="P290">
        <f t="shared" si="17"/>
        <v>115.45</v>
      </c>
      <c r="Q290" t="b">
        <v>1</v>
      </c>
      <c r="R290" s="13" t="s">
        <v>8266</v>
      </c>
      <c r="S290" t="s">
        <v>8271</v>
      </c>
    </row>
    <row r="291" spans="1:19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8">
        <f t="shared" si="18"/>
        <v>41580.456412037034</v>
      </c>
      <c r="L291">
        <v>1380797834</v>
      </c>
      <c r="M291" s="18">
        <f t="shared" si="19"/>
        <v>41550.456412037034</v>
      </c>
      <c r="N291" t="b">
        <v>1</v>
      </c>
      <c r="O291">
        <v>232</v>
      </c>
      <c r="P291">
        <f t="shared" si="17"/>
        <v>67.77</v>
      </c>
      <c r="Q291" t="b">
        <v>1</v>
      </c>
      <c r="R291" s="13" t="s">
        <v>8266</v>
      </c>
      <c r="S291" t="s">
        <v>8271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8">
        <f t="shared" si="18"/>
        <v>40576.332638888889</v>
      </c>
      <c r="L292">
        <v>1292316697</v>
      </c>
      <c r="M292" s="18">
        <f t="shared" si="19"/>
        <v>40526.36917824074</v>
      </c>
      <c r="N292" t="b">
        <v>1</v>
      </c>
      <c r="O292">
        <v>168</v>
      </c>
      <c r="P292">
        <f t="shared" si="17"/>
        <v>28.58</v>
      </c>
      <c r="Q292" t="b">
        <v>1</v>
      </c>
      <c r="R292" s="13" t="s">
        <v>8266</v>
      </c>
      <c r="S292" t="s">
        <v>8271</v>
      </c>
    </row>
    <row r="293" spans="1:19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8">
        <f t="shared" si="18"/>
        <v>41395.000694444447</v>
      </c>
      <c r="L293">
        <v>1365791246</v>
      </c>
      <c r="M293" s="18">
        <f t="shared" si="19"/>
        <v>41376.769050925926</v>
      </c>
      <c r="N293" t="b">
        <v>1</v>
      </c>
      <c r="O293">
        <v>128</v>
      </c>
      <c r="P293">
        <f t="shared" si="17"/>
        <v>46.88</v>
      </c>
      <c r="Q293" t="b">
        <v>1</v>
      </c>
      <c r="R293" s="13" t="s">
        <v>8266</v>
      </c>
      <c r="S293" t="s">
        <v>8271</v>
      </c>
    </row>
    <row r="294" spans="1:19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8">
        <f t="shared" si="18"/>
        <v>40845.165972222225</v>
      </c>
      <c r="L294">
        <v>1317064599</v>
      </c>
      <c r="M294" s="18">
        <f t="shared" si="19"/>
        <v>40812.803229166668</v>
      </c>
      <c r="N294" t="b">
        <v>1</v>
      </c>
      <c r="O294">
        <v>493</v>
      </c>
      <c r="P294">
        <f t="shared" si="17"/>
        <v>154.41999999999999</v>
      </c>
      <c r="Q294" t="b">
        <v>1</v>
      </c>
      <c r="R294" s="13" t="s">
        <v>8266</v>
      </c>
      <c r="S294" t="s">
        <v>8271</v>
      </c>
    </row>
    <row r="295" spans="1:19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8">
        <f t="shared" si="18"/>
        <v>41749.667986111112</v>
      </c>
      <c r="L295">
        <v>1395417714</v>
      </c>
      <c r="M295" s="18">
        <f t="shared" si="19"/>
        <v>41719.667986111112</v>
      </c>
      <c r="N295" t="b">
        <v>1</v>
      </c>
      <c r="O295">
        <v>131</v>
      </c>
      <c r="P295">
        <f t="shared" si="17"/>
        <v>201.22</v>
      </c>
      <c r="Q295" t="b">
        <v>1</v>
      </c>
      <c r="R295" s="13" t="s">
        <v>8266</v>
      </c>
      <c r="S295" t="s">
        <v>8271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8">
        <f t="shared" si="18"/>
        <v>40378.666666666664</v>
      </c>
      <c r="L296">
        <v>1276480894</v>
      </c>
      <c r="M296" s="18">
        <f t="shared" si="19"/>
        <v>40343.084421296298</v>
      </c>
      <c r="N296" t="b">
        <v>1</v>
      </c>
      <c r="O296">
        <v>50</v>
      </c>
      <c r="P296">
        <f t="shared" si="17"/>
        <v>100</v>
      </c>
      <c r="Q296" t="b">
        <v>1</v>
      </c>
      <c r="R296" s="13" t="s">
        <v>8266</v>
      </c>
      <c r="S296" t="s">
        <v>8271</v>
      </c>
    </row>
    <row r="297" spans="1:19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8">
        <f t="shared" si="18"/>
        <v>41579</v>
      </c>
      <c r="L297">
        <v>1378080409</v>
      </c>
      <c r="M297" s="18">
        <f t="shared" si="19"/>
        <v>41519.004733796297</v>
      </c>
      <c r="N297" t="b">
        <v>1</v>
      </c>
      <c r="O297">
        <v>665</v>
      </c>
      <c r="P297">
        <f t="shared" si="17"/>
        <v>100.08</v>
      </c>
      <c r="Q297" t="b">
        <v>1</v>
      </c>
      <c r="R297" s="13" t="s">
        <v>8266</v>
      </c>
      <c r="S297" t="s">
        <v>8271</v>
      </c>
    </row>
    <row r="298" spans="1:19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8">
        <f t="shared" si="18"/>
        <v>41159.475497685184</v>
      </c>
      <c r="L298">
        <v>1344857083</v>
      </c>
      <c r="M298" s="18">
        <f t="shared" si="19"/>
        <v>41134.475497685184</v>
      </c>
      <c r="N298" t="b">
        <v>1</v>
      </c>
      <c r="O298">
        <v>129</v>
      </c>
      <c r="P298">
        <f t="shared" si="17"/>
        <v>230.09</v>
      </c>
      <c r="Q298" t="b">
        <v>1</v>
      </c>
      <c r="R298" s="13" t="s">
        <v>8266</v>
      </c>
      <c r="S298" t="s">
        <v>8271</v>
      </c>
    </row>
    <row r="299" spans="1:19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8">
        <f t="shared" si="18"/>
        <v>42125.165972222225</v>
      </c>
      <c r="L299">
        <v>1427390901</v>
      </c>
      <c r="M299" s="18">
        <f t="shared" si="19"/>
        <v>42089.72802083334</v>
      </c>
      <c r="N299" t="b">
        <v>1</v>
      </c>
      <c r="O299">
        <v>142</v>
      </c>
      <c r="P299">
        <f t="shared" si="17"/>
        <v>141.75</v>
      </c>
      <c r="Q299" t="b">
        <v>1</v>
      </c>
      <c r="R299" s="13" t="s">
        <v>8266</v>
      </c>
      <c r="S299" t="s">
        <v>8271</v>
      </c>
    </row>
    <row r="300" spans="1:19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8">
        <f t="shared" si="18"/>
        <v>41768.875</v>
      </c>
      <c r="L300">
        <v>1394536048</v>
      </c>
      <c r="M300" s="18">
        <f t="shared" si="19"/>
        <v>41709.463518518518</v>
      </c>
      <c r="N300" t="b">
        <v>1</v>
      </c>
      <c r="O300">
        <v>2436</v>
      </c>
      <c r="P300">
        <f t="shared" si="17"/>
        <v>56.34</v>
      </c>
      <c r="Q300" t="b">
        <v>1</v>
      </c>
      <c r="R300" s="13" t="s">
        <v>8266</v>
      </c>
      <c r="S300" t="s">
        <v>8271</v>
      </c>
    </row>
    <row r="301" spans="1:19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8">
        <f t="shared" si="18"/>
        <v>40499.266898148147</v>
      </c>
      <c r="L301">
        <v>1287379460</v>
      </c>
      <c r="M301" s="18">
        <f t="shared" si="19"/>
        <v>40469.225231481483</v>
      </c>
      <c r="N301" t="b">
        <v>1</v>
      </c>
      <c r="O301">
        <v>244</v>
      </c>
      <c r="P301">
        <f t="shared" si="17"/>
        <v>73.34</v>
      </c>
      <c r="Q301" t="b">
        <v>1</v>
      </c>
      <c r="R301" s="13" t="s">
        <v>8266</v>
      </c>
      <c r="S301" t="s">
        <v>8271</v>
      </c>
    </row>
    <row r="302" spans="1:19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8">
        <f t="shared" si="18"/>
        <v>40657.959930555553</v>
      </c>
      <c r="L302">
        <v>1301007738</v>
      </c>
      <c r="M302" s="18">
        <f t="shared" si="19"/>
        <v>40626.959930555553</v>
      </c>
      <c r="N302" t="b">
        <v>1</v>
      </c>
      <c r="O302">
        <v>298</v>
      </c>
      <c r="P302">
        <f t="shared" si="17"/>
        <v>85.34</v>
      </c>
      <c r="Q302" t="b">
        <v>1</v>
      </c>
      <c r="R302" s="13" t="s">
        <v>8266</v>
      </c>
      <c r="S302" t="s">
        <v>8271</v>
      </c>
    </row>
    <row r="303" spans="1:19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8">
        <f t="shared" si="18"/>
        <v>41352.696006944447</v>
      </c>
      <c r="L303">
        <v>1360258935</v>
      </c>
      <c r="M303" s="18">
        <f t="shared" si="19"/>
        <v>41312.737673611111</v>
      </c>
      <c r="N303" t="b">
        <v>1</v>
      </c>
      <c r="O303">
        <v>251</v>
      </c>
      <c r="P303">
        <f t="shared" si="17"/>
        <v>61.5</v>
      </c>
      <c r="Q303" t="b">
        <v>1</v>
      </c>
      <c r="R303" s="13" t="s">
        <v>8266</v>
      </c>
      <c r="S303" t="s">
        <v>8271</v>
      </c>
    </row>
    <row r="304" spans="1:19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8">
        <f t="shared" si="18"/>
        <v>40963.856921296298</v>
      </c>
      <c r="L304">
        <v>1327523638</v>
      </c>
      <c r="M304" s="18">
        <f t="shared" si="19"/>
        <v>40933.856921296298</v>
      </c>
      <c r="N304" t="b">
        <v>1</v>
      </c>
      <c r="O304">
        <v>108</v>
      </c>
      <c r="P304">
        <f t="shared" si="17"/>
        <v>93.02</v>
      </c>
      <c r="Q304" t="b">
        <v>1</v>
      </c>
      <c r="R304" s="13" t="s">
        <v>8266</v>
      </c>
      <c r="S304" t="s">
        <v>8271</v>
      </c>
    </row>
    <row r="305" spans="1:19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8">
        <f t="shared" si="18"/>
        <v>41062.071134259262</v>
      </c>
      <c r="L305">
        <v>1336009346</v>
      </c>
      <c r="M305" s="18">
        <f t="shared" si="19"/>
        <v>41032.071134259262</v>
      </c>
      <c r="N305" t="b">
        <v>1</v>
      </c>
      <c r="O305">
        <v>82</v>
      </c>
      <c r="P305">
        <f t="shared" si="17"/>
        <v>50.29</v>
      </c>
      <c r="Q305" t="b">
        <v>1</v>
      </c>
      <c r="R305" s="13" t="s">
        <v>8266</v>
      </c>
      <c r="S305" t="s">
        <v>8271</v>
      </c>
    </row>
    <row r="306" spans="1:19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8">
        <f t="shared" si="18"/>
        <v>41153.083333333336</v>
      </c>
      <c r="L306">
        <v>1343096197</v>
      </c>
      <c r="M306" s="18">
        <f t="shared" si="19"/>
        <v>41114.094872685186</v>
      </c>
      <c r="N306" t="b">
        <v>1</v>
      </c>
      <c r="O306">
        <v>74</v>
      </c>
      <c r="P306">
        <f t="shared" si="17"/>
        <v>106.43</v>
      </c>
      <c r="Q306" t="b">
        <v>1</v>
      </c>
      <c r="R306" s="13" t="s">
        <v>8266</v>
      </c>
      <c r="S306" t="s">
        <v>8271</v>
      </c>
    </row>
    <row r="307" spans="1:19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8">
        <f t="shared" si="18"/>
        <v>40978.630196759259</v>
      </c>
      <c r="L307">
        <v>1328800049</v>
      </c>
      <c r="M307" s="18">
        <f t="shared" si="19"/>
        <v>40948.630196759259</v>
      </c>
      <c r="N307" t="b">
        <v>1</v>
      </c>
      <c r="O307">
        <v>189</v>
      </c>
      <c r="P307">
        <f t="shared" si="17"/>
        <v>51.72</v>
      </c>
      <c r="Q307" t="b">
        <v>1</v>
      </c>
      <c r="R307" s="13" t="s">
        <v>8266</v>
      </c>
      <c r="S307" t="s">
        <v>8271</v>
      </c>
    </row>
    <row r="308" spans="1:19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8">
        <f t="shared" si="18"/>
        <v>41353.795520833337</v>
      </c>
      <c r="L308">
        <v>1362081933</v>
      </c>
      <c r="M308" s="18">
        <f t="shared" si="19"/>
        <v>41333.837187500001</v>
      </c>
      <c r="N308" t="b">
        <v>1</v>
      </c>
      <c r="O308">
        <v>80</v>
      </c>
      <c r="P308">
        <f t="shared" si="17"/>
        <v>36.61</v>
      </c>
      <c r="Q308" t="b">
        <v>1</v>
      </c>
      <c r="R308" s="13" t="s">
        <v>8266</v>
      </c>
      <c r="S308" t="s">
        <v>8271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8">
        <f t="shared" si="18"/>
        <v>41312.944456018515</v>
      </c>
      <c r="L309">
        <v>1357684801</v>
      </c>
      <c r="M309" s="18">
        <f t="shared" si="19"/>
        <v>41282.944456018515</v>
      </c>
      <c r="N309" t="b">
        <v>1</v>
      </c>
      <c r="O309">
        <v>576</v>
      </c>
      <c r="P309">
        <f t="shared" si="17"/>
        <v>42.52</v>
      </c>
      <c r="Q309" t="b">
        <v>1</v>
      </c>
      <c r="R309" s="13" t="s">
        <v>8266</v>
      </c>
      <c r="S309" t="s">
        <v>8271</v>
      </c>
    </row>
    <row r="310" spans="1:19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8">
        <f t="shared" si="18"/>
        <v>40612.694560185184</v>
      </c>
      <c r="L310">
        <v>1295887210</v>
      </c>
      <c r="M310" s="18">
        <f t="shared" si="19"/>
        <v>40567.694560185184</v>
      </c>
      <c r="N310" t="b">
        <v>1</v>
      </c>
      <c r="O310">
        <v>202</v>
      </c>
      <c r="P310">
        <f t="shared" si="17"/>
        <v>62.71</v>
      </c>
      <c r="Q310" t="b">
        <v>1</v>
      </c>
      <c r="R310" s="13" t="s">
        <v>8266</v>
      </c>
      <c r="S310" t="s">
        <v>8271</v>
      </c>
    </row>
    <row r="311" spans="1:19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8">
        <f t="shared" si="18"/>
        <v>41155.751550925925</v>
      </c>
      <c r="L311">
        <v>1344880934</v>
      </c>
      <c r="M311" s="18">
        <f t="shared" si="19"/>
        <v>41134.751550925925</v>
      </c>
      <c r="N311" t="b">
        <v>1</v>
      </c>
      <c r="O311">
        <v>238</v>
      </c>
      <c r="P311">
        <f t="shared" si="17"/>
        <v>89.96</v>
      </c>
      <c r="Q311" t="b">
        <v>1</v>
      </c>
      <c r="R311" s="13" t="s">
        <v>8266</v>
      </c>
      <c r="S311" t="s">
        <v>8271</v>
      </c>
    </row>
    <row r="312" spans="1:19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8">
        <f t="shared" si="18"/>
        <v>40836.083333333336</v>
      </c>
      <c r="L312">
        <v>1317788623</v>
      </c>
      <c r="M312" s="18">
        <f t="shared" si="19"/>
        <v>40821.183136574073</v>
      </c>
      <c r="N312" t="b">
        <v>1</v>
      </c>
      <c r="O312">
        <v>36</v>
      </c>
      <c r="P312">
        <f t="shared" si="17"/>
        <v>28.92</v>
      </c>
      <c r="Q312" t="b">
        <v>1</v>
      </c>
      <c r="R312" s="13" t="s">
        <v>8266</v>
      </c>
      <c r="S312" t="s">
        <v>8271</v>
      </c>
    </row>
    <row r="313" spans="1:19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8">
        <f t="shared" si="18"/>
        <v>40909.332638888889</v>
      </c>
      <c r="L313">
        <v>1321852592</v>
      </c>
      <c r="M313" s="18">
        <f t="shared" si="19"/>
        <v>40868.219814814816</v>
      </c>
      <c r="N313" t="b">
        <v>1</v>
      </c>
      <c r="O313">
        <v>150</v>
      </c>
      <c r="P313">
        <f t="shared" si="17"/>
        <v>138.80000000000001</v>
      </c>
      <c r="Q313" t="b">
        <v>1</v>
      </c>
      <c r="R313" s="13" t="s">
        <v>8266</v>
      </c>
      <c r="S313" t="s">
        <v>8271</v>
      </c>
    </row>
    <row r="314" spans="1:19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8">
        <f t="shared" si="18"/>
        <v>41378.877685185187</v>
      </c>
      <c r="L314">
        <v>1363381432</v>
      </c>
      <c r="M314" s="18">
        <f t="shared" si="19"/>
        <v>41348.877685185187</v>
      </c>
      <c r="N314" t="b">
        <v>1</v>
      </c>
      <c r="O314">
        <v>146</v>
      </c>
      <c r="P314">
        <f t="shared" si="17"/>
        <v>61.3</v>
      </c>
      <c r="Q314" t="b">
        <v>1</v>
      </c>
      <c r="R314" s="13" t="s">
        <v>8266</v>
      </c>
      <c r="S314" t="s">
        <v>8271</v>
      </c>
    </row>
    <row r="315" spans="1:19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8">
        <f t="shared" si="18"/>
        <v>40401.665972222225</v>
      </c>
      <c r="L315">
        <v>1277702894</v>
      </c>
      <c r="M315" s="18">
        <f t="shared" si="19"/>
        <v>40357.227939814817</v>
      </c>
      <c r="N315" t="b">
        <v>1</v>
      </c>
      <c r="O315">
        <v>222</v>
      </c>
      <c r="P315">
        <f t="shared" si="17"/>
        <v>80.2</v>
      </c>
      <c r="Q315" t="b">
        <v>1</v>
      </c>
      <c r="R315" s="13" t="s">
        <v>8266</v>
      </c>
      <c r="S315" t="s">
        <v>8271</v>
      </c>
    </row>
    <row r="316" spans="1:19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 t="shared" ref="F316:F379" si="20">ROUND(E316/D316*100, 0)</f>
        <v>385</v>
      </c>
      <c r="G316" t="s">
        <v>8218</v>
      </c>
      <c r="H316" t="s">
        <v>8223</v>
      </c>
      <c r="I316" t="s">
        <v>8245</v>
      </c>
      <c r="J316">
        <v>1362167988</v>
      </c>
      <c r="K316" s="18">
        <f t="shared" si="18"/>
        <v>41334.833194444444</v>
      </c>
      <c r="L316">
        <v>1359575988</v>
      </c>
      <c r="M316" s="18">
        <f t="shared" si="19"/>
        <v>41304.833194444444</v>
      </c>
      <c r="N316" t="b">
        <v>1</v>
      </c>
      <c r="O316">
        <v>120</v>
      </c>
      <c r="P316">
        <f t="shared" si="17"/>
        <v>32.1</v>
      </c>
      <c r="Q316" t="b">
        <v>1</v>
      </c>
      <c r="R316" s="13" t="s">
        <v>8266</v>
      </c>
      <c r="S316" t="s">
        <v>8271</v>
      </c>
    </row>
    <row r="317" spans="1:19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8">
        <f t="shared" si="18"/>
        <v>41143.77238425926</v>
      </c>
      <c r="L317">
        <v>1343068334</v>
      </c>
      <c r="M317" s="18">
        <f t="shared" si="19"/>
        <v>41113.77238425926</v>
      </c>
      <c r="N317" t="b">
        <v>1</v>
      </c>
      <c r="O317">
        <v>126</v>
      </c>
      <c r="P317">
        <f t="shared" si="17"/>
        <v>200.89</v>
      </c>
      <c r="Q317" t="b">
        <v>1</v>
      </c>
      <c r="R317" s="13" t="s">
        <v>8266</v>
      </c>
      <c r="S317" t="s">
        <v>8271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8">
        <f t="shared" si="18"/>
        <v>41984.207638888889</v>
      </c>
      <c r="L318">
        <v>1415398197</v>
      </c>
      <c r="M318" s="18">
        <f t="shared" si="19"/>
        <v>41950.923576388886</v>
      </c>
      <c r="N318" t="b">
        <v>1</v>
      </c>
      <c r="O318">
        <v>158</v>
      </c>
      <c r="P318">
        <f t="shared" si="17"/>
        <v>108.01</v>
      </c>
      <c r="Q318" t="b">
        <v>1</v>
      </c>
      <c r="R318" s="13" t="s">
        <v>8266</v>
      </c>
      <c r="S318" t="s">
        <v>8271</v>
      </c>
    </row>
    <row r="319" spans="1:19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8">
        <f t="shared" si="18"/>
        <v>41619.676886574074</v>
      </c>
      <c r="L319">
        <v>1384186483</v>
      </c>
      <c r="M319" s="18">
        <f t="shared" si="19"/>
        <v>41589.676886574074</v>
      </c>
      <c r="N319" t="b">
        <v>1</v>
      </c>
      <c r="O319">
        <v>316</v>
      </c>
      <c r="P319">
        <f t="shared" si="17"/>
        <v>95.7</v>
      </c>
      <c r="Q319" t="b">
        <v>1</v>
      </c>
      <c r="R319" s="13" t="s">
        <v>8266</v>
      </c>
      <c r="S319" t="s">
        <v>8271</v>
      </c>
    </row>
    <row r="320" spans="1:19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8">
        <f t="shared" si="18"/>
        <v>41359.997118055559</v>
      </c>
      <c r="L320">
        <v>1361753751</v>
      </c>
      <c r="M320" s="18">
        <f t="shared" si="19"/>
        <v>41330.038784722223</v>
      </c>
      <c r="N320" t="b">
        <v>1</v>
      </c>
      <c r="O320">
        <v>284</v>
      </c>
      <c r="P320">
        <f t="shared" si="17"/>
        <v>49.88</v>
      </c>
      <c r="Q320" t="b">
        <v>1</v>
      </c>
      <c r="R320" s="13" t="s">
        <v>8266</v>
      </c>
      <c r="S320" t="s">
        <v>8271</v>
      </c>
    </row>
    <row r="321" spans="1:19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8">
        <f t="shared" si="18"/>
        <v>40211.332638888889</v>
      </c>
      <c r="L321">
        <v>1257538029</v>
      </c>
      <c r="M321" s="18">
        <f t="shared" si="19"/>
        <v>40123.83829861111</v>
      </c>
      <c r="N321" t="b">
        <v>1</v>
      </c>
      <c r="O321">
        <v>51</v>
      </c>
      <c r="P321">
        <f t="shared" si="17"/>
        <v>110.47</v>
      </c>
      <c r="Q321" t="b">
        <v>1</v>
      </c>
      <c r="R321" s="13" t="s">
        <v>8266</v>
      </c>
      <c r="S321" t="s">
        <v>8271</v>
      </c>
    </row>
    <row r="322" spans="1:19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8">
        <f t="shared" si="18"/>
        <v>42360.958333333328</v>
      </c>
      <c r="L322">
        <v>1448284433</v>
      </c>
      <c r="M322" s="18">
        <f t="shared" si="19"/>
        <v>42331.551307870366</v>
      </c>
      <c r="N322" t="b">
        <v>1</v>
      </c>
      <c r="O322">
        <v>158</v>
      </c>
      <c r="P322">
        <f t="shared" ref="P322:P385" si="21">IFERROR(ROUND(E322/O322,2),0)</f>
        <v>134.91</v>
      </c>
      <c r="Q322" t="b">
        <v>1</v>
      </c>
      <c r="R322" s="13" t="s">
        <v>8266</v>
      </c>
      <c r="S322" t="s">
        <v>8271</v>
      </c>
    </row>
    <row r="323" spans="1:19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 t="shared" si="20"/>
        <v>103</v>
      </c>
      <c r="G323" t="s">
        <v>8218</v>
      </c>
      <c r="H323" t="s">
        <v>8235</v>
      </c>
      <c r="I323" t="s">
        <v>8248</v>
      </c>
      <c r="J323">
        <v>1478605386</v>
      </c>
      <c r="K323" s="18">
        <f t="shared" ref="K323:K386" si="22">(((J323/60)/60)/24)+DATE(1970,1,1)</f>
        <v>42682.488263888896</v>
      </c>
      <c r="L323">
        <v>1475577786</v>
      </c>
      <c r="M323" s="18">
        <f t="shared" ref="M323:M386" si="23">(((L323/60)/60)/24)+DATE(1970,1,1)</f>
        <v>42647.446597222224</v>
      </c>
      <c r="N323" t="b">
        <v>1</v>
      </c>
      <c r="O323">
        <v>337</v>
      </c>
      <c r="P323">
        <f t="shared" si="21"/>
        <v>106.62</v>
      </c>
      <c r="Q323" t="b">
        <v>1</v>
      </c>
      <c r="R323" s="13" t="s">
        <v>8266</v>
      </c>
      <c r="S323" t="s">
        <v>8271</v>
      </c>
    </row>
    <row r="324" spans="1:19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8">
        <f t="shared" si="22"/>
        <v>42503.57</v>
      </c>
      <c r="L324">
        <v>1460554848</v>
      </c>
      <c r="M324" s="18">
        <f t="shared" si="23"/>
        <v>42473.57</v>
      </c>
      <c r="N324" t="b">
        <v>1</v>
      </c>
      <c r="O324">
        <v>186</v>
      </c>
      <c r="P324">
        <f t="shared" si="21"/>
        <v>145.04</v>
      </c>
      <c r="Q324" t="b">
        <v>1</v>
      </c>
      <c r="R324" s="13" t="s">
        <v>8266</v>
      </c>
      <c r="S324" t="s">
        <v>8271</v>
      </c>
    </row>
    <row r="325" spans="1:19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8">
        <f t="shared" si="22"/>
        <v>42725.332638888889</v>
      </c>
      <c r="L325">
        <v>1479886966</v>
      </c>
      <c r="M325" s="18">
        <f t="shared" si="23"/>
        <v>42697.32136574074</v>
      </c>
      <c r="N325" t="b">
        <v>1</v>
      </c>
      <c r="O325">
        <v>58</v>
      </c>
      <c r="P325">
        <f t="shared" si="21"/>
        <v>114.59</v>
      </c>
      <c r="Q325" t="b">
        <v>1</v>
      </c>
      <c r="R325" s="13" t="s">
        <v>8266</v>
      </c>
      <c r="S325" t="s">
        <v>8271</v>
      </c>
    </row>
    <row r="326" spans="1:19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8">
        <f t="shared" si="22"/>
        <v>42217.626250000001</v>
      </c>
      <c r="L326">
        <v>1435590108</v>
      </c>
      <c r="M326" s="18">
        <f t="shared" si="23"/>
        <v>42184.626250000001</v>
      </c>
      <c r="N326" t="b">
        <v>1</v>
      </c>
      <c r="O326">
        <v>82</v>
      </c>
      <c r="P326">
        <f t="shared" si="21"/>
        <v>105.32</v>
      </c>
      <c r="Q326" t="b">
        <v>1</v>
      </c>
      <c r="R326" s="13" t="s">
        <v>8266</v>
      </c>
      <c r="S326" t="s">
        <v>8271</v>
      </c>
    </row>
    <row r="327" spans="1:19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8">
        <f t="shared" si="22"/>
        <v>42724.187881944439</v>
      </c>
      <c r="L327">
        <v>1479184233</v>
      </c>
      <c r="M327" s="18">
        <f t="shared" si="23"/>
        <v>42689.187881944439</v>
      </c>
      <c r="N327" t="b">
        <v>1</v>
      </c>
      <c r="O327">
        <v>736</v>
      </c>
      <c r="P327">
        <f t="shared" si="21"/>
        <v>70.92</v>
      </c>
      <c r="Q327" t="b">
        <v>1</v>
      </c>
      <c r="R327" s="13" t="s">
        <v>8266</v>
      </c>
      <c r="S327" t="s">
        <v>8271</v>
      </c>
    </row>
    <row r="328" spans="1:19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8">
        <f t="shared" si="22"/>
        <v>42808.956250000003</v>
      </c>
      <c r="L328">
        <v>1486625606</v>
      </c>
      <c r="M328" s="18">
        <f t="shared" si="23"/>
        <v>42775.314884259264</v>
      </c>
      <c r="N328" t="b">
        <v>1</v>
      </c>
      <c r="O328">
        <v>1151</v>
      </c>
      <c r="P328">
        <f t="shared" si="21"/>
        <v>147.16999999999999</v>
      </c>
      <c r="Q328" t="b">
        <v>1</v>
      </c>
      <c r="R328" s="13" t="s">
        <v>8266</v>
      </c>
      <c r="S328" t="s">
        <v>8271</v>
      </c>
    </row>
    <row r="329" spans="1:19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8">
        <f t="shared" si="22"/>
        <v>42085.333333333328</v>
      </c>
      <c r="L329">
        <v>1424669929</v>
      </c>
      <c r="M329" s="18">
        <f t="shared" si="23"/>
        <v>42058.235289351855</v>
      </c>
      <c r="N329" t="b">
        <v>1</v>
      </c>
      <c r="O329">
        <v>34</v>
      </c>
      <c r="P329">
        <f t="shared" si="21"/>
        <v>160.47</v>
      </c>
      <c r="Q329" t="b">
        <v>1</v>
      </c>
      <c r="R329" s="13" t="s">
        <v>8266</v>
      </c>
      <c r="S329" t="s">
        <v>8271</v>
      </c>
    </row>
    <row r="330" spans="1:19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8">
        <f t="shared" si="22"/>
        <v>42309.166666666672</v>
      </c>
      <c r="L330">
        <v>1443739388</v>
      </c>
      <c r="M330" s="18">
        <f t="shared" si="23"/>
        <v>42278.946620370371</v>
      </c>
      <c r="N330" t="b">
        <v>1</v>
      </c>
      <c r="O330">
        <v>498</v>
      </c>
      <c r="P330">
        <f t="shared" si="21"/>
        <v>156.05000000000001</v>
      </c>
      <c r="Q330" t="b">
        <v>1</v>
      </c>
      <c r="R330" s="13" t="s">
        <v>8266</v>
      </c>
      <c r="S330" t="s">
        <v>8271</v>
      </c>
    </row>
    <row r="331" spans="1:19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8">
        <f t="shared" si="22"/>
        <v>42315.166666666672</v>
      </c>
      <c r="L331">
        <v>1444821127</v>
      </c>
      <c r="M331" s="18">
        <f t="shared" si="23"/>
        <v>42291.46674768519</v>
      </c>
      <c r="N331" t="b">
        <v>1</v>
      </c>
      <c r="O331">
        <v>167</v>
      </c>
      <c r="P331">
        <f t="shared" si="21"/>
        <v>63.17</v>
      </c>
      <c r="Q331" t="b">
        <v>1</v>
      </c>
      <c r="R331" s="13" t="s">
        <v>8266</v>
      </c>
      <c r="S331" t="s">
        <v>8271</v>
      </c>
    </row>
    <row r="332" spans="1:19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8">
        <f t="shared" si="22"/>
        <v>41411.165972222225</v>
      </c>
      <c r="L332">
        <v>1366028563</v>
      </c>
      <c r="M332" s="18">
        <f t="shared" si="23"/>
        <v>41379.515775462962</v>
      </c>
      <c r="N332" t="b">
        <v>1</v>
      </c>
      <c r="O332">
        <v>340</v>
      </c>
      <c r="P332">
        <f t="shared" si="21"/>
        <v>104.82</v>
      </c>
      <c r="Q332" t="b">
        <v>1</v>
      </c>
      <c r="R332" s="13" t="s">
        <v>8266</v>
      </c>
      <c r="S332" t="s">
        <v>8271</v>
      </c>
    </row>
    <row r="333" spans="1:19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8">
        <f t="shared" si="22"/>
        <v>42538.581412037034</v>
      </c>
      <c r="L333">
        <v>1463493434</v>
      </c>
      <c r="M333" s="18">
        <f t="shared" si="23"/>
        <v>42507.581412037034</v>
      </c>
      <c r="N333" t="b">
        <v>1</v>
      </c>
      <c r="O333">
        <v>438</v>
      </c>
      <c r="P333">
        <f t="shared" si="21"/>
        <v>97.36</v>
      </c>
      <c r="Q333" t="b">
        <v>1</v>
      </c>
      <c r="R333" s="13" t="s">
        <v>8266</v>
      </c>
      <c r="S333" t="s">
        <v>8271</v>
      </c>
    </row>
    <row r="334" spans="1:19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8">
        <f t="shared" si="22"/>
        <v>42305.333333333328</v>
      </c>
      <c r="L334">
        <v>1442420377</v>
      </c>
      <c r="M334" s="18">
        <f t="shared" si="23"/>
        <v>42263.680289351847</v>
      </c>
      <c r="N334" t="b">
        <v>1</v>
      </c>
      <c r="O334">
        <v>555</v>
      </c>
      <c r="P334">
        <f t="shared" si="21"/>
        <v>203.63</v>
      </c>
      <c r="Q334" t="b">
        <v>1</v>
      </c>
      <c r="R334" s="13" t="s">
        <v>8266</v>
      </c>
      <c r="S334" t="s">
        <v>8271</v>
      </c>
    </row>
    <row r="335" spans="1:19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8">
        <f t="shared" si="22"/>
        <v>42467.59480324074</v>
      </c>
      <c r="L335">
        <v>1457450191</v>
      </c>
      <c r="M335" s="18">
        <f t="shared" si="23"/>
        <v>42437.636469907404</v>
      </c>
      <c r="N335" t="b">
        <v>1</v>
      </c>
      <c r="O335">
        <v>266</v>
      </c>
      <c r="P335">
        <f t="shared" si="21"/>
        <v>188.31</v>
      </c>
      <c r="Q335" t="b">
        <v>1</v>
      </c>
      <c r="R335" s="13" t="s">
        <v>8266</v>
      </c>
      <c r="S335" t="s">
        <v>8271</v>
      </c>
    </row>
    <row r="336" spans="1:19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8">
        <f t="shared" si="22"/>
        <v>42139.791666666672</v>
      </c>
      <c r="L336">
        <v>1428423757</v>
      </c>
      <c r="M336" s="18">
        <f t="shared" si="23"/>
        <v>42101.682372685187</v>
      </c>
      <c r="N336" t="b">
        <v>1</v>
      </c>
      <c r="O336">
        <v>69</v>
      </c>
      <c r="P336">
        <f t="shared" si="21"/>
        <v>146.65</v>
      </c>
      <c r="Q336" t="b">
        <v>1</v>
      </c>
      <c r="R336" s="13" t="s">
        <v>8266</v>
      </c>
      <c r="S336" t="s">
        <v>8271</v>
      </c>
    </row>
    <row r="337" spans="1:19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8">
        <f t="shared" si="22"/>
        <v>42132.916666666672</v>
      </c>
      <c r="L337">
        <v>1428428515</v>
      </c>
      <c r="M337" s="18">
        <f t="shared" si="23"/>
        <v>42101.737442129626</v>
      </c>
      <c r="N337" t="b">
        <v>1</v>
      </c>
      <c r="O337">
        <v>80</v>
      </c>
      <c r="P337">
        <f t="shared" si="21"/>
        <v>109.19</v>
      </c>
      <c r="Q337" t="b">
        <v>1</v>
      </c>
      <c r="R337" s="13" t="s">
        <v>8266</v>
      </c>
      <c r="S337" t="s">
        <v>8271</v>
      </c>
    </row>
    <row r="338" spans="1:19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8">
        <f t="shared" si="22"/>
        <v>42321.637939814813</v>
      </c>
      <c r="L338">
        <v>1444832318</v>
      </c>
      <c r="M338" s="18">
        <f t="shared" si="23"/>
        <v>42291.596273148149</v>
      </c>
      <c r="N338" t="b">
        <v>1</v>
      </c>
      <c r="O338">
        <v>493</v>
      </c>
      <c r="P338">
        <f t="shared" si="21"/>
        <v>59.25</v>
      </c>
      <c r="Q338" t="b">
        <v>1</v>
      </c>
      <c r="R338" s="13" t="s">
        <v>8266</v>
      </c>
      <c r="S338" t="s">
        <v>8271</v>
      </c>
    </row>
    <row r="339" spans="1:19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8">
        <f t="shared" si="22"/>
        <v>42077.086898148147</v>
      </c>
      <c r="L339">
        <v>1423710308</v>
      </c>
      <c r="M339" s="18">
        <f t="shared" si="23"/>
        <v>42047.128564814819</v>
      </c>
      <c r="N339" t="b">
        <v>1</v>
      </c>
      <c r="O339">
        <v>31</v>
      </c>
      <c r="P339">
        <f t="shared" si="21"/>
        <v>97.9</v>
      </c>
      <c r="Q339" t="b">
        <v>1</v>
      </c>
      <c r="R339" s="13" t="s">
        <v>8266</v>
      </c>
      <c r="S339" t="s">
        <v>8271</v>
      </c>
    </row>
    <row r="340" spans="1:19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8">
        <f t="shared" si="22"/>
        <v>42616.041666666672</v>
      </c>
      <c r="L340">
        <v>1468001290</v>
      </c>
      <c r="M340" s="18">
        <f t="shared" si="23"/>
        <v>42559.755671296298</v>
      </c>
      <c r="N340" t="b">
        <v>1</v>
      </c>
      <c r="O340">
        <v>236</v>
      </c>
      <c r="P340">
        <f t="shared" si="21"/>
        <v>70</v>
      </c>
      <c r="Q340" t="b">
        <v>1</v>
      </c>
      <c r="R340" s="13" t="s">
        <v>8266</v>
      </c>
      <c r="S340" t="s">
        <v>8271</v>
      </c>
    </row>
    <row r="341" spans="1:19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8">
        <f t="shared" si="22"/>
        <v>42123.760046296295</v>
      </c>
      <c r="L341">
        <v>1427739268</v>
      </c>
      <c r="M341" s="18">
        <f t="shared" si="23"/>
        <v>42093.760046296295</v>
      </c>
      <c r="N341" t="b">
        <v>1</v>
      </c>
      <c r="O341">
        <v>89</v>
      </c>
      <c r="P341">
        <f t="shared" si="21"/>
        <v>72.87</v>
      </c>
      <c r="Q341" t="b">
        <v>1</v>
      </c>
      <c r="R341" s="13" t="s">
        <v>8266</v>
      </c>
      <c r="S341" t="s">
        <v>8271</v>
      </c>
    </row>
    <row r="342" spans="1:19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8">
        <f t="shared" si="22"/>
        <v>42802.875</v>
      </c>
      <c r="L342">
        <v>1486397007</v>
      </c>
      <c r="M342" s="18">
        <f t="shared" si="23"/>
        <v>42772.669062500005</v>
      </c>
      <c r="N342" t="b">
        <v>1</v>
      </c>
      <c r="O342">
        <v>299</v>
      </c>
      <c r="P342">
        <f t="shared" si="21"/>
        <v>146.35</v>
      </c>
      <c r="Q342" t="b">
        <v>1</v>
      </c>
      <c r="R342" s="13" t="s">
        <v>8266</v>
      </c>
      <c r="S342" t="s">
        <v>8271</v>
      </c>
    </row>
    <row r="343" spans="1:19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8">
        <f t="shared" si="22"/>
        <v>41913.165972222225</v>
      </c>
      <c r="L343">
        <v>1410555998</v>
      </c>
      <c r="M343" s="18">
        <f t="shared" si="23"/>
        <v>41894.879606481481</v>
      </c>
      <c r="N343" t="b">
        <v>1</v>
      </c>
      <c r="O343">
        <v>55</v>
      </c>
      <c r="P343">
        <f t="shared" si="21"/>
        <v>67.91</v>
      </c>
      <c r="Q343" t="b">
        <v>1</v>
      </c>
      <c r="R343" s="13" t="s">
        <v>8266</v>
      </c>
      <c r="S343" t="s">
        <v>8271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8">
        <f t="shared" si="22"/>
        <v>42489.780844907407</v>
      </c>
      <c r="L344">
        <v>1459363465</v>
      </c>
      <c r="M344" s="18">
        <f t="shared" si="23"/>
        <v>42459.780844907407</v>
      </c>
      <c r="N344" t="b">
        <v>1</v>
      </c>
      <c r="O344">
        <v>325</v>
      </c>
      <c r="P344">
        <f t="shared" si="21"/>
        <v>169.85</v>
      </c>
      <c r="Q344" t="b">
        <v>1</v>
      </c>
      <c r="R344" s="13" t="s">
        <v>8266</v>
      </c>
      <c r="S344" t="s">
        <v>8271</v>
      </c>
    </row>
    <row r="345" spans="1:19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8">
        <f t="shared" si="22"/>
        <v>41957.125</v>
      </c>
      <c r="L345">
        <v>1413308545</v>
      </c>
      <c r="M345" s="18">
        <f t="shared" si="23"/>
        <v>41926.73778935185</v>
      </c>
      <c r="N345" t="b">
        <v>1</v>
      </c>
      <c r="O345">
        <v>524</v>
      </c>
      <c r="P345">
        <f t="shared" si="21"/>
        <v>58.41</v>
      </c>
      <c r="Q345" t="b">
        <v>1</v>
      </c>
      <c r="R345" s="13" t="s">
        <v>8266</v>
      </c>
      <c r="S345" t="s">
        <v>8271</v>
      </c>
    </row>
    <row r="346" spans="1:19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8">
        <f t="shared" si="22"/>
        <v>42156.097222222219</v>
      </c>
      <c r="L346">
        <v>1429312694</v>
      </c>
      <c r="M346" s="18">
        <f t="shared" si="23"/>
        <v>42111.970995370371</v>
      </c>
      <c r="N346" t="b">
        <v>1</v>
      </c>
      <c r="O346">
        <v>285</v>
      </c>
      <c r="P346">
        <f t="shared" si="21"/>
        <v>119.99</v>
      </c>
      <c r="Q346" t="b">
        <v>1</v>
      </c>
      <c r="R346" s="13" t="s">
        <v>8266</v>
      </c>
      <c r="S346" t="s">
        <v>8271</v>
      </c>
    </row>
    <row r="347" spans="1:19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8">
        <f t="shared" si="22"/>
        <v>42144.944328703699</v>
      </c>
      <c r="L347">
        <v>1429569590</v>
      </c>
      <c r="M347" s="18">
        <f t="shared" si="23"/>
        <v>42114.944328703699</v>
      </c>
      <c r="N347" t="b">
        <v>1</v>
      </c>
      <c r="O347">
        <v>179</v>
      </c>
      <c r="P347">
        <f t="shared" si="21"/>
        <v>99.86</v>
      </c>
      <c r="Q347" t="b">
        <v>1</v>
      </c>
      <c r="R347" s="13" t="s">
        <v>8266</v>
      </c>
      <c r="S347" t="s">
        <v>8271</v>
      </c>
    </row>
    <row r="348" spans="1:19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8">
        <f t="shared" si="22"/>
        <v>42291.500243055561</v>
      </c>
      <c r="L348">
        <v>1442232021</v>
      </c>
      <c r="M348" s="18">
        <f t="shared" si="23"/>
        <v>42261.500243055561</v>
      </c>
      <c r="N348" t="b">
        <v>1</v>
      </c>
      <c r="O348">
        <v>188</v>
      </c>
      <c r="P348">
        <f t="shared" si="21"/>
        <v>90.58</v>
      </c>
      <c r="Q348" t="b">
        <v>1</v>
      </c>
      <c r="R348" s="13" t="s">
        <v>8266</v>
      </c>
      <c r="S348" t="s">
        <v>8271</v>
      </c>
    </row>
    <row r="349" spans="1:19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8">
        <f t="shared" si="22"/>
        <v>42322.537141203706</v>
      </c>
      <c r="L349">
        <v>1444910009</v>
      </c>
      <c r="M349" s="18">
        <f t="shared" si="23"/>
        <v>42292.495474537034</v>
      </c>
      <c r="N349" t="b">
        <v>1</v>
      </c>
      <c r="O349">
        <v>379</v>
      </c>
      <c r="P349">
        <f t="shared" si="21"/>
        <v>117.77</v>
      </c>
      <c r="Q349" t="b">
        <v>1</v>
      </c>
      <c r="R349" s="13" t="s">
        <v>8266</v>
      </c>
      <c r="S349" t="s">
        <v>8271</v>
      </c>
    </row>
    <row r="350" spans="1:19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8">
        <f t="shared" si="22"/>
        <v>42237.58699074074</v>
      </c>
      <c r="L350">
        <v>1437573916</v>
      </c>
      <c r="M350" s="18">
        <f t="shared" si="23"/>
        <v>42207.58699074074</v>
      </c>
      <c r="N350" t="b">
        <v>1</v>
      </c>
      <c r="O350">
        <v>119</v>
      </c>
      <c r="P350">
        <f t="shared" si="21"/>
        <v>86.55</v>
      </c>
      <c r="Q350" t="b">
        <v>1</v>
      </c>
      <c r="R350" s="13" t="s">
        <v>8266</v>
      </c>
      <c r="S350" t="s">
        <v>8271</v>
      </c>
    </row>
    <row r="351" spans="1:19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8">
        <f t="shared" si="22"/>
        <v>42790.498935185184</v>
      </c>
      <c r="L351">
        <v>1485345508</v>
      </c>
      <c r="M351" s="18">
        <f t="shared" si="23"/>
        <v>42760.498935185184</v>
      </c>
      <c r="N351" t="b">
        <v>1</v>
      </c>
      <c r="O351">
        <v>167</v>
      </c>
      <c r="P351">
        <f t="shared" si="21"/>
        <v>71.900000000000006</v>
      </c>
      <c r="Q351" t="b">
        <v>1</v>
      </c>
      <c r="R351" s="13" t="s">
        <v>8266</v>
      </c>
      <c r="S351" t="s">
        <v>8271</v>
      </c>
    </row>
    <row r="352" spans="1:19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8">
        <f t="shared" si="22"/>
        <v>42624.165972222225</v>
      </c>
      <c r="L352">
        <v>1470274509</v>
      </c>
      <c r="M352" s="18">
        <f t="shared" si="23"/>
        <v>42586.066076388888</v>
      </c>
      <c r="N352" t="b">
        <v>1</v>
      </c>
      <c r="O352">
        <v>221</v>
      </c>
      <c r="P352">
        <f t="shared" si="21"/>
        <v>129.82</v>
      </c>
      <c r="Q352" t="b">
        <v>1</v>
      </c>
      <c r="R352" s="13" t="s">
        <v>8266</v>
      </c>
      <c r="S352" t="s">
        <v>8271</v>
      </c>
    </row>
    <row r="353" spans="1:19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8">
        <f t="shared" si="22"/>
        <v>42467.923078703709</v>
      </c>
      <c r="L353">
        <v>1456614554</v>
      </c>
      <c r="M353" s="18">
        <f t="shared" si="23"/>
        <v>42427.964745370366</v>
      </c>
      <c r="N353" t="b">
        <v>1</v>
      </c>
      <c r="O353">
        <v>964</v>
      </c>
      <c r="P353">
        <f t="shared" si="21"/>
        <v>44.91</v>
      </c>
      <c r="Q353" t="b">
        <v>1</v>
      </c>
      <c r="R353" s="13" t="s">
        <v>8266</v>
      </c>
      <c r="S353" t="s">
        <v>8271</v>
      </c>
    </row>
    <row r="354" spans="1:19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8">
        <f t="shared" si="22"/>
        <v>41920.167453703703</v>
      </c>
      <c r="L354">
        <v>1410148868</v>
      </c>
      <c r="M354" s="18">
        <f t="shared" si="23"/>
        <v>41890.167453703703</v>
      </c>
      <c r="N354" t="b">
        <v>1</v>
      </c>
      <c r="O354">
        <v>286</v>
      </c>
      <c r="P354">
        <f t="shared" si="21"/>
        <v>40.76</v>
      </c>
      <c r="Q354" t="b">
        <v>1</v>
      </c>
      <c r="R354" s="13" t="s">
        <v>8266</v>
      </c>
      <c r="S354" t="s">
        <v>8271</v>
      </c>
    </row>
    <row r="355" spans="1:19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8">
        <f t="shared" si="22"/>
        <v>42327.833553240736</v>
      </c>
      <c r="L355">
        <v>1445367619</v>
      </c>
      <c r="M355" s="18">
        <f t="shared" si="23"/>
        <v>42297.791886574079</v>
      </c>
      <c r="N355" t="b">
        <v>1</v>
      </c>
      <c r="O355">
        <v>613</v>
      </c>
      <c r="P355">
        <f t="shared" si="21"/>
        <v>103.52</v>
      </c>
      <c r="Q355" t="b">
        <v>1</v>
      </c>
      <c r="R355" s="13" t="s">
        <v>8266</v>
      </c>
      <c r="S355" t="s">
        <v>8271</v>
      </c>
    </row>
    <row r="356" spans="1:19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8">
        <f t="shared" si="22"/>
        <v>42468.786122685182</v>
      </c>
      <c r="L356">
        <v>1457553121</v>
      </c>
      <c r="M356" s="18">
        <f t="shared" si="23"/>
        <v>42438.827789351853</v>
      </c>
      <c r="N356" t="b">
        <v>1</v>
      </c>
      <c r="O356">
        <v>29</v>
      </c>
      <c r="P356">
        <f t="shared" si="21"/>
        <v>125.45</v>
      </c>
      <c r="Q356" t="b">
        <v>1</v>
      </c>
      <c r="R356" s="13" t="s">
        <v>8266</v>
      </c>
      <c r="S356" t="s">
        <v>8271</v>
      </c>
    </row>
    <row r="357" spans="1:19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8">
        <f t="shared" si="22"/>
        <v>41974.3355787037</v>
      </c>
      <c r="L357">
        <v>1414738994</v>
      </c>
      <c r="M357" s="18">
        <f t="shared" si="23"/>
        <v>41943.293912037036</v>
      </c>
      <c r="N357" t="b">
        <v>1</v>
      </c>
      <c r="O357">
        <v>165</v>
      </c>
      <c r="P357">
        <f t="shared" si="21"/>
        <v>246.61</v>
      </c>
      <c r="Q357" t="b">
        <v>1</v>
      </c>
      <c r="R357" s="13" t="s">
        <v>8266</v>
      </c>
      <c r="S357" t="s">
        <v>8271</v>
      </c>
    </row>
    <row r="358" spans="1:19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8">
        <f t="shared" si="22"/>
        <v>42445.761493055557</v>
      </c>
      <c r="L358">
        <v>1455563793</v>
      </c>
      <c r="M358" s="18">
        <f t="shared" si="23"/>
        <v>42415.803159722222</v>
      </c>
      <c r="N358" t="b">
        <v>1</v>
      </c>
      <c r="O358">
        <v>97</v>
      </c>
      <c r="P358">
        <f t="shared" si="21"/>
        <v>79.400000000000006</v>
      </c>
      <c r="Q358" t="b">
        <v>1</v>
      </c>
      <c r="R358" s="13" t="s">
        <v>8266</v>
      </c>
      <c r="S358" t="s">
        <v>8271</v>
      </c>
    </row>
    <row r="359" spans="1:19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8">
        <f t="shared" si="22"/>
        <v>42118.222187499996</v>
      </c>
      <c r="L359">
        <v>1426396797</v>
      </c>
      <c r="M359" s="18">
        <f t="shared" si="23"/>
        <v>42078.222187499996</v>
      </c>
      <c r="N359" t="b">
        <v>1</v>
      </c>
      <c r="O359">
        <v>303</v>
      </c>
      <c r="P359">
        <f t="shared" si="21"/>
        <v>86.14</v>
      </c>
      <c r="Q359" t="b">
        <v>1</v>
      </c>
      <c r="R359" s="13" t="s">
        <v>8266</v>
      </c>
      <c r="S359" t="s">
        <v>8271</v>
      </c>
    </row>
    <row r="360" spans="1:19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8">
        <f t="shared" si="22"/>
        <v>42536.625</v>
      </c>
      <c r="L360">
        <v>1463517521</v>
      </c>
      <c r="M360" s="18">
        <f t="shared" si="23"/>
        <v>42507.860196759255</v>
      </c>
      <c r="N360" t="b">
        <v>1</v>
      </c>
      <c r="O360">
        <v>267</v>
      </c>
      <c r="P360">
        <f t="shared" si="21"/>
        <v>193.05</v>
      </c>
      <c r="Q360" t="b">
        <v>1</v>
      </c>
      <c r="R360" s="13" t="s">
        <v>8266</v>
      </c>
      <c r="S360" t="s">
        <v>8271</v>
      </c>
    </row>
    <row r="361" spans="1:19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8">
        <f t="shared" si="22"/>
        <v>41957.216666666667</v>
      </c>
      <c r="L361">
        <v>1414028490</v>
      </c>
      <c r="M361" s="18">
        <f t="shared" si="23"/>
        <v>41935.070486111108</v>
      </c>
      <c r="N361" t="b">
        <v>1</v>
      </c>
      <c r="O361">
        <v>302</v>
      </c>
      <c r="P361">
        <f t="shared" si="21"/>
        <v>84.02</v>
      </c>
      <c r="Q361" t="b">
        <v>1</v>
      </c>
      <c r="R361" s="13" t="s">
        <v>8266</v>
      </c>
      <c r="S361" t="s">
        <v>8271</v>
      </c>
    </row>
    <row r="362" spans="1:19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8">
        <f t="shared" si="22"/>
        <v>42208.132638888885</v>
      </c>
      <c r="L362">
        <v>1433799180</v>
      </c>
      <c r="M362" s="18">
        <f t="shared" si="23"/>
        <v>42163.897916666669</v>
      </c>
      <c r="N362" t="b">
        <v>0</v>
      </c>
      <c r="O362">
        <v>87</v>
      </c>
      <c r="P362">
        <f t="shared" si="21"/>
        <v>139.83000000000001</v>
      </c>
      <c r="Q362" t="b">
        <v>1</v>
      </c>
      <c r="R362" s="13" t="s">
        <v>8266</v>
      </c>
      <c r="S362" t="s">
        <v>8271</v>
      </c>
    </row>
    <row r="363" spans="1:19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8">
        <f t="shared" si="22"/>
        <v>41966.042893518519</v>
      </c>
      <c r="L363">
        <v>1414108906</v>
      </c>
      <c r="M363" s="18">
        <f t="shared" si="23"/>
        <v>41936.001226851848</v>
      </c>
      <c r="N363" t="b">
        <v>0</v>
      </c>
      <c r="O363">
        <v>354</v>
      </c>
      <c r="P363">
        <f t="shared" si="21"/>
        <v>109.82</v>
      </c>
      <c r="Q363" t="b">
        <v>1</v>
      </c>
      <c r="R363" s="13" t="s">
        <v>8266</v>
      </c>
      <c r="S363" t="s">
        <v>8271</v>
      </c>
    </row>
    <row r="364" spans="1:19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8">
        <f t="shared" si="22"/>
        <v>41859</v>
      </c>
      <c r="L364">
        <v>1405573391</v>
      </c>
      <c r="M364" s="18">
        <f t="shared" si="23"/>
        <v>41837.210543981484</v>
      </c>
      <c r="N364" t="b">
        <v>0</v>
      </c>
      <c r="O364">
        <v>86</v>
      </c>
      <c r="P364">
        <f t="shared" si="21"/>
        <v>139.53</v>
      </c>
      <c r="Q364" t="b">
        <v>1</v>
      </c>
      <c r="R364" s="13" t="s">
        <v>8266</v>
      </c>
      <c r="S364" t="s">
        <v>8271</v>
      </c>
    </row>
    <row r="365" spans="1:19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8">
        <f t="shared" si="22"/>
        <v>40300.806944444441</v>
      </c>
      <c r="L365">
        <v>1268934736</v>
      </c>
      <c r="M365" s="18">
        <f t="shared" si="23"/>
        <v>40255.744629629626</v>
      </c>
      <c r="N365" t="b">
        <v>0</v>
      </c>
      <c r="O365">
        <v>26</v>
      </c>
      <c r="P365">
        <f t="shared" si="21"/>
        <v>347.85</v>
      </c>
      <c r="Q365" t="b">
        <v>1</v>
      </c>
      <c r="R365" s="13" t="s">
        <v>8266</v>
      </c>
      <c r="S365" t="s">
        <v>8271</v>
      </c>
    </row>
    <row r="366" spans="1:19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8">
        <f t="shared" si="22"/>
        <v>41811.165972222225</v>
      </c>
      <c r="L366">
        <v>1400704672</v>
      </c>
      <c r="M366" s="18">
        <f t="shared" si="23"/>
        <v>41780.859629629631</v>
      </c>
      <c r="N366" t="b">
        <v>0</v>
      </c>
      <c r="O366">
        <v>113</v>
      </c>
      <c r="P366">
        <f t="shared" si="21"/>
        <v>68.239999999999995</v>
      </c>
      <c r="Q366" t="b">
        <v>1</v>
      </c>
      <c r="R366" s="13" t="s">
        <v>8266</v>
      </c>
      <c r="S366" t="s">
        <v>8271</v>
      </c>
    </row>
    <row r="367" spans="1:19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8">
        <f t="shared" si="22"/>
        <v>41698.606469907405</v>
      </c>
      <c r="L367">
        <v>1391005999</v>
      </c>
      <c r="M367" s="18">
        <f t="shared" si="23"/>
        <v>41668.606469907405</v>
      </c>
      <c r="N367" t="b">
        <v>0</v>
      </c>
      <c r="O367">
        <v>65</v>
      </c>
      <c r="P367">
        <f t="shared" si="21"/>
        <v>239.94</v>
      </c>
      <c r="Q367" t="b">
        <v>1</v>
      </c>
      <c r="R367" s="13" t="s">
        <v>8266</v>
      </c>
      <c r="S367" t="s">
        <v>8271</v>
      </c>
    </row>
    <row r="368" spans="1:19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8">
        <f t="shared" si="22"/>
        <v>41049.793032407404</v>
      </c>
      <c r="L368">
        <v>1334948518</v>
      </c>
      <c r="M368" s="18">
        <f t="shared" si="23"/>
        <v>41019.793032407404</v>
      </c>
      <c r="N368" t="b">
        <v>0</v>
      </c>
      <c r="O368">
        <v>134</v>
      </c>
      <c r="P368">
        <f t="shared" si="21"/>
        <v>287.31</v>
      </c>
      <c r="Q368" t="b">
        <v>1</v>
      </c>
      <c r="R368" s="13" t="s">
        <v>8266</v>
      </c>
      <c r="S368" t="s">
        <v>8271</v>
      </c>
    </row>
    <row r="369" spans="1:19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8">
        <f t="shared" si="22"/>
        <v>41395.207638888889</v>
      </c>
      <c r="L369">
        <v>1363960278</v>
      </c>
      <c r="M369" s="18">
        <f t="shared" si="23"/>
        <v>41355.577291666668</v>
      </c>
      <c r="N369" t="b">
        <v>0</v>
      </c>
      <c r="O369">
        <v>119</v>
      </c>
      <c r="P369">
        <f t="shared" si="21"/>
        <v>86.85</v>
      </c>
      <c r="Q369" t="b">
        <v>1</v>
      </c>
      <c r="R369" s="13" t="s">
        <v>8266</v>
      </c>
      <c r="S369" t="s">
        <v>8271</v>
      </c>
    </row>
    <row r="370" spans="1:19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8">
        <f t="shared" si="22"/>
        <v>42078.563912037032</v>
      </c>
      <c r="L370">
        <v>1423405922</v>
      </c>
      <c r="M370" s="18">
        <f t="shared" si="23"/>
        <v>42043.605578703704</v>
      </c>
      <c r="N370" t="b">
        <v>0</v>
      </c>
      <c r="O370">
        <v>159</v>
      </c>
      <c r="P370">
        <f t="shared" si="21"/>
        <v>81.849999999999994</v>
      </c>
      <c r="Q370" t="b">
        <v>1</v>
      </c>
      <c r="R370" s="13" t="s">
        <v>8266</v>
      </c>
      <c r="S370" t="s">
        <v>8271</v>
      </c>
    </row>
    <row r="371" spans="1:19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8">
        <f t="shared" si="22"/>
        <v>40923.551724537036</v>
      </c>
      <c r="L371">
        <v>1324041269</v>
      </c>
      <c r="M371" s="18">
        <f t="shared" si="23"/>
        <v>40893.551724537036</v>
      </c>
      <c r="N371" t="b">
        <v>0</v>
      </c>
      <c r="O371">
        <v>167</v>
      </c>
      <c r="P371">
        <f t="shared" si="21"/>
        <v>42.87</v>
      </c>
      <c r="Q371" t="b">
        <v>1</v>
      </c>
      <c r="R371" s="13" t="s">
        <v>8266</v>
      </c>
      <c r="S371" t="s">
        <v>8271</v>
      </c>
    </row>
    <row r="372" spans="1:19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8">
        <f t="shared" si="22"/>
        <v>42741.795138888891</v>
      </c>
      <c r="L372">
        <v>1481137500</v>
      </c>
      <c r="M372" s="18">
        <f t="shared" si="23"/>
        <v>42711.795138888891</v>
      </c>
      <c r="N372" t="b">
        <v>0</v>
      </c>
      <c r="O372">
        <v>43</v>
      </c>
      <c r="P372">
        <f t="shared" si="21"/>
        <v>709.42</v>
      </c>
      <c r="Q372" t="b">
        <v>1</v>
      </c>
      <c r="R372" s="13" t="s">
        <v>8266</v>
      </c>
      <c r="S372" t="s">
        <v>8271</v>
      </c>
    </row>
    <row r="373" spans="1:19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8">
        <f t="shared" si="22"/>
        <v>41306.767812500002</v>
      </c>
      <c r="L373">
        <v>1355855139</v>
      </c>
      <c r="M373" s="18">
        <f t="shared" si="23"/>
        <v>41261.767812500002</v>
      </c>
      <c r="N373" t="b">
        <v>0</v>
      </c>
      <c r="O373">
        <v>1062</v>
      </c>
      <c r="P373">
        <f t="shared" si="21"/>
        <v>161.26</v>
      </c>
      <c r="Q373" t="b">
        <v>1</v>
      </c>
      <c r="R373" s="13" t="s">
        <v>8266</v>
      </c>
      <c r="S373" t="s">
        <v>8271</v>
      </c>
    </row>
    <row r="374" spans="1:19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8">
        <f t="shared" si="22"/>
        <v>42465.666666666672</v>
      </c>
      <c r="L374">
        <v>1456408244</v>
      </c>
      <c r="M374" s="18">
        <f t="shared" si="23"/>
        <v>42425.576898148152</v>
      </c>
      <c r="N374" t="b">
        <v>0</v>
      </c>
      <c r="O374">
        <v>9</v>
      </c>
      <c r="P374">
        <f t="shared" si="21"/>
        <v>41.78</v>
      </c>
      <c r="Q374" t="b">
        <v>1</v>
      </c>
      <c r="R374" s="13" t="s">
        <v>8266</v>
      </c>
      <c r="S374" t="s">
        <v>8271</v>
      </c>
    </row>
    <row r="375" spans="1:19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8">
        <f t="shared" si="22"/>
        <v>41108.91201388889</v>
      </c>
      <c r="L375">
        <v>1340056398</v>
      </c>
      <c r="M375" s="18">
        <f t="shared" si="23"/>
        <v>41078.91201388889</v>
      </c>
      <c r="N375" t="b">
        <v>0</v>
      </c>
      <c r="O375">
        <v>89</v>
      </c>
      <c r="P375">
        <f t="shared" si="21"/>
        <v>89.89</v>
      </c>
      <c r="Q375" t="b">
        <v>1</v>
      </c>
      <c r="R375" s="13" t="s">
        <v>8266</v>
      </c>
      <c r="S375" t="s">
        <v>8271</v>
      </c>
    </row>
    <row r="376" spans="1:19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8">
        <f t="shared" si="22"/>
        <v>40802.889247685183</v>
      </c>
      <c r="L376">
        <v>1312320031</v>
      </c>
      <c r="M376" s="18">
        <f t="shared" si="23"/>
        <v>40757.889247685183</v>
      </c>
      <c r="N376" t="b">
        <v>0</v>
      </c>
      <c r="O376">
        <v>174</v>
      </c>
      <c r="P376">
        <f t="shared" si="21"/>
        <v>45.05</v>
      </c>
      <c r="Q376" t="b">
        <v>1</v>
      </c>
      <c r="R376" s="13" t="s">
        <v>8266</v>
      </c>
      <c r="S376" t="s">
        <v>8271</v>
      </c>
    </row>
    <row r="377" spans="1:19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8">
        <f t="shared" si="22"/>
        <v>41699.720833333333</v>
      </c>
      <c r="L377">
        <v>1390088311</v>
      </c>
      <c r="M377" s="18">
        <f t="shared" si="23"/>
        <v>41657.985081018516</v>
      </c>
      <c r="N377" t="b">
        <v>0</v>
      </c>
      <c r="O377">
        <v>14</v>
      </c>
      <c r="P377">
        <f t="shared" si="21"/>
        <v>42.86</v>
      </c>
      <c r="Q377" t="b">
        <v>1</v>
      </c>
      <c r="R377" s="13" t="s">
        <v>8266</v>
      </c>
      <c r="S377" t="s">
        <v>8271</v>
      </c>
    </row>
    <row r="378" spans="1:19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8">
        <f t="shared" si="22"/>
        <v>42607.452731481477</v>
      </c>
      <c r="L378">
        <v>1469443916</v>
      </c>
      <c r="M378" s="18">
        <f t="shared" si="23"/>
        <v>42576.452731481477</v>
      </c>
      <c r="N378" t="b">
        <v>0</v>
      </c>
      <c r="O378">
        <v>48</v>
      </c>
      <c r="P378">
        <f t="shared" si="21"/>
        <v>54.08</v>
      </c>
      <c r="Q378" t="b">
        <v>1</v>
      </c>
      <c r="R378" s="13" t="s">
        <v>8266</v>
      </c>
      <c r="S378" t="s">
        <v>8271</v>
      </c>
    </row>
    <row r="379" spans="1:19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8">
        <f t="shared" si="22"/>
        <v>42322.292361111111</v>
      </c>
      <c r="L379">
        <v>1444888868</v>
      </c>
      <c r="M379" s="18">
        <f t="shared" si="23"/>
        <v>42292.250787037032</v>
      </c>
      <c r="N379" t="b">
        <v>0</v>
      </c>
      <c r="O379">
        <v>133</v>
      </c>
      <c r="P379">
        <f t="shared" si="21"/>
        <v>103.22</v>
      </c>
      <c r="Q379" t="b">
        <v>1</v>
      </c>
      <c r="R379" s="13" t="s">
        <v>8266</v>
      </c>
      <c r="S379" t="s">
        <v>8271</v>
      </c>
    </row>
    <row r="380" spans="1:19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 t="shared" ref="F380:F443" si="24">ROUND(E380/D380*100, 0)</f>
        <v>112</v>
      </c>
      <c r="G380" t="s">
        <v>8218</v>
      </c>
      <c r="H380" t="s">
        <v>8228</v>
      </c>
      <c r="I380" t="s">
        <v>8250</v>
      </c>
      <c r="J380">
        <v>1453765920</v>
      </c>
      <c r="K380" s="18">
        <f t="shared" si="22"/>
        <v>42394.994444444441</v>
      </c>
      <c r="L380">
        <v>1451655808</v>
      </c>
      <c r="M380" s="18">
        <f t="shared" si="23"/>
        <v>42370.571851851855</v>
      </c>
      <c r="N380" t="b">
        <v>0</v>
      </c>
      <c r="O380">
        <v>83</v>
      </c>
      <c r="P380">
        <f t="shared" si="21"/>
        <v>40.4</v>
      </c>
      <c r="Q380" t="b">
        <v>1</v>
      </c>
      <c r="R380" s="13" t="s">
        <v>8266</v>
      </c>
      <c r="S380" t="s">
        <v>8271</v>
      </c>
    </row>
    <row r="381" spans="1:19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 t="shared" si="24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8">
        <f t="shared" si="22"/>
        <v>41032.688333333332</v>
      </c>
      <c r="L381">
        <v>1332174672</v>
      </c>
      <c r="M381" s="18">
        <f t="shared" si="23"/>
        <v>40987.688333333332</v>
      </c>
      <c r="N381" t="b">
        <v>0</v>
      </c>
      <c r="O381">
        <v>149</v>
      </c>
      <c r="P381">
        <f t="shared" si="21"/>
        <v>116.86</v>
      </c>
      <c r="Q381" t="b">
        <v>1</v>
      </c>
      <c r="R381" s="13" t="s">
        <v>8266</v>
      </c>
      <c r="S381" t="s">
        <v>8271</v>
      </c>
    </row>
    <row r="382" spans="1:19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 t="shared" si="24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8">
        <f t="shared" si="22"/>
        <v>42392.719814814816</v>
      </c>
      <c r="L382">
        <v>1451409392</v>
      </c>
      <c r="M382" s="18">
        <f t="shared" si="23"/>
        <v>42367.719814814816</v>
      </c>
      <c r="N382" t="b">
        <v>0</v>
      </c>
      <c r="O382">
        <v>49</v>
      </c>
      <c r="P382">
        <f t="shared" si="21"/>
        <v>115.51</v>
      </c>
      <c r="Q382" t="b">
        <v>1</v>
      </c>
      <c r="R382" s="13" t="s">
        <v>8266</v>
      </c>
      <c r="S382" t="s">
        <v>8271</v>
      </c>
    </row>
    <row r="383" spans="1:19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 t="shared" si="24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8">
        <f t="shared" si="22"/>
        <v>41120.208333333336</v>
      </c>
      <c r="L383">
        <v>1340642717</v>
      </c>
      <c r="M383" s="18">
        <f t="shared" si="23"/>
        <v>41085.698113425926</v>
      </c>
      <c r="N383" t="b">
        <v>0</v>
      </c>
      <c r="O383">
        <v>251</v>
      </c>
      <c r="P383">
        <f t="shared" si="21"/>
        <v>104.31</v>
      </c>
      <c r="Q383" t="b">
        <v>1</v>
      </c>
      <c r="R383" s="13" t="s">
        <v>8266</v>
      </c>
      <c r="S383" t="s">
        <v>8271</v>
      </c>
    </row>
    <row r="384" spans="1:19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 t="shared" si="24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8">
        <f t="shared" si="22"/>
        <v>41158.709490740745</v>
      </c>
      <c r="L384">
        <v>1345741300</v>
      </c>
      <c r="M384" s="18">
        <f t="shared" si="23"/>
        <v>41144.709490740745</v>
      </c>
      <c r="N384" t="b">
        <v>0</v>
      </c>
      <c r="O384">
        <v>22</v>
      </c>
      <c r="P384">
        <f t="shared" si="21"/>
        <v>69.77</v>
      </c>
      <c r="Q384" t="b">
        <v>1</v>
      </c>
      <c r="R384" s="13" t="s">
        <v>8266</v>
      </c>
      <c r="S384" t="s">
        <v>8271</v>
      </c>
    </row>
    <row r="385" spans="1:19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 t="shared" si="24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8">
        <f t="shared" si="22"/>
        <v>41778.117581018516</v>
      </c>
      <c r="L385">
        <v>1398480559</v>
      </c>
      <c r="M385" s="18">
        <f t="shared" si="23"/>
        <v>41755.117581018516</v>
      </c>
      <c r="N385" t="b">
        <v>0</v>
      </c>
      <c r="O385">
        <v>48</v>
      </c>
      <c r="P385">
        <f t="shared" si="21"/>
        <v>43.02</v>
      </c>
      <c r="Q385" t="b">
        <v>1</v>
      </c>
      <c r="R385" s="13" t="s">
        <v>8266</v>
      </c>
      <c r="S385" t="s">
        <v>8271</v>
      </c>
    </row>
    <row r="386" spans="1:19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 t="shared" si="24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8">
        <f t="shared" si="22"/>
        <v>42010.781793981485</v>
      </c>
      <c r="L386">
        <v>1417977947</v>
      </c>
      <c r="M386" s="18">
        <f t="shared" si="23"/>
        <v>41980.781793981485</v>
      </c>
      <c r="N386" t="b">
        <v>0</v>
      </c>
      <c r="O386">
        <v>383</v>
      </c>
      <c r="P386">
        <f t="shared" ref="P386:P449" si="25">IFERROR(ROUND(E386/O386,2),0)</f>
        <v>58.54</v>
      </c>
      <c r="Q386" t="b">
        <v>1</v>
      </c>
      <c r="R386" s="13" t="s">
        <v>8266</v>
      </c>
      <c r="S386" t="s">
        <v>8271</v>
      </c>
    </row>
    <row r="387" spans="1:19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 t="shared" si="24"/>
        <v>106</v>
      </c>
      <c r="G387" t="s">
        <v>8218</v>
      </c>
      <c r="H387" t="s">
        <v>8223</v>
      </c>
      <c r="I387" t="s">
        <v>8245</v>
      </c>
      <c r="J387">
        <v>1416582101</v>
      </c>
      <c r="K387" s="18">
        <f t="shared" ref="K387:K450" si="26">(((J387/60)/60)/24)+DATE(1970,1,1)</f>
        <v>41964.626168981486</v>
      </c>
      <c r="L387">
        <v>1413986501</v>
      </c>
      <c r="M387" s="18">
        <f t="shared" ref="M387:M450" si="27">(((L387/60)/60)/24)+DATE(1970,1,1)</f>
        <v>41934.584502314814</v>
      </c>
      <c r="N387" t="b">
        <v>0</v>
      </c>
      <c r="O387">
        <v>237</v>
      </c>
      <c r="P387">
        <f t="shared" si="25"/>
        <v>111.8</v>
      </c>
      <c r="Q387" t="b">
        <v>1</v>
      </c>
      <c r="R387" s="13" t="s">
        <v>8266</v>
      </c>
      <c r="S387" t="s">
        <v>8271</v>
      </c>
    </row>
    <row r="388" spans="1:19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8">
        <f t="shared" si="26"/>
        <v>42226.951284722221</v>
      </c>
      <c r="L388">
        <v>1437950991</v>
      </c>
      <c r="M388" s="18">
        <f t="shared" si="27"/>
        <v>42211.951284722221</v>
      </c>
      <c r="N388" t="b">
        <v>0</v>
      </c>
      <c r="O388">
        <v>13</v>
      </c>
      <c r="P388">
        <f t="shared" si="25"/>
        <v>46.23</v>
      </c>
      <c r="Q388" t="b">
        <v>1</v>
      </c>
      <c r="R388" s="13" t="s">
        <v>8266</v>
      </c>
      <c r="S388" t="s">
        <v>8271</v>
      </c>
    </row>
    <row r="389" spans="1:19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8">
        <f t="shared" si="26"/>
        <v>42231.25</v>
      </c>
      <c r="L389">
        <v>1436976858</v>
      </c>
      <c r="M389" s="18">
        <f t="shared" si="27"/>
        <v>42200.67659722222</v>
      </c>
      <c r="N389" t="b">
        <v>0</v>
      </c>
      <c r="O389">
        <v>562</v>
      </c>
      <c r="P389">
        <f t="shared" si="25"/>
        <v>144.69</v>
      </c>
      <c r="Q389" t="b">
        <v>1</v>
      </c>
      <c r="R389" s="13" t="s">
        <v>8266</v>
      </c>
      <c r="S389" t="s">
        <v>8271</v>
      </c>
    </row>
    <row r="390" spans="1:19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8">
        <f t="shared" si="26"/>
        <v>42579.076157407413</v>
      </c>
      <c r="L390">
        <v>1467078580</v>
      </c>
      <c r="M390" s="18">
        <f t="shared" si="27"/>
        <v>42549.076157407413</v>
      </c>
      <c r="N390" t="b">
        <v>0</v>
      </c>
      <c r="O390">
        <v>71</v>
      </c>
      <c r="P390">
        <f t="shared" si="25"/>
        <v>88.85</v>
      </c>
      <c r="Q390" t="b">
        <v>1</v>
      </c>
      <c r="R390" s="13" t="s">
        <v>8266</v>
      </c>
      <c r="S390" t="s">
        <v>8271</v>
      </c>
    </row>
    <row r="391" spans="1:19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8">
        <f t="shared" si="26"/>
        <v>41705.957638888889</v>
      </c>
      <c r="L391">
        <v>1391477450</v>
      </c>
      <c r="M391" s="18">
        <f t="shared" si="27"/>
        <v>41674.063078703701</v>
      </c>
      <c r="N391" t="b">
        <v>0</v>
      </c>
      <c r="O391">
        <v>1510</v>
      </c>
      <c r="P391">
        <f t="shared" si="25"/>
        <v>81.75</v>
      </c>
      <c r="Q391" t="b">
        <v>1</v>
      </c>
      <c r="R391" s="13" t="s">
        <v>8266</v>
      </c>
      <c r="S391" t="s">
        <v>8271</v>
      </c>
    </row>
    <row r="392" spans="1:19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8">
        <f t="shared" si="26"/>
        <v>42132.036712962959</v>
      </c>
      <c r="L392">
        <v>1429318372</v>
      </c>
      <c r="M392" s="18">
        <f t="shared" si="27"/>
        <v>42112.036712962959</v>
      </c>
      <c r="N392" t="b">
        <v>0</v>
      </c>
      <c r="O392">
        <v>14</v>
      </c>
      <c r="P392">
        <f t="shared" si="25"/>
        <v>71.430000000000007</v>
      </c>
      <c r="Q392" t="b">
        <v>1</v>
      </c>
      <c r="R392" s="13" t="s">
        <v>8266</v>
      </c>
      <c r="S392" t="s">
        <v>8271</v>
      </c>
    </row>
    <row r="393" spans="1:19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8">
        <f t="shared" si="26"/>
        <v>40895.040972222225</v>
      </c>
      <c r="L393">
        <v>1321578051</v>
      </c>
      <c r="M393" s="18">
        <f t="shared" si="27"/>
        <v>40865.042256944449</v>
      </c>
      <c r="N393" t="b">
        <v>0</v>
      </c>
      <c r="O393">
        <v>193</v>
      </c>
      <c r="P393">
        <f t="shared" si="25"/>
        <v>104.26</v>
      </c>
      <c r="Q393" t="b">
        <v>1</v>
      </c>
      <c r="R393" s="13" t="s">
        <v>8266</v>
      </c>
      <c r="S393" t="s">
        <v>8271</v>
      </c>
    </row>
    <row r="394" spans="1:19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8">
        <f t="shared" si="26"/>
        <v>40794.125</v>
      </c>
      <c r="L394">
        <v>1312823571</v>
      </c>
      <c r="M394" s="18">
        <f t="shared" si="27"/>
        <v>40763.717256944445</v>
      </c>
      <c r="N394" t="b">
        <v>0</v>
      </c>
      <c r="O394">
        <v>206</v>
      </c>
      <c r="P394">
        <f t="shared" si="25"/>
        <v>90.62</v>
      </c>
      <c r="Q394" t="b">
        <v>1</v>
      </c>
      <c r="R394" s="13" t="s">
        <v>8266</v>
      </c>
      <c r="S394" t="s">
        <v>8271</v>
      </c>
    </row>
    <row r="395" spans="1:19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8">
        <f t="shared" si="26"/>
        <v>41557.708935185183</v>
      </c>
      <c r="L395">
        <v>1378746052</v>
      </c>
      <c r="M395" s="18">
        <f t="shared" si="27"/>
        <v>41526.708935185183</v>
      </c>
      <c r="N395" t="b">
        <v>0</v>
      </c>
      <c r="O395">
        <v>351</v>
      </c>
      <c r="P395">
        <f t="shared" si="25"/>
        <v>157.33000000000001</v>
      </c>
      <c r="Q395" t="b">
        <v>1</v>
      </c>
      <c r="R395" s="13" t="s">
        <v>8266</v>
      </c>
      <c r="S395" t="s">
        <v>8271</v>
      </c>
    </row>
    <row r="396" spans="1:19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8">
        <f t="shared" si="26"/>
        <v>42477.776412037041</v>
      </c>
      <c r="L396">
        <v>1455737882</v>
      </c>
      <c r="M396" s="18">
        <f t="shared" si="27"/>
        <v>42417.818078703705</v>
      </c>
      <c r="N396" t="b">
        <v>0</v>
      </c>
      <c r="O396">
        <v>50</v>
      </c>
      <c r="P396">
        <f t="shared" si="25"/>
        <v>105.18</v>
      </c>
      <c r="Q396" t="b">
        <v>1</v>
      </c>
      <c r="R396" s="13" t="s">
        <v>8266</v>
      </c>
      <c r="S396" t="s">
        <v>8271</v>
      </c>
    </row>
    <row r="397" spans="1:19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8">
        <f t="shared" si="26"/>
        <v>41026.897222222222</v>
      </c>
      <c r="L397">
        <v>1332452960</v>
      </c>
      <c r="M397" s="18">
        <f t="shared" si="27"/>
        <v>40990.909259259257</v>
      </c>
      <c r="N397" t="b">
        <v>0</v>
      </c>
      <c r="O397">
        <v>184</v>
      </c>
      <c r="P397">
        <f t="shared" si="25"/>
        <v>58.72</v>
      </c>
      <c r="Q397" t="b">
        <v>1</v>
      </c>
      <c r="R397" s="13" t="s">
        <v>8266</v>
      </c>
      <c r="S397" t="s">
        <v>8271</v>
      </c>
    </row>
    <row r="398" spans="1:19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8">
        <f t="shared" si="26"/>
        <v>41097.564884259256</v>
      </c>
      <c r="L398">
        <v>1340372006</v>
      </c>
      <c r="M398" s="18">
        <f t="shared" si="27"/>
        <v>41082.564884259256</v>
      </c>
      <c r="N398" t="b">
        <v>0</v>
      </c>
      <c r="O398">
        <v>196</v>
      </c>
      <c r="P398">
        <f t="shared" si="25"/>
        <v>81.63</v>
      </c>
      <c r="Q398" t="b">
        <v>1</v>
      </c>
      <c r="R398" s="13" t="s">
        <v>8266</v>
      </c>
      <c r="S398" t="s">
        <v>8271</v>
      </c>
    </row>
    <row r="399" spans="1:19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8">
        <f t="shared" si="26"/>
        <v>40422.155555555553</v>
      </c>
      <c r="L399">
        <v>1279651084</v>
      </c>
      <c r="M399" s="18">
        <f t="shared" si="27"/>
        <v>40379.776435185187</v>
      </c>
      <c r="N399" t="b">
        <v>0</v>
      </c>
      <c r="O399">
        <v>229</v>
      </c>
      <c r="P399">
        <f t="shared" si="25"/>
        <v>56.46</v>
      </c>
      <c r="Q399" t="b">
        <v>1</v>
      </c>
      <c r="R399" s="13" t="s">
        <v>8266</v>
      </c>
      <c r="S399" t="s">
        <v>8271</v>
      </c>
    </row>
    <row r="400" spans="1:19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8">
        <f t="shared" si="26"/>
        <v>42123.793124999997</v>
      </c>
      <c r="L400">
        <v>1426446126</v>
      </c>
      <c r="M400" s="18">
        <f t="shared" si="27"/>
        <v>42078.793124999997</v>
      </c>
      <c r="N400" t="b">
        <v>0</v>
      </c>
      <c r="O400">
        <v>67</v>
      </c>
      <c r="P400">
        <f t="shared" si="25"/>
        <v>140.1</v>
      </c>
      <c r="Q400" t="b">
        <v>1</v>
      </c>
      <c r="R400" s="13" t="s">
        <v>8266</v>
      </c>
      <c r="S400" t="s">
        <v>8271</v>
      </c>
    </row>
    <row r="401" spans="1:19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8">
        <f t="shared" si="26"/>
        <v>42718.5</v>
      </c>
      <c r="L401">
        <v>1479070867</v>
      </c>
      <c r="M401" s="18">
        <f t="shared" si="27"/>
        <v>42687.875775462962</v>
      </c>
      <c r="N401" t="b">
        <v>0</v>
      </c>
      <c r="O401">
        <v>95</v>
      </c>
      <c r="P401">
        <f t="shared" si="25"/>
        <v>224.85</v>
      </c>
      <c r="Q401" t="b">
        <v>1</v>
      </c>
      <c r="R401" s="13" t="s">
        <v>8266</v>
      </c>
      <c r="S401" t="s">
        <v>8271</v>
      </c>
    </row>
    <row r="402" spans="1:19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8">
        <f t="shared" si="26"/>
        <v>41776.145833333336</v>
      </c>
      <c r="L402">
        <v>1397661347</v>
      </c>
      <c r="M402" s="18">
        <f t="shared" si="27"/>
        <v>41745.635960648149</v>
      </c>
      <c r="N402" t="b">
        <v>0</v>
      </c>
      <c r="O402">
        <v>62</v>
      </c>
      <c r="P402">
        <f t="shared" si="25"/>
        <v>181.13</v>
      </c>
      <c r="Q402" t="b">
        <v>1</v>
      </c>
      <c r="R402" s="13" t="s">
        <v>8266</v>
      </c>
      <c r="S402" t="s">
        <v>8271</v>
      </c>
    </row>
    <row r="403" spans="1:19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8">
        <f t="shared" si="26"/>
        <v>40762.842245370368</v>
      </c>
      <c r="L403">
        <v>1310155970</v>
      </c>
      <c r="M403" s="18">
        <f t="shared" si="27"/>
        <v>40732.842245370368</v>
      </c>
      <c r="N403" t="b">
        <v>0</v>
      </c>
      <c r="O403">
        <v>73</v>
      </c>
      <c r="P403">
        <f t="shared" si="25"/>
        <v>711.04</v>
      </c>
      <c r="Q403" t="b">
        <v>1</v>
      </c>
      <c r="R403" s="13" t="s">
        <v>8266</v>
      </c>
      <c r="S403" t="s">
        <v>8271</v>
      </c>
    </row>
    <row r="404" spans="1:19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8">
        <f t="shared" si="26"/>
        <v>42313.58121527778</v>
      </c>
      <c r="L404">
        <v>1444913817</v>
      </c>
      <c r="M404" s="18">
        <f t="shared" si="27"/>
        <v>42292.539548611108</v>
      </c>
      <c r="N404" t="b">
        <v>0</v>
      </c>
      <c r="O404">
        <v>43</v>
      </c>
      <c r="P404">
        <f t="shared" si="25"/>
        <v>65.88</v>
      </c>
      <c r="Q404" t="b">
        <v>1</v>
      </c>
      <c r="R404" s="13" t="s">
        <v>8266</v>
      </c>
      <c r="S404" t="s">
        <v>8271</v>
      </c>
    </row>
    <row r="405" spans="1:19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8">
        <f t="shared" si="26"/>
        <v>40765.297222222223</v>
      </c>
      <c r="L405">
        <v>1308900441</v>
      </c>
      <c r="M405" s="18">
        <f t="shared" si="27"/>
        <v>40718.310659722221</v>
      </c>
      <c r="N405" t="b">
        <v>0</v>
      </c>
      <c r="O405">
        <v>70</v>
      </c>
      <c r="P405">
        <f t="shared" si="25"/>
        <v>75.19</v>
      </c>
      <c r="Q405" t="b">
        <v>1</v>
      </c>
      <c r="R405" s="13" t="s">
        <v>8266</v>
      </c>
      <c r="S405" t="s">
        <v>8271</v>
      </c>
    </row>
    <row r="406" spans="1:19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8">
        <f t="shared" si="26"/>
        <v>41675.961111111108</v>
      </c>
      <c r="L406">
        <v>1389107062</v>
      </c>
      <c r="M406" s="18">
        <f t="shared" si="27"/>
        <v>41646.628032407411</v>
      </c>
      <c r="N406" t="b">
        <v>0</v>
      </c>
      <c r="O406">
        <v>271</v>
      </c>
      <c r="P406">
        <f t="shared" si="25"/>
        <v>133.13999999999999</v>
      </c>
      <c r="Q406" t="b">
        <v>1</v>
      </c>
      <c r="R406" s="13" t="s">
        <v>8266</v>
      </c>
      <c r="S406" t="s">
        <v>8271</v>
      </c>
    </row>
    <row r="407" spans="1:19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8">
        <f t="shared" si="26"/>
        <v>41704.08494212963</v>
      </c>
      <c r="L407">
        <v>1391479339</v>
      </c>
      <c r="M407" s="18">
        <f t="shared" si="27"/>
        <v>41674.08494212963</v>
      </c>
      <c r="N407" t="b">
        <v>0</v>
      </c>
      <c r="O407">
        <v>55</v>
      </c>
      <c r="P407">
        <f t="shared" si="25"/>
        <v>55.2</v>
      </c>
      <c r="Q407" t="b">
        <v>1</v>
      </c>
      <c r="R407" s="13" t="s">
        <v>8266</v>
      </c>
      <c r="S407" t="s">
        <v>8271</v>
      </c>
    </row>
    <row r="408" spans="1:19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8">
        <f t="shared" si="26"/>
        <v>40672.249305555553</v>
      </c>
      <c r="L408">
        <v>1301975637</v>
      </c>
      <c r="M408" s="18">
        <f t="shared" si="27"/>
        <v>40638.162465277775</v>
      </c>
      <c r="N408" t="b">
        <v>0</v>
      </c>
      <c r="O408">
        <v>35</v>
      </c>
      <c r="P408">
        <f t="shared" si="25"/>
        <v>86.16</v>
      </c>
      <c r="Q408" t="b">
        <v>1</v>
      </c>
      <c r="R408" s="13" t="s">
        <v>8266</v>
      </c>
      <c r="S408" t="s">
        <v>8271</v>
      </c>
    </row>
    <row r="409" spans="1:19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8">
        <f t="shared" si="26"/>
        <v>40866.912615740745</v>
      </c>
      <c r="L409">
        <v>1316552050</v>
      </c>
      <c r="M409" s="18">
        <f t="shared" si="27"/>
        <v>40806.870949074073</v>
      </c>
      <c r="N409" t="b">
        <v>0</v>
      </c>
      <c r="O409">
        <v>22</v>
      </c>
      <c r="P409">
        <f t="shared" si="25"/>
        <v>92.32</v>
      </c>
      <c r="Q409" t="b">
        <v>1</v>
      </c>
      <c r="R409" s="13" t="s">
        <v>8266</v>
      </c>
      <c r="S409" t="s">
        <v>8271</v>
      </c>
    </row>
    <row r="410" spans="1:19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8">
        <f t="shared" si="26"/>
        <v>41583.777662037035</v>
      </c>
      <c r="L410">
        <v>1380217190</v>
      </c>
      <c r="M410" s="18">
        <f t="shared" si="27"/>
        <v>41543.735995370371</v>
      </c>
      <c r="N410" t="b">
        <v>0</v>
      </c>
      <c r="O410">
        <v>38</v>
      </c>
      <c r="P410">
        <f t="shared" si="25"/>
        <v>160.16</v>
      </c>
      <c r="Q410" t="b">
        <v>1</v>
      </c>
      <c r="R410" s="13" t="s">
        <v>8266</v>
      </c>
      <c r="S410" t="s">
        <v>8271</v>
      </c>
    </row>
    <row r="411" spans="1:19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8">
        <f t="shared" si="26"/>
        <v>42573.862777777773</v>
      </c>
      <c r="L411">
        <v>1466628144</v>
      </c>
      <c r="M411" s="18">
        <f t="shared" si="27"/>
        <v>42543.862777777773</v>
      </c>
      <c r="N411" t="b">
        <v>0</v>
      </c>
      <c r="O411">
        <v>15</v>
      </c>
      <c r="P411">
        <f t="shared" si="25"/>
        <v>45.6</v>
      </c>
      <c r="Q411" t="b">
        <v>1</v>
      </c>
      <c r="R411" s="13" t="s">
        <v>8266</v>
      </c>
      <c r="S411" t="s">
        <v>8271</v>
      </c>
    </row>
    <row r="412" spans="1:19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8">
        <f t="shared" si="26"/>
        <v>42173.981446759266</v>
      </c>
      <c r="L412">
        <v>1429486397</v>
      </c>
      <c r="M412" s="18">
        <f t="shared" si="27"/>
        <v>42113.981446759266</v>
      </c>
      <c r="N412" t="b">
        <v>0</v>
      </c>
      <c r="O412">
        <v>7</v>
      </c>
      <c r="P412">
        <f t="shared" si="25"/>
        <v>183.29</v>
      </c>
      <c r="Q412" t="b">
        <v>1</v>
      </c>
      <c r="R412" s="13" t="s">
        <v>8266</v>
      </c>
      <c r="S412" t="s">
        <v>8271</v>
      </c>
    </row>
    <row r="413" spans="1:19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8">
        <f t="shared" si="26"/>
        <v>41630.208333333336</v>
      </c>
      <c r="L413">
        <v>1384920804</v>
      </c>
      <c r="M413" s="18">
        <f t="shared" si="27"/>
        <v>41598.17597222222</v>
      </c>
      <c r="N413" t="b">
        <v>0</v>
      </c>
      <c r="O413">
        <v>241</v>
      </c>
      <c r="P413">
        <f t="shared" si="25"/>
        <v>125.79</v>
      </c>
      <c r="Q413" t="b">
        <v>1</v>
      </c>
      <c r="R413" s="13" t="s">
        <v>8266</v>
      </c>
      <c r="S413" t="s">
        <v>8271</v>
      </c>
    </row>
    <row r="414" spans="1:19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8">
        <f t="shared" si="26"/>
        <v>41115.742800925924</v>
      </c>
      <c r="L414">
        <v>1341856178</v>
      </c>
      <c r="M414" s="18">
        <f t="shared" si="27"/>
        <v>41099.742800925924</v>
      </c>
      <c r="N414" t="b">
        <v>0</v>
      </c>
      <c r="O414">
        <v>55</v>
      </c>
      <c r="P414">
        <f t="shared" si="25"/>
        <v>57.65</v>
      </c>
      <c r="Q414" t="b">
        <v>1</v>
      </c>
      <c r="R414" s="13" t="s">
        <v>8266</v>
      </c>
      <c r="S414" t="s">
        <v>8271</v>
      </c>
    </row>
    <row r="415" spans="1:19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8">
        <f t="shared" si="26"/>
        <v>41109.877442129626</v>
      </c>
      <c r="L415">
        <v>1340139811</v>
      </c>
      <c r="M415" s="18">
        <f t="shared" si="27"/>
        <v>41079.877442129626</v>
      </c>
      <c r="N415" t="b">
        <v>0</v>
      </c>
      <c r="O415">
        <v>171</v>
      </c>
      <c r="P415">
        <f t="shared" si="25"/>
        <v>78.66</v>
      </c>
      <c r="Q415" t="b">
        <v>1</v>
      </c>
      <c r="R415" s="13" t="s">
        <v>8266</v>
      </c>
      <c r="S415" t="s">
        <v>8271</v>
      </c>
    </row>
    <row r="416" spans="1:19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8">
        <f t="shared" si="26"/>
        <v>41559.063252314816</v>
      </c>
      <c r="L416">
        <v>1378949465</v>
      </c>
      <c r="M416" s="18">
        <f t="shared" si="27"/>
        <v>41529.063252314816</v>
      </c>
      <c r="N416" t="b">
        <v>0</v>
      </c>
      <c r="O416">
        <v>208</v>
      </c>
      <c r="P416">
        <f t="shared" si="25"/>
        <v>91.48</v>
      </c>
      <c r="Q416" t="b">
        <v>1</v>
      </c>
      <c r="R416" s="13" t="s">
        <v>8266</v>
      </c>
      <c r="S416" t="s">
        <v>8271</v>
      </c>
    </row>
    <row r="417" spans="1:19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8">
        <f t="shared" si="26"/>
        <v>41929.5</v>
      </c>
      <c r="L417">
        <v>1411417602</v>
      </c>
      <c r="M417" s="18">
        <f t="shared" si="27"/>
        <v>41904.851875</v>
      </c>
      <c r="N417" t="b">
        <v>0</v>
      </c>
      <c r="O417">
        <v>21</v>
      </c>
      <c r="P417">
        <f t="shared" si="25"/>
        <v>68.099999999999994</v>
      </c>
      <c r="Q417" t="b">
        <v>1</v>
      </c>
      <c r="R417" s="13" t="s">
        <v>8266</v>
      </c>
      <c r="S417" t="s">
        <v>8271</v>
      </c>
    </row>
    <row r="418" spans="1:19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8">
        <f t="shared" si="26"/>
        <v>41678.396192129629</v>
      </c>
      <c r="L418">
        <v>1389259831</v>
      </c>
      <c r="M418" s="18">
        <f t="shared" si="27"/>
        <v>41648.396192129629</v>
      </c>
      <c r="N418" t="b">
        <v>0</v>
      </c>
      <c r="O418">
        <v>25</v>
      </c>
      <c r="P418">
        <f t="shared" si="25"/>
        <v>48.09</v>
      </c>
      <c r="Q418" t="b">
        <v>1</v>
      </c>
      <c r="R418" s="13" t="s">
        <v>8266</v>
      </c>
      <c r="S418" t="s">
        <v>8271</v>
      </c>
    </row>
    <row r="419" spans="1:19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8">
        <f t="shared" si="26"/>
        <v>41372.189583333333</v>
      </c>
      <c r="L419">
        <v>1364426260</v>
      </c>
      <c r="M419" s="18">
        <f t="shared" si="27"/>
        <v>41360.970601851855</v>
      </c>
      <c r="N419" t="b">
        <v>0</v>
      </c>
      <c r="O419">
        <v>52</v>
      </c>
      <c r="P419">
        <f t="shared" si="25"/>
        <v>202.42</v>
      </c>
      <c r="Q419" t="b">
        <v>1</v>
      </c>
      <c r="R419" s="13" t="s">
        <v>8266</v>
      </c>
      <c r="S419" t="s">
        <v>8271</v>
      </c>
    </row>
    <row r="420" spans="1:19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8">
        <f t="shared" si="26"/>
        <v>42208.282372685186</v>
      </c>
      <c r="L420">
        <v>1435041997</v>
      </c>
      <c r="M420" s="18">
        <f t="shared" si="27"/>
        <v>42178.282372685186</v>
      </c>
      <c r="N420" t="b">
        <v>0</v>
      </c>
      <c r="O420">
        <v>104</v>
      </c>
      <c r="P420">
        <f t="shared" si="25"/>
        <v>216.75</v>
      </c>
      <c r="Q420" t="b">
        <v>1</v>
      </c>
      <c r="R420" s="13" t="s">
        <v>8266</v>
      </c>
      <c r="S420" t="s">
        <v>8271</v>
      </c>
    </row>
    <row r="421" spans="1:19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8">
        <f t="shared" si="26"/>
        <v>41454.842442129629</v>
      </c>
      <c r="L421">
        <v>1367352787</v>
      </c>
      <c r="M421" s="18">
        <f t="shared" si="27"/>
        <v>41394.842442129629</v>
      </c>
      <c r="N421" t="b">
        <v>0</v>
      </c>
      <c r="O421">
        <v>73</v>
      </c>
      <c r="P421">
        <f t="shared" si="25"/>
        <v>110.07</v>
      </c>
      <c r="Q421" t="b">
        <v>1</v>
      </c>
      <c r="R421" s="13" t="s">
        <v>8266</v>
      </c>
      <c r="S421" t="s">
        <v>8271</v>
      </c>
    </row>
    <row r="422" spans="1:19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8">
        <f t="shared" si="26"/>
        <v>41712.194803240738</v>
      </c>
      <c r="L422">
        <v>1392183631</v>
      </c>
      <c r="M422" s="18">
        <f t="shared" si="27"/>
        <v>41682.23646990741</v>
      </c>
      <c r="N422" t="b">
        <v>0</v>
      </c>
      <c r="O422">
        <v>3</v>
      </c>
      <c r="P422">
        <f t="shared" si="25"/>
        <v>4.83</v>
      </c>
      <c r="Q422" t="b">
        <v>0</v>
      </c>
      <c r="R422" s="13" t="s">
        <v>8266</v>
      </c>
      <c r="S422" t="s">
        <v>8272</v>
      </c>
    </row>
    <row r="423" spans="1:19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8">
        <f t="shared" si="26"/>
        <v>42237.491388888884</v>
      </c>
      <c r="L423">
        <v>1434973656</v>
      </c>
      <c r="M423" s="18">
        <f t="shared" si="27"/>
        <v>42177.491388888884</v>
      </c>
      <c r="N423" t="b">
        <v>0</v>
      </c>
      <c r="O423">
        <v>6</v>
      </c>
      <c r="P423">
        <f t="shared" si="25"/>
        <v>50.17</v>
      </c>
      <c r="Q423" t="b">
        <v>0</v>
      </c>
      <c r="R423" s="13" t="s">
        <v>8266</v>
      </c>
      <c r="S423" t="s">
        <v>8272</v>
      </c>
    </row>
    <row r="424" spans="1:19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8">
        <f t="shared" si="26"/>
        <v>41893.260381944441</v>
      </c>
      <c r="L424">
        <v>1407824097</v>
      </c>
      <c r="M424" s="18">
        <f t="shared" si="27"/>
        <v>41863.260381944441</v>
      </c>
      <c r="N424" t="b">
        <v>0</v>
      </c>
      <c r="O424">
        <v>12</v>
      </c>
      <c r="P424">
        <f t="shared" si="25"/>
        <v>35.83</v>
      </c>
      <c r="Q424" t="b">
        <v>0</v>
      </c>
      <c r="R424" s="13" t="s">
        <v>8266</v>
      </c>
      <c r="S424" t="s">
        <v>8272</v>
      </c>
    </row>
    <row r="425" spans="1:19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8">
        <f t="shared" si="26"/>
        <v>41430.92627314815</v>
      </c>
      <c r="L425">
        <v>1367878430</v>
      </c>
      <c r="M425" s="18">
        <f t="shared" si="27"/>
        <v>41400.92627314815</v>
      </c>
      <c r="N425" t="b">
        <v>0</v>
      </c>
      <c r="O425">
        <v>13</v>
      </c>
      <c r="P425">
        <f t="shared" si="25"/>
        <v>11.77</v>
      </c>
      <c r="Q425" t="b">
        <v>0</v>
      </c>
      <c r="R425" s="13" t="s">
        <v>8266</v>
      </c>
      <c r="S425" t="s">
        <v>8272</v>
      </c>
    </row>
    <row r="426" spans="1:19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8">
        <f t="shared" si="26"/>
        <v>40994.334479166668</v>
      </c>
      <c r="L426">
        <v>1327568499</v>
      </c>
      <c r="M426" s="18">
        <f t="shared" si="27"/>
        <v>40934.376145833332</v>
      </c>
      <c r="N426" t="b">
        <v>0</v>
      </c>
      <c r="O426">
        <v>5</v>
      </c>
      <c r="P426">
        <f t="shared" si="25"/>
        <v>40.78</v>
      </c>
      <c r="Q426" t="b">
        <v>0</v>
      </c>
      <c r="R426" s="13" t="s">
        <v>8266</v>
      </c>
      <c r="S426" t="s">
        <v>8272</v>
      </c>
    </row>
    <row r="427" spans="1:19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8">
        <f t="shared" si="26"/>
        <v>42335.902824074074</v>
      </c>
      <c r="L427">
        <v>1443472804</v>
      </c>
      <c r="M427" s="18">
        <f t="shared" si="27"/>
        <v>42275.861157407402</v>
      </c>
      <c r="N427" t="b">
        <v>0</v>
      </c>
      <c r="O427">
        <v>2</v>
      </c>
      <c r="P427">
        <f t="shared" si="25"/>
        <v>3</v>
      </c>
      <c r="Q427" t="b">
        <v>0</v>
      </c>
      <c r="R427" s="13" t="s">
        <v>8266</v>
      </c>
      <c r="S427" t="s">
        <v>8272</v>
      </c>
    </row>
    <row r="428" spans="1:19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8">
        <f t="shared" si="26"/>
        <v>42430.711967592593</v>
      </c>
      <c r="L428">
        <v>1454259914</v>
      </c>
      <c r="M428" s="18">
        <f t="shared" si="27"/>
        <v>42400.711967592593</v>
      </c>
      <c r="N428" t="b">
        <v>0</v>
      </c>
      <c r="O428">
        <v>8</v>
      </c>
      <c r="P428">
        <f t="shared" si="25"/>
        <v>16.63</v>
      </c>
      <c r="Q428" t="b">
        <v>0</v>
      </c>
      <c r="R428" s="13" t="s">
        <v>8266</v>
      </c>
      <c r="S428" t="s">
        <v>8272</v>
      </c>
    </row>
    <row r="429" spans="1:19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8">
        <f t="shared" si="26"/>
        <v>42299.790972222225</v>
      </c>
      <c r="L429">
        <v>1444340940</v>
      </c>
      <c r="M429" s="18">
        <f t="shared" si="27"/>
        <v>42285.909027777772</v>
      </c>
      <c r="N429" t="b">
        <v>0</v>
      </c>
      <c r="O429">
        <v>0</v>
      </c>
      <c r="P429">
        <f t="shared" si="25"/>
        <v>0</v>
      </c>
      <c r="Q429" t="b">
        <v>0</v>
      </c>
      <c r="R429" s="13" t="s">
        <v>8266</v>
      </c>
      <c r="S429" t="s">
        <v>8272</v>
      </c>
    </row>
    <row r="430" spans="1:19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8">
        <f t="shared" si="26"/>
        <v>41806.916666666664</v>
      </c>
      <c r="L430">
        <v>1400523845</v>
      </c>
      <c r="M430" s="18">
        <f t="shared" si="27"/>
        <v>41778.766724537039</v>
      </c>
      <c r="N430" t="b">
        <v>0</v>
      </c>
      <c r="O430">
        <v>13</v>
      </c>
      <c r="P430">
        <f t="shared" si="25"/>
        <v>52</v>
      </c>
      <c r="Q430" t="b">
        <v>0</v>
      </c>
      <c r="R430" s="13" t="s">
        <v>8266</v>
      </c>
      <c r="S430" t="s">
        <v>8272</v>
      </c>
    </row>
    <row r="431" spans="1:19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8">
        <f t="shared" si="26"/>
        <v>40144.207638888889</v>
      </c>
      <c r="L431">
        <v>1252964282</v>
      </c>
      <c r="M431" s="18">
        <f t="shared" si="27"/>
        <v>40070.901412037041</v>
      </c>
      <c r="N431" t="b">
        <v>0</v>
      </c>
      <c r="O431">
        <v>0</v>
      </c>
      <c r="P431">
        <f t="shared" si="25"/>
        <v>0</v>
      </c>
      <c r="Q431" t="b">
        <v>0</v>
      </c>
      <c r="R431" s="13" t="s">
        <v>8266</v>
      </c>
      <c r="S431" t="s">
        <v>8272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8">
        <f t="shared" si="26"/>
        <v>41528.107256944444</v>
      </c>
      <c r="L432">
        <v>1377570867</v>
      </c>
      <c r="M432" s="18">
        <f t="shared" si="27"/>
        <v>41513.107256944444</v>
      </c>
      <c r="N432" t="b">
        <v>0</v>
      </c>
      <c r="O432">
        <v>5</v>
      </c>
      <c r="P432">
        <f t="shared" si="25"/>
        <v>4.8</v>
      </c>
      <c r="Q432" t="b">
        <v>0</v>
      </c>
      <c r="R432" s="13" t="s">
        <v>8266</v>
      </c>
      <c r="S432" t="s">
        <v>8272</v>
      </c>
    </row>
    <row r="433" spans="1:19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8">
        <f t="shared" si="26"/>
        <v>42556.871331018512</v>
      </c>
      <c r="L433">
        <v>1465160083</v>
      </c>
      <c r="M433" s="18">
        <f t="shared" si="27"/>
        <v>42526.871331018512</v>
      </c>
      <c r="N433" t="b">
        <v>0</v>
      </c>
      <c r="O433">
        <v>8</v>
      </c>
      <c r="P433">
        <f t="shared" si="25"/>
        <v>51.88</v>
      </c>
      <c r="Q433" t="b">
        <v>0</v>
      </c>
      <c r="R433" s="13" t="s">
        <v>8266</v>
      </c>
      <c r="S433" t="s">
        <v>8272</v>
      </c>
    </row>
    <row r="434" spans="1:19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8">
        <f t="shared" si="26"/>
        <v>42298.726631944446</v>
      </c>
      <c r="L434">
        <v>1440264381</v>
      </c>
      <c r="M434" s="18">
        <f t="shared" si="27"/>
        <v>42238.726631944446</v>
      </c>
      <c r="N434" t="b">
        <v>0</v>
      </c>
      <c r="O434">
        <v>8</v>
      </c>
      <c r="P434">
        <f t="shared" si="25"/>
        <v>71.25</v>
      </c>
      <c r="Q434" t="b">
        <v>0</v>
      </c>
      <c r="R434" s="13" t="s">
        <v>8266</v>
      </c>
      <c r="S434" t="s">
        <v>8272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8">
        <f t="shared" si="26"/>
        <v>42288.629884259266</v>
      </c>
      <c r="L435">
        <v>1439392022</v>
      </c>
      <c r="M435" s="18">
        <f t="shared" si="27"/>
        <v>42228.629884259266</v>
      </c>
      <c r="N435" t="b">
        <v>0</v>
      </c>
      <c r="O435">
        <v>0</v>
      </c>
      <c r="P435">
        <f t="shared" si="25"/>
        <v>0</v>
      </c>
      <c r="Q435" t="b">
        <v>0</v>
      </c>
      <c r="R435" s="13" t="s">
        <v>8266</v>
      </c>
      <c r="S435" t="s">
        <v>8272</v>
      </c>
    </row>
    <row r="436" spans="1:19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8">
        <f t="shared" si="26"/>
        <v>41609.876180555555</v>
      </c>
      <c r="L436">
        <v>1383076902</v>
      </c>
      <c r="M436" s="18">
        <f t="shared" si="27"/>
        <v>41576.834513888891</v>
      </c>
      <c r="N436" t="b">
        <v>0</v>
      </c>
      <c r="O436">
        <v>2</v>
      </c>
      <c r="P436">
        <f t="shared" si="25"/>
        <v>62.5</v>
      </c>
      <c r="Q436" t="b">
        <v>0</v>
      </c>
      <c r="R436" s="13" t="s">
        <v>8266</v>
      </c>
      <c r="S436" t="s">
        <v>8272</v>
      </c>
    </row>
    <row r="437" spans="1:19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8">
        <f t="shared" si="26"/>
        <v>41530.747453703705</v>
      </c>
      <c r="L437">
        <v>1376502980</v>
      </c>
      <c r="M437" s="18">
        <f t="shared" si="27"/>
        <v>41500.747453703705</v>
      </c>
      <c r="N437" t="b">
        <v>0</v>
      </c>
      <c r="O437">
        <v>3</v>
      </c>
      <c r="P437">
        <f t="shared" si="25"/>
        <v>1</v>
      </c>
      <c r="Q437" t="b">
        <v>0</v>
      </c>
      <c r="R437" s="13" t="s">
        <v>8266</v>
      </c>
      <c r="S437" t="s">
        <v>8272</v>
      </c>
    </row>
    <row r="438" spans="1:19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8">
        <f t="shared" si="26"/>
        <v>41486.36241898148</v>
      </c>
      <c r="L438">
        <v>1372668113</v>
      </c>
      <c r="M438" s="18">
        <f t="shared" si="27"/>
        <v>41456.36241898148</v>
      </c>
      <c r="N438" t="b">
        <v>0</v>
      </c>
      <c r="O438">
        <v>0</v>
      </c>
      <c r="P438">
        <f t="shared" si="25"/>
        <v>0</v>
      </c>
      <c r="Q438" t="b">
        <v>0</v>
      </c>
      <c r="R438" s="13" t="s">
        <v>8266</v>
      </c>
      <c r="S438" t="s">
        <v>8272</v>
      </c>
    </row>
    <row r="439" spans="1:19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8">
        <f t="shared" si="26"/>
        <v>42651.31858796296</v>
      </c>
      <c r="L439">
        <v>1470728326</v>
      </c>
      <c r="M439" s="18">
        <f t="shared" si="27"/>
        <v>42591.31858796296</v>
      </c>
      <c r="N439" t="b">
        <v>0</v>
      </c>
      <c r="O439">
        <v>0</v>
      </c>
      <c r="P439">
        <f t="shared" si="25"/>
        <v>0</v>
      </c>
      <c r="Q439" t="b">
        <v>0</v>
      </c>
      <c r="R439" s="13" t="s">
        <v>8266</v>
      </c>
      <c r="S439" t="s">
        <v>8272</v>
      </c>
    </row>
    <row r="440" spans="1:19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8">
        <f t="shared" si="26"/>
        <v>42326.302754629629</v>
      </c>
      <c r="L440">
        <v>1445235358</v>
      </c>
      <c r="M440" s="18">
        <f t="shared" si="27"/>
        <v>42296.261087962965</v>
      </c>
      <c r="N440" t="b">
        <v>0</v>
      </c>
      <c r="O440">
        <v>11</v>
      </c>
      <c r="P440">
        <f t="shared" si="25"/>
        <v>170.55</v>
      </c>
      <c r="Q440" t="b">
        <v>0</v>
      </c>
      <c r="R440" s="13" t="s">
        <v>8266</v>
      </c>
      <c r="S440" t="s">
        <v>8272</v>
      </c>
    </row>
    <row r="441" spans="1:19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8">
        <f t="shared" si="26"/>
        <v>41929.761782407404</v>
      </c>
      <c r="L441">
        <v>1412705818</v>
      </c>
      <c r="M441" s="18">
        <f t="shared" si="27"/>
        <v>41919.761782407404</v>
      </c>
      <c r="N441" t="b">
        <v>0</v>
      </c>
      <c r="O441">
        <v>0</v>
      </c>
      <c r="P441">
        <f t="shared" si="25"/>
        <v>0</v>
      </c>
      <c r="Q441" t="b">
        <v>0</v>
      </c>
      <c r="R441" s="13" t="s">
        <v>8266</v>
      </c>
      <c r="S441" t="s">
        <v>8272</v>
      </c>
    </row>
    <row r="442" spans="1:19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8">
        <f t="shared" si="26"/>
        <v>42453.943900462968</v>
      </c>
      <c r="L442">
        <v>1456270753</v>
      </c>
      <c r="M442" s="18">
        <f t="shared" si="27"/>
        <v>42423.985567129625</v>
      </c>
      <c r="N442" t="b">
        <v>0</v>
      </c>
      <c r="O442">
        <v>1</v>
      </c>
      <c r="P442">
        <f t="shared" si="25"/>
        <v>5</v>
      </c>
      <c r="Q442" t="b">
        <v>0</v>
      </c>
      <c r="R442" s="13" t="s">
        <v>8266</v>
      </c>
      <c r="S442" t="s">
        <v>8272</v>
      </c>
    </row>
    <row r="443" spans="1:19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8">
        <f t="shared" si="26"/>
        <v>41580.793935185182</v>
      </c>
      <c r="L443">
        <v>1380826996</v>
      </c>
      <c r="M443" s="18">
        <f t="shared" si="27"/>
        <v>41550.793935185182</v>
      </c>
      <c r="N443" t="b">
        <v>0</v>
      </c>
      <c r="O443">
        <v>0</v>
      </c>
      <c r="P443">
        <f t="shared" si="25"/>
        <v>0</v>
      </c>
      <c r="Q443" t="b">
        <v>0</v>
      </c>
      <c r="R443" s="13" t="s">
        <v>8266</v>
      </c>
      <c r="S443" t="s">
        <v>8272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 t="shared" ref="F444:F507" si="28">ROUND(E444/D444*100, 0)</f>
        <v>39</v>
      </c>
      <c r="G444" t="s">
        <v>8220</v>
      </c>
      <c r="H444" t="s">
        <v>8223</v>
      </c>
      <c r="I444" t="s">
        <v>8245</v>
      </c>
      <c r="J444">
        <v>1424380783</v>
      </c>
      <c r="K444" s="18">
        <f t="shared" si="26"/>
        <v>42054.888692129629</v>
      </c>
      <c r="L444">
        <v>1421788783</v>
      </c>
      <c r="M444" s="18">
        <f t="shared" si="27"/>
        <v>42024.888692129629</v>
      </c>
      <c r="N444" t="b">
        <v>0</v>
      </c>
      <c r="O444">
        <v>17</v>
      </c>
      <c r="P444">
        <f t="shared" si="25"/>
        <v>393.59</v>
      </c>
      <c r="Q444" t="b">
        <v>0</v>
      </c>
      <c r="R444" s="13" t="s">
        <v>8266</v>
      </c>
      <c r="S444" t="s">
        <v>8272</v>
      </c>
    </row>
    <row r="445" spans="1:19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 t="shared" si="28"/>
        <v>0</v>
      </c>
      <c r="G445" t="s">
        <v>8220</v>
      </c>
      <c r="H445" t="s">
        <v>8228</v>
      </c>
      <c r="I445" t="s">
        <v>8250</v>
      </c>
      <c r="J445">
        <v>1391991701</v>
      </c>
      <c r="K445" s="18">
        <f t="shared" si="26"/>
        <v>41680.015057870369</v>
      </c>
      <c r="L445">
        <v>1389399701</v>
      </c>
      <c r="M445" s="18">
        <f t="shared" si="27"/>
        <v>41650.015057870369</v>
      </c>
      <c r="N445" t="b">
        <v>0</v>
      </c>
      <c r="O445">
        <v>2</v>
      </c>
      <c r="P445">
        <f t="shared" si="25"/>
        <v>5</v>
      </c>
      <c r="Q445" t="b">
        <v>0</v>
      </c>
      <c r="R445" s="13" t="s">
        <v>8266</v>
      </c>
      <c r="S445" t="s">
        <v>8272</v>
      </c>
    </row>
    <row r="446" spans="1:19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 t="shared" si="28"/>
        <v>5</v>
      </c>
      <c r="G446" t="s">
        <v>8220</v>
      </c>
      <c r="H446" t="s">
        <v>8223</v>
      </c>
      <c r="I446" t="s">
        <v>8245</v>
      </c>
      <c r="J446">
        <v>1329342361</v>
      </c>
      <c r="K446" s="18">
        <f t="shared" si="26"/>
        <v>40954.906956018516</v>
      </c>
      <c r="L446">
        <v>1324158361</v>
      </c>
      <c r="M446" s="18">
        <f t="shared" si="27"/>
        <v>40894.906956018516</v>
      </c>
      <c r="N446" t="b">
        <v>0</v>
      </c>
      <c r="O446">
        <v>1</v>
      </c>
      <c r="P446">
        <f t="shared" si="25"/>
        <v>50</v>
      </c>
      <c r="Q446" t="b">
        <v>0</v>
      </c>
      <c r="R446" s="13" t="s">
        <v>8266</v>
      </c>
      <c r="S446" t="s">
        <v>8272</v>
      </c>
    </row>
    <row r="447" spans="1:19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 t="shared" si="28"/>
        <v>0</v>
      </c>
      <c r="G447" t="s">
        <v>8220</v>
      </c>
      <c r="H447" t="s">
        <v>8223</v>
      </c>
      <c r="I447" t="s">
        <v>8245</v>
      </c>
      <c r="J447">
        <v>1432195375</v>
      </c>
      <c r="K447" s="18">
        <f t="shared" si="26"/>
        <v>42145.335358796292</v>
      </c>
      <c r="L447">
        <v>1430899375</v>
      </c>
      <c r="M447" s="18">
        <f t="shared" si="27"/>
        <v>42130.335358796292</v>
      </c>
      <c r="N447" t="b">
        <v>0</v>
      </c>
      <c r="O447">
        <v>2</v>
      </c>
      <c r="P447">
        <f t="shared" si="25"/>
        <v>1</v>
      </c>
      <c r="Q447" t="b">
        <v>0</v>
      </c>
      <c r="R447" s="13" t="s">
        <v>8266</v>
      </c>
      <c r="S447" t="s">
        <v>8272</v>
      </c>
    </row>
    <row r="448" spans="1:19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 t="shared" si="28"/>
        <v>7</v>
      </c>
      <c r="G448" t="s">
        <v>8220</v>
      </c>
      <c r="H448" t="s">
        <v>8223</v>
      </c>
      <c r="I448" t="s">
        <v>8245</v>
      </c>
      <c r="J448">
        <v>1425434420</v>
      </c>
      <c r="K448" s="18">
        <f t="shared" si="26"/>
        <v>42067.083564814813</v>
      </c>
      <c r="L448">
        <v>1422842420</v>
      </c>
      <c r="M448" s="18">
        <f t="shared" si="27"/>
        <v>42037.083564814813</v>
      </c>
      <c r="N448" t="b">
        <v>0</v>
      </c>
      <c r="O448">
        <v>16</v>
      </c>
      <c r="P448">
        <f t="shared" si="25"/>
        <v>47.88</v>
      </c>
      <c r="Q448" t="b">
        <v>0</v>
      </c>
      <c r="R448" s="13" t="s">
        <v>8266</v>
      </c>
      <c r="S448" t="s">
        <v>8272</v>
      </c>
    </row>
    <row r="449" spans="1:19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 t="shared" si="28"/>
        <v>0</v>
      </c>
      <c r="G449" t="s">
        <v>8220</v>
      </c>
      <c r="H449" t="s">
        <v>8224</v>
      </c>
      <c r="I449" t="s">
        <v>8246</v>
      </c>
      <c r="J449">
        <v>1364041163</v>
      </c>
      <c r="K449" s="18">
        <f t="shared" si="26"/>
        <v>41356.513460648144</v>
      </c>
      <c r="L449">
        <v>1361884763</v>
      </c>
      <c r="M449" s="18">
        <f t="shared" si="27"/>
        <v>41331.555127314816</v>
      </c>
      <c r="N449" t="b">
        <v>0</v>
      </c>
      <c r="O449">
        <v>1</v>
      </c>
      <c r="P449">
        <f t="shared" si="25"/>
        <v>5</v>
      </c>
      <c r="Q449" t="b">
        <v>0</v>
      </c>
      <c r="R449" s="13" t="s">
        <v>8266</v>
      </c>
      <c r="S449" t="s">
        <v>8272</v>
      </c>
    </row>
    <row r="450" spans="1:19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 t="shared" si="28"/>
        <v>3</v>
      </c>
      <c r="G450" t="s">
        <v>8220</v>
      </c>
      <c r="H450" t="s">
        <v>8223</v>
      </c>
      <c r="I450" t="s">
        <v>8245</v>
      </c>
      <c r="J450">
        <v>1400091095</v>
      </c>
      <c r="K450" s="18">
        <f t="shared" si="26"/>
        <v>41773.758043981477</v>
      </c>
      <c r="L450">
        <v>1398363095</v>
      </c>
      <c r="M450" s="18">
        <f t="shared" si="27"/>
        <v>41753.758043981477</v>
      </c>
      <c r="N450" t="b">
        <v>0</v>
      </c>
      <c r="O450">
        <v>4</v>
      </c>
      <c r="P450">
        <f t="shared" ref="P450:P513" si="29">IFERROR(ROUND(E450/O450,2),0)</f>
        <v>20.5</v>
      </c>
      <c r="Q450" t="b">
        <v>0</v>
      </c>
      <c r="R450" s="13" t="s">
        <v>8266</v>
      </c>
      <c r="S450" t="s">
        <v>8272</v>
      </c>
    </row>
    <row r="451" spans="1:19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 t="shared" si="28"/>
        <v>2</v>
      </c>
      <c r="G451" t="s">
        <v>8220</v>
      </c>
      <c r="H451" t="s">
        <v>8224</v>
      </c>
      <c r="I451" t="s">
        <v>8246</v>
      </c>
      <c r="J451">
        <v>1382017085</v>
      </c>
      <c r="K451" s="18">
        <f t="shared" ref="K451:K514" si="30">(((J451/60)/60)/24)+DATE(1970,1,1)</f>
        <v>41564.568113425928</v>
      </c>
      <c r="L451">
        <v>1379425085</v>
      </c>
      <c r="M451" s="18">
        <f t="shared" ref="M451:M514" si="31">(((L451/60)/60)/24)+DATE(1970,1,1)</f>
        <v>41534.568113425928</v>
      </c>
      <c r="N451" t="b">
        <v>0</v>
      </c>
      <c r="O451">
        <v>5</v>
      </c>
      <c r="P451">
        <f t="shared" si="29"/>
        <v>9</v>
      </c>
      <c r="Q451" t="b">
        <v>0</v>
      </c>
      <c r="R451" s="13" t="s">
        <v>8266</v>
      </c>
      <c r="S451" t="s">
        <v>8272</v>
      </c>
    </row>
    <row r="452" spans="1:19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8">
        <f t="shared" si="30"/>
        <v>41684.946759259255</v>
      </c>
      <c r="L452">
        <v>1389825800</v>
      </c>
      <c r="M452" s="18">
        <f t="shared" si="31"/>
        <v>41654.946759259255</v>
      </c>
      <c r="N452" t="b">
        <v>0</v>
      </c>
      <c r="O452">
        <v>7</v>
      </c>
      <c r="P452">
        <f t="shared" si="29"/>
        <v>56.57</v>
      </c>
      <c r="Q452" t="b">
        <v>0</v>
      </c>
      <c r="R452" s="13" t="s">
        <v>8266</v>
      </c>
      <c r="S452" t="s">
        <v>8272</v>
      </c>
    </row>
    <row r="453" spans="1:19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8">
        <f t="shared" si="30"/>
        <v>41664.715173611112</v>
      </c>
      <c r="L453">
        <v>1388077791</v>
      </c>
      <c r="M453" s="18">
        <f t="shared" si="31"/>
        <v>41634.715173611112</v>
      </c>
      <c r="N453" t="b">
        <v>0</v>
      </c>
      <c r="O453">
        <v>0</v>
      </c>
      <c r="P453">
        <f t="shared" si="29"/>
        <v>0</v>
      </c>
      <c r="Q453" t="b">
        <v>0</v>
      </c>
      <c r="R453" s="13" t="s">
        <v>8266</v>
      </c>
      <c r="S453" t="s">
        <v>8272</v>
      </c>
    </row>
    <row r="454" spans="1:19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8">
        <f t="shared" si="30"/>
        <v>42137.703877314809</v>
      </c>
      <c r="L454">
        <v>1428944015</v>
      </c>
      <c r="M454" s="18">
        <f t="shared" si="31"/>
        <v>42107.703877314809</v>
      </c>
      <c r="N454" t="b">
        <v>0</v>
      </c>
      <c r="O454">
        <v>12</v>
      </c>
      <c r="P454">
        <f t="shared" si="29"/>
        <v>40</v>
      </c>
      <c r="Q454" t="b">
        <v>0</v>
      </c>
      <c r="R454" s="13" t="s">
        <v>8266</v>
      </c>
      <c r="S454" t="s">
        <v>8272</v>
      </c>
    </row>
    <row r="455" spans="1:19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8">
        <f t="shared" si="30"/>
        <v>42054.824988425928</v>
      </c>
      <c r="L455">
        <v>1422992879</v>
      </c>
      <c r="M455" s="18">
        <f t="shared" si="31"/>
        <v>42038.824988425928</v>
      </c>
      <c r="N455" t="b">
        <v>0</v>
      </c>
      <c r="O455">
        <v>2</v>
      </c>
      <c r="P455">
        <f t="shared" si="29"/>
        <v>13</v>
      </c>
      <c r="Q455" t="b">
        <v>0</v>
      </c>
      <c r="R455" s="13" t="s">
        <v>8266</v>
      </c>
      <c r="S455" t="s">
        <v>8272</v>
      </c>
    </row>
    <row r="456" spans="1:19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8">
        <f t="shared" si="30"/>
        <v>41969.551388888889</v>
      </c>
      <c r="L456">
        <v>1414343571</v>
      </c>
      <c r="M456" s="18">
        <f t="shared" si="31"/>
        <v>41938.717256944445</v>
      </c>
      <c r="N456" t="b">
        <v>0</v>
      </c>
      <c r="O456">
        <v>5</v>
      </c>
      <c r="P456">
        <f t="shared" si="29"/>
        <v>16.399999999999999</v>
      </c>
      <c r="Q456" t="b">
        <v>0</v>
      </c>
      <c r="R456" s="13" t="s">
        <v>8266</v>
      </c>
      <c r="S456" t="s">
        <v>8272</v>
      </c>
    </row>
    <row r="457" spans="1:19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8">
        <f t="shared" si="30"/>
        <v>41016.021527777775</v>
      </c>
      <c r="L457">
        <v>1330733022</v>
      </c>
      <c r="M457" s="18">
        <f t="shared" si="31"/>
        <v>40971.002569444441</v>
      </c>
      <c r="N457" t="b">
        <v>0</v>
      </c>
      <c r="O457">
        <v>2</v>
      </c>
      <c r="P457">
        <f t="shared" si="29"/>
        <v>22.5</v>
      </c>
      <c r="Q457" t="b">
        <v>0</v>
      </c>
      <c r="R457" s="13" t="s">
        <v>8266</v>
      </c>
      <c r="S457" t="s">
        <v>8272</v>
      </c>
    </row>
    <row r="458" spans="1:19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8">
        <f t="shared" si="30"/>
        <v>41569.165972222225</v>
      </c>
      <c r="L458">
        <v>1380559201</v>
      </c>
      <c r="M458" s="18">
        <f t="shared" si="31"/>
        <v>41547.694456018515</v>
      </c>
      <c r="N458" t="b">
        <v>0</v>
      </c>
      <c r="O458">
        <v>3</v>
      </c>
      <c r="P458">
        <f t="shared" si="29"/>
        <v>20.329999999999998</v>
      </c>
      <c r="Q458" t="b">
        <v>0</v>
      </c>
      <c r="R458" s="13" t="s">
        <v>8266</v>
      </c>
      <c r="S458" t="s">
        <v>8272</v>
      </c>
    </row>
    <row r="459" spans="1:19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8">
        <f t="shared" si="30"/>
        <v>41867.767500000002</v>
      </c>
      <c r="L459">
        <v>1405621512</v>
      </c>
      <c r="M459" s="18">
        <f t="shared" si="31"/>
        <v>41837.767500000002</v>
      </c>
      <c r="N459" t="b">
        <v>0</v>
      </c>
      <c r="O459">
        <v>0</v>
      </c>
      <c r="P459">
        <f t="shared" si="29"/>
        <v>0</v>
      </c>
      <c r="Q459" t="b">
        <v>0</v>
      </c>
      <c r="R459" s="13" t="s">
        <v>8266</v>
      </c>
      <c r="S459" t="s">
        <v>8272</v>
      </c>
    </row>
    <row r="460" spans="1:19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8">
        <f t="shared" si="30"/>
        <v>41408.69976851852</v>
      </c>
      <c r="L460">
        <v>1365958060</v>
      </c>
      <c r="M460" s="18">
        <f t="shared" si="31"/>
        <v>41378.69976851852</v>
      </c>
      <c r="N460" t="b">
        <v>0</v>
      </c>
      <c r="O460">
        <v>49</v>
      </c>
      <c r="P460">
        <f t="shared" si="29"/>
        <v>16.760000000000002</v>
      </c>
      <c r="Q460" t="b">
        <v>0</v>
      </c>
      <c r="R460" s="13" t="s">
        <v>8266</v>
      </c>
      <c r="S460" t="s">
        <v>8272</v>
      </c>
    </row>
    <row r="461" spans="1:19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8">
        <f t="shared" si="30"/>
        <v>40860.682025462964</v>
      </c>
      <c r="L461">
        <v>1316013727</v>
      </c>
      <c r="M461" s="18">
        <f t="shared" si="31"/>
        <v>40800.6403587963</v>
      </c>
      <c r="N461" t="b">
        <v>0</v>
      </c>
      <c r="O461">
        <v>1</v>
      </c>
      <c r="P461">
        <f t="shared" si="29"/>
        <v>25</v>
      </c>
      <c r="Q461" t="b">
        <v>0</v>
      </c>
      <c r="R461" s="13" t="s">
        <v>8266</v>
      </c>
      <c r="S461" t="s">
        <v>8272</v>
      </c>
    </row>
    <row r="462" spans="1:19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8">
        <f t="shared" si="30"/>
        <v>41791.166666666664</v>
      </c>
      <c r="L462">
        <v>1398862875</v>
      </c>
      <c r="M462" s="18">
        <f t="shared" si="31"/>
        <v>41759.542534722219</v>
      </c>
      <c r="N462" t="b">
        <v>0</v>
      </c>
      <c r="O462">
        <v>2</v>
      </c>
      <c r="P462">
        <f t="shared" si="29"/>
        <v>12.5</v>
      </c>
      <c r="Q462" t="b">
        <v>0</v>
      </c>
      <c r="R462" s="13" t="s">
        <v>8266</v>
      </c>
      <c r="S462" t="s">
        <v>8272</v>
      </c>
    </row>
    <row r="463" spans="1:19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8">
        <f t="shared" si="30"/>
        <v>41427.84684027778</v>
      </c>
      <c r="L463">
        <v>1368476367</v>
      </c>
      <c r="M463" s="18">
        <f t="shared" si="31"/>
        <v>41407.84684027778</v>
      </c>
      <c r="N463" t="b">
        <v>0</v>
      </c>
      <c r="O463">
        <v>0</v>
      </c>
      <c r="P463">
        <f t="shared" si="29"/>
        <v>0</v>
      </c>
      <c r="Q463" t="b">
        <v>0</v>
      </c>
      <c r="R463" s="13" t="s">
        <v>8266</v>
      </c>
      <c r="S463" t="s">
        <v>8272</v>
      </c>
    </row>
    <row r="464" spans="1:19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8">
        <f t="shared" si="30"/>
        <v>40765.126631944448</v>
      </c>
      <c r="L464">
        <v>1307761341</v>
      </c>
      <c r="M464" s="18">
        <f t="shared" si="31"/>
        <v>40705.126631944448</v>
      </c>
      <c r="N464" t="b">
        <v>0</v>
      </c>
      <c r="O464">
        <v>0</v>
      </c>
      <c r="P464">
        <f t="shared" si="29"/>
        <v>0</v>
      </c>
      <c r="Q464" t="b">
        <v>0</v>
      </c>
      <c r="R464" s="13" t="s">
        <v>8266</v>
      </c>
      <c r="S464" t="s">
        <v>8272</v>
      </c>
    </row>
    <row r="465" spans="1:19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8">
        <f t="shared" si="30"/>
        <v>40810.710104166668</v>
      </c>
      <c r="L465">
        <v>1311699753</v>
      </c>
      <c r="M465" s="18">
        <f t="shared" si="31"/>
        <v>40750.710104166668</v>
      </c>
      <c r="N465" t="b">
        <v>0</v>
      </c>
      <c r="O465">
        <v>11</v>
      </c>
      <c r="P465">
        <f t="shared" si="29"/>
        <v>113.64</v>
      </c>
      <c r="Q465" t="b">
        <v>0</v>
      </c>
      <c r="R465" s="13" t="s">
        <v>8266</v>
      </c>
      <c r="S465" t="s">
        <v>8272</v>
      </c>
    </row>
    <row r="466" spans="1:19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8">
        <f t="shared" si="30"/>
        <v>42508.848784722228</v>
      </c>
      <c r="L466">
        <v>1461874935</v>
      </c>
      <c r="M466" s="18">
        <f t="shared" si="31"/>
        <v>42488.848784722228</v>
      </c>
      <c r="N466" t="b">
        <v>0</v>
      </c>
      <c r="O466">
        <v>1</v>
      </c>
      <c r="P466">
        <f t="shared" si="29"/>
        <v>1</v>
      </c>
      <c r="Q466" t="b">
        <v>0</v>
      </c>
      <c r="R466" s="13" t="s">
        <v>8266</v>
      </c>
      <c r="S466" t="s">
        <v>8272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8">
        <f t="shared" si="30"/>
        <v>41817.120069444441</v>
      </c>
      <c r="L467">
        <v>1402455174</v>
      </c>
      <c r="M467" s="18">
        <f t="shared" si="31"/>
        <v>41801.120069444441</v>
      </c>
      <c r="N467" t="b">
        <v>0</v>
      </c>
      <c r="O467">
        <v>8</v>
      </c>
      <c r="P467">
        <f t="shared" si="29"/>
        <v>17.25</v>
      </c>
      <c r="Q467" t="b">
        <v>0</v>
      </c>
      <c r="R467" s="13" t="s">
        <v>8266</v>
      </c>
      <c r="S467" t="s">
        <v>8272</v>
      </c>
    </row>
    <row r="468" spans="1:19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8">
        <f t="shared" si="30"/>
        <v>41159.942870370374</v>
      </c>
      <c r="L468">
        <v>1344465464</v>
      </c>
      <c r="M468" s="18">
        <f t="shared" si="31"/>
        <v>41129.942870370374</v>
      </c>
      <c r="N468" t="b">
        <v>0</v>
      </c>
      <c r="O468">
        <v>5</v>
      </c>
      <c r="P468">
        <f t="shared" si="29"/>
        <v>15.2</v>
      </c>
      <c r="Q468" t="b">
        <v>0</v>
      </c>
      <c r="R468" s="13" t="s">
        <v>8266</v>
      </c>
      <c r="S468" t="s">
        <v>8272</v>
      </c>
    </row>
    <row r="469" spans="1:19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8">
        <f t="shared" si="30"/>
        <v>41180.679791666669</v>
      </c>
      <c r="L469">
        <v>1344961134</v>
      </c>
      <c r="M469" s="18">
        <f t="shared" si="31"/>
        <v>41135.679791666669</v>
      </c>
      <c r="N469" t="b">
        <v>0</v>
      </c>
      <c r="O469">
        <v>39</v>
      </c>
      <c r="P469">
        <f t="shared" si="29"/>
        <v>110.64</v>
      </c>
      <c r="Q469" t="b">
        <v>0</v>
      </c>
      <c r="R469" s="13" t="s">
        <v>8266</v>
      </c>
      <c r="S469" t="s">
        <v>8272</v>
      </c>
    </row>
    <row r="470" spans="1:19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8">
        <f t="shared" si="30"/>
        <v>41101.160474537035</v>
      </c>
      <c r="L470">
        <v>1336795283</v>
      </c>
      <c r="M470" s="18">
        <f t="shared" si="31"/>
        <v>41041.167627314811</v>
      </c>
      <c r="N470" t="b">
        <v>0</v>
      </c>
      <c r="O470">
        <v>0</v>
      </c>
      <c r="P470">
        <f t="shared" si="29"/>
        <v>0</v>
      </c>
      <c r="Q470" t="b">
        <v>0</v>
      </c>
      <c r="R470" s="13" t="s">
        <v>8266</v>
      </c>
      <c r="S470" t="s">
        <v>8272</v>
      </c>
    </row>
    <row r="471" spans="1:19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8">
        <f t="shared" si="30"/>
        <v>41887.989861111113</v>
      </c>
      <c r="L471">
        <v>1404776724</v>
      </c>
      <c r="M471" s="18">
        <f t="shared" si="31"/>
        <v>41827.989861111113</v>
      </c>
      <c r="N471" t="b">
        <v>0</v>
      </c>
      <c r="O471">
        <v>0</v>
      </c>
      <c r="P471">
        <f t="shared" si="29"/>
        <v>0</v>
      </c>
      <c r="Q471" t="b">
        <v>0</v>
      </c>
      <c r="R471" s="13" t="s">
        <v>8266</v>
      </c>
      <c r="S471" t="s">
        <v>8272</v>
      </c>
    </row>
    <row r="472" spans="1:19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8">
        <f t="shared" si="30"/>
        <v>41655.166666666664</v>
      </c>
      <c r="L472">
        <v>1385524889</v>
      </c>
      <c r="M472" s="18">
        <f t="shared" si="31"/>
        <v>41605.167696759258</v>
      </c>
      <c r="N472" t="b">
        <v>0</v>
      </c>
      <c r="O472">
        <v>2</v>
      </c>
      <c r="P472">
        <f t="shared" si="29"/>
        <v>25.5</v>
      </c>
      <c r="Q472" t="b">
        <v>0</v>
      </c>
      <c r="R472" s="13" t="s">
        <v>8266</v>
      </c>
      <c r="S472" t="s">
        <v>8272</v>
      </c>
    </row>
    <row r="473" spans="1:19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8">
        <f t="shared" si="30"/>
        <v>41748.680312500001</v>
      </c>
      <c r="L473">
        <v>1394039979</v>
      </c>
      <c r="M473" s="18">
        <f t="shared" si="31"/>
        <v>41703.721979166665</v>
      </c>
      <c r="N473" t="b">
        <v>0</v>
      </c>
      <c r="O473">
        <v>170</v>
      </c>
      <c r="P473">
        <f t="shared" si="29"/>
        <v>38.479999999999997</v>
      </c>
      <c r="Q473" t="b">
        <v>0</v>
      </c>
      <c r="R473" s="13" t="s">
        <v>8266</v>
      </c>
      <c r="S473" t="s">
        <v>8272</v>
      </c>
    </row>
    <row r="474" spans="1:19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8">
        <f t="shared" si="30"/>
        <v>41874.922662037039</v>
      </c>
      <c r="L474">
        <v>1406239718</v>
      </c>
      <c r="M474" s="18">
        <f t="shared" si="31"/>
        <v>41844.922662037039</v>
      </c>
      <c r="N474" t="b">
        <v>0</v>
      </c>
      <c r="O474">
        <v>5</v>
      </c>
      <c r="P474">
        <f t="shared" si="29"/>
        <v>28.2</v>
      </c>
      <c r="Q474" t="b">
        <v>0</v>
      </c>
      <c r="R474" s="13" t="s">
        <v>8266</v>
      </c>
      <c r="S474" t="s">
        <v>8272</v>
      </c>
    </row>
    <row r="475" spans="1:19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8">
        <f t="shared" si="30"/>
        <v>41899.698136574072</v>
      </c>
      <c r="L475">
        <v>1408380319</v>
      </c>
      <c r="M475" s="18">
        <f t="shared" si="31"/>
        <v>41869.698136574072</v>
      </c>
      <c r="N475" t="b">
        <v>0</v>
      </c>
      <c r="O475">
        <v>14</v>
      </c>
      <c r="P475">
        <f t="shared" si="29"/>
        <v>61.5</v>
      </c>
      <c r="Q475" t="b">
        <v>0</v>
      </c>
      <c r="R475" s="13" t="s">
        <v>8266</v>
      </c>
      <c r="S475" t="s">
        <v>8272</v>
      </c>
    </row>
    <row r="476" spans="1:19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8">
        <f t="shared" si="30"/>
        <v>42783.329039351855</v>
      </c>
      <c r="L476">
        <v>1484726029</v>
      </c>
      <c r="M476" s="18">
        <f t="shared" si="31"/>
        <v>42753.329039351855</v>
      </c>
      <c r="N476" t="b">
        <v>0</v>
      </c>
      <c r="O476">
        <v>1</v>
      </c>
      <c r="P476">
        <f t="shared" si="29"/>
        <v>1</v>
      </c>
      <c r="Q476" t="b">
        <v>0</v>
      </c>
      <c r="R476" s="13" t="s">
        <v>8266</v>
      </c>
      <c r="S476" t="s">
        <v>8272</v>
      </c>
    </row>
    <row r="477" spans="1:19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8">
        <f t="shared" si="30"/>
        <v>42130.086145833338</v>
      </c>
      <c r="L477">
        <v>1428285843</v>
      </c>
      <c r="M477" s="18">
        <f t="shared" si="31"/>
        <v>42100.086145833338</v>
      </c>
      <c r="N477" t="b">
        <v>0</v>
      </c>
      <c r="O477">
        <v>0</v>
      </c>
      <c r="P477">
        <f t="shared" si="29"/>
        <v>0</v>
      </c>
      <c r="Q477" t="b">
        <v>0</v>
      </c>
      <c r="R477" s="13" t="s">
        <v>8266</v>
      </c>
      <c r="S477" t="s">
        <v>8272</v>
      </c>
    </row>
    <row r="478" spans="1:19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8">
        <f t="shared" si="30"/>
        <v>41793.165972222225</v>
      </c>
      <c r="L478">
        <v>1398727441</v>
      </c>
      <c r="M478" s="18">
        <f t="shared" si="31"/>
        <v>41757.975011574075</v>
      </c>
      <c r="N478" t="b">
        <v>0</v>
      </c>
      <c r="O478">
        <v>124</v>
      </c>
      <c r="P478">
        <f t="shared" si="29"/>
        <v>39.57</v>
      </c>
      <c r="Q478" t="b">
        <v>0</v>
      </c>
      <c r="R478" s="13" t="s">
        <v>8266</v>
      </c>
      <c r="S478" t="s">
        <v>8272</v>
      </c>
    </row>
    <row r="479" spans="1:19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8">
        <f t="shared" si="30"/>
        <v>41047.83488425926</v>
      </c>
      <c r="L479">
        <v>1332187334</v>
      </c>
      <c r="M479" s="18">
        <f t="shared" si="31"/>
        <v>40987.83488425926</v>
      </c>
      <c r="N479" t="b">
        <v>0</v>
      </c>
      <c r="O479">
        <v>0</v>
      </c>
      <c r="P479">
        <f t="shared" si="29"/>
        <v>0</v>
      </c>
      <c r="Q479" t="b">
        <v>0</v>
      </c>
      <c r="R479" s="13" t="s">
        <v>8266</v>
      </c>
      <c r="S479" t="s">
        <v>8272</v>
      </c>
    </row>
    <row r="480" spans="1:19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8">
        <f t="shared" si="30"/>
        <v>42095.869317129633</v>
      </c>
      <c r="L480">
        <v>1425333109</v>
      </c>
      <c r="M480" s="18">
        <f t="shared" si="31"/>
        <v>42065.910983796297</v>
      </c>
      <c r="N480" t="b">
        <v>0</v>
      </c>
      <c r="O480">
        <v>0</v>
      </c>
      <c r="P480">
        <f t="shared" si="29"/>
        <v>0</v>
      </c>
      <c r="Q480" t="b">
        <v>0</v>
      </c>
      <c r="R480" s="13" t="s">
        <v>8266</v>
      </c>
      <c r="S480" t="s">
        <v>8272</v>
      </c>
    </row>
    <row r="481" spans="1:19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8">
        <f t="shared" si="30"/>
        <v>41964.449479166666</v>
      </c>
      <c r="L481">
        <v>1411379235</v>
      </c>
      <c r="M481" s="18">
        <f t="shared" si="31"/>
        <v>41904.407812500001</v>
      </c>
      <c r="N481" t="b">
        <v>0</v>
      </c>
      <c r="O481">
        <v>55</v>
      </c>
      <c r="P481">
        <f t="shared" si="29"/>
        <v>88.8</v>
      </c>
      <c r="Q481" t="b">
        <v>0</v>
      </c>
      <c r="R481" s="13" t="s">
        <v>8266</v>
      </c>
      <c r="S481" t="s">
        <v>8272</v>
      </c>
    </row>
    <row r="482" spans="1:19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8">
        <f t="shared" si="30"/>
        <v>41495.500173611108</v>
      </c>
      <c r="L482">
        <v>1373457615</v>
      </c>
      <c r="M482" s="18">
        <f t="shared" si="31"/>
        <v>41465.500173611108</v>
      </c>
      <c r="N482" t="b">
        <v>0</v>
      </c>
      <c r="O482">
        <v>140</v>
      </c>
      <c r="P482">
        <f t="shared" si="29"/>
        <v>55.46</v>
      </c>
      <c r="Q482" t="b">
        <v>0</v>
      </c>
      <c r="R482" s="13" t="s">
        <v>8266</v>
      </c>
      <c r="S482" t="s">
        <v>8272</v>
      </c>
    </row>
    <row r="483" spans="1:19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8">
        <f t="shared" si="30"/>
        <v>41192.672326388885</v>
      </c>
      <c r="L483">
        <v>1347293289</v>
      </c>
      <c r="M483" s="18">
        <f t="shared" si="31"/>
        <v>41162.672326388885</v>
      </c>
      <c r="N483" t="b">
        <v>0</v>
      </c>
      <c r="O483">
        <v>21</v>
      </c>
      <c r="P483">
        <f t="shared" si="29"/>
        <v>87.14</v>
      </c>
      <c r="Q483" t="b">
        <v>0</v>
      </c>
      <c r="R483" s="13" t="s">
        <v>8266</v>
      </c>
      <c r="S483" t="s">
        <v>8272</v>
      </c>
    </row>
    <row r="484" spans="1:19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8">
        <f t="shared" si="30"/>
        <v>42474.606944444444</v>
      </c>
      <c r="L484">
        <v>1458336690</v>
      </c>
      <c r="M484" s="18">
        <f t="shared" si="31"/>
        <v>42447.896875000006</v>
      </c>
      <c r="N484" t="b">
        <v>0</v>
      </c>
      <c r="O484">
        <v>1</v>
      </c>
      <c r="P484">
        <f t="shared" si="29"/>
        <v>10</v>
      </c>
      <c r="Q484" t="b">
        <v>0</v>
      </c>
      <c r="R484" s="13" t="s">
        <v>8266</v>
      </c>
      <c r="S484" t="s">
        <v>8272</v>
      </c>
    </row>
    <row r="485" spans="1:19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8">
        <f t="shared" si="30"/>
        <v>41303.197592592594</v>
      </c>
      <c r="L485">
        <v>1354250672</v>
      </c>
      <c r="M485" s="18">
        <f t="shared" si="31"/>
        <v>41243.197592592594</v>
      </c>
      <c r="N485" t="b">
        <v>0</v>
      </c>
      <c r="O485">
        <v>147</v>
      </c>
      <c r="P485">
        <f t="shared" si="29"/>
        <v>51.22</v>
      </c>
      <c r="Q485" t="b">
        <v>0</v>
      </c>
      <c r="R485" s="13" t="s">
        <v>8266</v>
      </c>
      <c r="S485" t="s">
        <v>8272</v>
      </c>
    </row>
    <row r="486" spans="1:19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8">
        <f t="shared" si="30"/>
        <v>42313.981157407412</v>
      </c>
      <c r="L486">
        <v>1443220372</v>
      </c>
      <c r="M486" s="18">
        <f t="shared" si="31"/>
        <v>42272.93949074074</v>
      </c>
      <c r="N486" t="b">
        <v>0</v>
      </c>
      <c r="O486">
        <v>11</v>
      </c>
      <c r="P486">
        <f t="shared" si="29"/>
        <v>13.55</v>
      </c>
      <c r="Q486" t="b">
        <v>0</v>
      </c>
      <c r="R486" s="13" t="s">
        <v>8266</v>
      </c>
      <c r="S486" t="s">
        <v>8272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8">
        <f t="shared" si="30"/>
        <v>41411.50577546296</v>
      </c>
      <c r="L487">
        <v>1366200499</v>
      </c>
      <c r="M487" s="18">
        <f t="shared" si="31"/>
        <v>41381.50577546296</v>
      </c>
      <c r="N487" t="b">
        <v>0</v>
      </c>
      <c r="O487">
        <v>125</v>
      </c>
      <c r="P487">
        <f t="shared" si="29"/>
        <v>66.52</v>
      </c>
      <c r="Q487" t="b">
        <v>0</v>
      </c>
      <c r="R487" s="13" t="s">
        <v>8266</v>
      </c>
      <c r="S487" t="s">
        <v>8272</v>
      </c>
    </row>
    <row r="488" spans="1:19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8">
        <f t="shared" si="30"/>
        <v>41791.94258101852</v>
      </c>
      <c r="L488">
        <v>1399070239</v>
      </c>
      <c r="M488" s="18">
        <f t="shared" si="31"/>
        <v>41761.94258101852</v>
      </c>
      <c r="N488" t="b">
        <v>0</v>
      </c>
      <c r="O488">
        <v>1</v>
      </c>
      <c r="P488">
        <f t="shared" si="29"/>
        <v>50</v>
      </c>
      <c r="Q488" t="b">
        <v>0</v>
      </c>
      <c r="R488" s="13" t="s">
        <v>8266</v>
      </c>
      <c r="S488" t="s">
        <v>8272</v>
      </c>
    </row>
    <row r="489" spans="1:19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8">
        <f t="shared" si="30"/>
        <v>42729.636504629627</v>
      </c>
      <c r="L489">
        <v>1477491394</v>
      </c>
      <c r="M489" s="18">
        <f t="shared" si="31"/>
        <v>42669.594837962963</v>
      </c>
      <c r="N489" t="b">
        <v>0</v>
      </c>
      <c r="O489">
        <v>0</v>
      </c>
      <c r="P489">
        <f t="shared" si="29"/>
        <v>0</v>
      </c>
      <c r="Q489" t="b">
        <v>0</v>
      </c>
      <c r="R489" s="13" t="s">
        <v>8266</v>
      </c>
      <c r="S489" t="s">
        <v>8272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8">
        <f t="shared" si="30"/>
        <v>42744.054398148146</v>
      </c>
      <c r="L490">
        <v>1481332700</v>
      </c>
      <c r="M490" s="18">
        <f t="shared" si="31"/>
        <v>42714.054398148146</v>
      </c>
      <c r="N490" t="b">
        <v>0</v>
      </c>
      <c r="O490">
        <v>0</v>
      </c>
      <c r="P490">
        <f t="shared" si="29"/>
        <v>0</v>
      </c>
      <c r="Q490" t="b">
        <v>0</v>
      </c>
      <c r="R490" s="13" t="s">
        <v>8266</v>
      </c>
      <c r="S490" t="s">
        <v>8272</v>
      </c>
    </row>
    <row r="491" spans="1:19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8">
        <f t="shared" si="30"/>
        <v>40913.481249999997</v>
      </c>
      <c r="L491">
        <v>1323084816</v>
      </c>
      <c r="M491" s="18">
        <f t="shared" si="31"/>
        <v>40882.481666666667</v>
      </c>
      <c r="N491" t="b">
        <v>0</v>
      </c>
      <c r="O491">
        <v>3</v>
      </c>
      <c r="P491">
        <f t="shared" si="29"/>
        <v>71.67</v>
      </c>
      <c r="Q491" t="b">
        <v>0</v>
      </c>
      <c r="R491" s="13" t="s">
        <v>8266</v>
      </c>
      <c r="S491" t="s">
        <v>8272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8">
        <f t="shared" si="30"/>
        <v>41143.968576388892</v>
      </c>
      <c r="L492">
        <v>1343085285</v>
      </c>
      <c r="M492" s="18">
        <f t="shared" si="31"/>
        <v>41113.968576388892</v>
      </c>
      <c r="N492" t="b">
        <v>0</v>
      </c>
      <c r="O492">
        <v>0</v>
      </c>
      <c r="P492">
        <f t="shared" si="29"/>
        <v>0</v>
      </c>
      <c r="Q492" t="b">
        <v>0</v>
      </c>
      <c r="R492" s="13" t="s">
        <v>8266</v>
      </c>
      <c r="S492" t="s">
        <v>8272</v>
      </c>
    </row>
    <row r="493" spans="1:19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8">
        <f t="shared" si="30"/>
        <v>42396.982627314821</v>
      </c>
      <c r="L493">
        <v>1451345699</v>
      </c>
      <c r="M493" s="18">
        <f t="shared" si="31"/>
        <v>42366.982627314821</v>
      </c>
      <c r="N493" t="b">
        <v>0</v>
      </c>
      <c r="O493">
        <v>0</v>
      </c>
      <c r="P493">
        <f t="shared" si="29"/>
        <v>0</v>
      </c>
      <c r="Q493" t="b">
        <v>0</v>
      </c>
      <c r="R493" s="13" t="s">
        <v>8266</v>
      </c>
      <c r="S493" t="s">
        <v>8272</v>
      </c>
    </row>
    <row r="494" spans="1:19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8">
        <f t="shared" si="30"/>
        <v>42656.03506944445</v>
      </c>
      <c r="L494">
        <v>1471135830</v>
      </c>
      <c r="M494" s="18">
        <f t="shared" si="31"/>
        <v>42596.03506944445</v>
      </c>
      <c r="N494" t="b">
        <v>0</v>
      </c>
      <c r="O494">
        <v>0</v>
      </c>
      <c r="P494">
        <f t="shared" si="29"/>
        <v>0</v>
      </c>
      <c r="Q494" t="b">
        <v>0</v>
      </c>
      <c r="R494" s="13" t="s">
        <v>8266</v>
      </c>
      <c r="S494" t="s">
        <v>8272</v>
      </c>
    </row>
    <row r="495" spans="1:19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8">
        <f t="shared" si="30"/>
        <v>42144.726134259254</v>
      </c>
      <c r="L495">
        <v>1429550738</v>
      </c>
      <c r="M495" s="18">
        <f t="shared" si="31"/>
        <v>42114.726134259254</v>
      </c>
      <c r="N495" t="b">
        <v>0</v>
      </c>
      <c r="O495">
        <v>0</v>
      </c>
      <c r="P495">
        <f t="shared" si="29"/>
        <v>0</v>
      </c>
      <c r="Q495" t="b">
        <v>0</v>
      </c>
      <c r="R495" s="13" t="s">
        <v>8266</v>
      </c>
      <c r="S495" t="s">
        <v>8272</v>
      </c>
    </row>
    <row r="496" spans="1:19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8">
        <f t="shared" si="30"/>
        <v>41823.125</v>
      </c>
      <c r="L496">
        <v>1402343765</v>
      </c>
      <c r="M496" s="18">
        <f t="shared" si="31"/>
        <v>41799.830613425926</v>
      </c>
      <c r="N496" t="b">
        <v>0</v>
      </c>
      <c r="O496">
        <v>3</v>
      </c>
      <c r="P496">
        <f t="shared" si="29"/>
        <v>10.33</v>
      </c>
      <c r="Q496" t="b">
        <v>0</v>
      </c>
      <c r="R496" s="13" t="s">
        <v>8266</v>
      </c>
      <c r="S496" t="s">
        <v>8272</v>
      </c>
    </row>
    <row r="497" spans="1:19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8">
        <f t="shared" si="30"/>
        <v>42201.827604166669</v>
      </c>
      <c r="L497">
        <v>1434484305</v>
      </c>
      <c r="M497" s="18">
        <f t="shared" si="31"/>
        <v>42171.827604166669</v>
      </c>
      <c r="N497" t="b">
        <v>0</v>
      </c>
      <c r="O497">
        <v>0</v>
      </c>
      <c r="P497">
        <f t="shared" si="29"/>
        <v>0</v>
      </c>
      <c r="Q497" t="b">
        <v>0</v>
      </c>
      <c r="R497" s="13" t="s">
        <v>8266</v>
      </c>
      <c r="S497" t="s">
        <v>8272</v>
      </c>
    </row>
    <row r="498" spans="1:19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8">
        <f t="shared" si="30"/>
        <v>41680.93141203704</v>
      </c>
      <c r="L498">
        <v>1386886874</v>
      </c>
      <c r="M498" s="18">
        <f t="shared" si="31"/>
        <v>41620.93141203704</v>
      </c>
      <c r="N498" t="b">
        <v>0</v>
      </c>
      <c r="O498">
        <v>1</v>
      </c>
      <c r="P498">
        <f t="shared" si="29"/>
        <v>1</v>
      </c>
      <c r="Q498" t="b">
        <v>0</v>
      </c>
      <c r="R498" s="13" t="s">
        <v>8266</v>
      </c>
      <c r="S498" t="s">
        <v>8272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8">
        <f t="shared" si="30"/>
        <v>41998.208333333328</v>
      </c>
      <c r="L499">
        <v>1414889665</v>
      </c>
      <c r="M499" s="18">
        <f t="shared" si="31"/>
        <v>41945.037789351853</v>
      </c>
      <c r="N499" t="b">
        <v>0</v>
      </c>
      <c r="O499">
        <v>3</v>
      </c>
      <c r="P499">
        <f t="shared" si="29"/>
        <v>10</v>
      </c>
      <c r="Q499" t="b">
        <v>0</v>
      </c>
      <c r="R499" s="13" t="s">
        <v>8266</v>
      </c>
      <c r="S499" t="s">
        <v>8272</v>
      </c>
    </row>
    <row r="500" spans="1:19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8">
        <f t="shared" si="30"/>
        <v>40900.762141203704</v>
      </c>
      <c r="L500">
        <v>1321035449</v>
      </c>
      <c r="M500" s="18">
        <f t="shared" si="31"/>
        <v>40858.762141203704</v>
      </c>
      <c r="N500" t="b">
        <v>0</v>
      </c>
      <c r="O500">
        <v>22</v>
      </c>
      <c r="P500">
        <f t="shared" si="29"/>
        <v>136.09</v>
      </c>
      <c r="Q500" t="b">
        <v>0</v>
      </c>
      <c r="R500" s="13" t="s">
        <v>8266</v>
      </c>
      <c r="S500" t="s">
        <v>8272</v>
      </c>
    </row>
    <row r="501" spans="1:19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8">
        <f t="shared" si="30"/>
        <v>40098.874305555553</v>
      </c>
      <c r="L501">
        <v>1250630968</v>
      </c>
      <c r="M501" s="18">
        <f t="shared" si="31"/>
        <v>40043.895462962959</v>
      </c>
      <c r="N501" t="b">
        <v>0</v>
      </c>
      <c r="O501">
        <v>26</v>
      </c>
      <c r="P501">
        <f t="shared" si="29"/>
        <v>73.459999999999994</v>
      </c>
      <c r="Q501" t="b">
        <v>0</v>
      </c>
      <c r="R501" s="13" t="s">
        <v>8266</v>
      </c>
      <c r="S501" t="s">
        <v>8272</v>
      </c>
    </row>
    <row r="502" spans="1:19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8">
        <f t="shared" si="30"/>
        <v>40306.927777777775</v>
      </c>
      <c r="L502">
        <v>1268255751</v>
      </c>
      <c r="M502" s="18">
        <f t="shared" si="31"/>
        <v>40247.886006944449</v>
      </c>
      <c r="N502" t="b">
        <v>0</v>
      </c>
      <c r="O502">
        <v>4</v>
      </c>
      <c r="P502">
        <f t="shared" si="29"/>
        <v>53.75</v>
      </c>
      <c r="Q502" t="b">
        <v>0</v>
      </c>
      <c r="R502" s="13" t="s">
        <v>8266</v>
      </c>
      <c r="S502" t="s">
        <v>8272</v>
      </c>
    </row>
    <row r="503" spans="1:19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8">
        <f t="shared" si="30"/>
        <v>40733.234386574077</v>
      </c>
      <c r="L503">
        <v>1307597851</v>
      </c>
      <c r="M503" s="18">
        <f t="shared" si="31"/>
        <v>40703.234386574077</v>
      </c>
      <c r="N503" t="b">
        <v>0</v>
      </c>
      <c r="O503">
        <v>0</v>
      </c>
      <c r="P503">
        <f t="shared" si="29"/>
        <v>0</v>
      </c>
      <c r="Q503" t="b">
        <v>0</v>
      </c>
      <c r="R503" s="13" t="s">
        <v>8266</v>
      </c>
      <c r="S503" t="s">
        <v>8272</v>
      </c>
    </row>
    <row r="504" spans="1:19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8">
        <f t="shared" si="30"/>
        <v>40986.511863425927</v>
      </c>
      <c r="L504">
        <v>1329484625</v>
      </c>
      <c r="M504" s="18">
        <f t="shared" si="31"/>
        <v>40956.553530092591</v>
      </c>
      <c r="N504" t="b">
        <v>0</v>
      </c>
      <c r="O504">
        <v>4</v>
      </c>
      <c r="P504">
        <f t="shared" si="29"/>
        <v>57.5</v>
      </c>
      <c r="Q504" t="b">
        <v>0</v>
      </c>
      <c r="R504" s="13" t="s">
        <v>8266</v>
      </c>
      <c r="S504" t="s">
        <v>8272</v>
      </c>
    </row>
    <row r="505" spans="1:19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8">
        <f t="shared" si="30"/>
        <v>42021.526655092588</v>
      </c>
      <c r="L505">
        <v>1418906303</v>
      </c>
      <c r="M505" s="18">
        <f t="shared" si="31"/>
        <v>41991.526655092588</v>
      </c>
      <c r="N505" t="b">
        <v>0</v>
      </c>
      <c r="O505">
        <v>9</v>
      </c>
      <c r="P505">
        <f t="shared" si="29"/>
        <v>12.67</v>
      </c>
      <c r="Q505" t="b">
        <v>0</v>
      </c>
      <c r="R505" s="13" t="s">
        <v>8266</v>
      </c>
      <c r="S505" t="s">
        <v>8272</v>
      </c>
    </row>
    <row r="506" spans="1:19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8">
        <f t="shared" si="30"/>
        <v>41009.941979166666</v>
      </c>
      <c r="L506">
        <v>1328916987</v>
      </c>
      <c r="M506" s="18">
        <f t="shared" si="31"/>
        <v>40949.98364583333</v>
      </c>
      <c r="N506" t="b">
        <v>0</v>
      </c>
      <c r="O506">
        <v>5</v>
      </c>
      <c r="P506">
        <f t="shared" si="29"/>
        <v>67</v>
      </c>
      <c r="Q506" t="b">
        <v>0</v>
      </c>
      <c r="R506" s="13" t="s">
        <v>8266</v>
      </c>
      <c r="S506" t="s">
        <v>8272</v>
      </c>
    </row>
    <row r="507" spans="1:19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8">
        <f t="shared" si="30"/>
        <v>42363.098217592589</v>
      </c>
      <c r="L507">
        <v>1447122086</v>
      </c>
      <c r="M507" s="18">
        <f t="shared" si="31"/>
        <v>42318.098217592589</v>
      </c>
      <c r="N507" t="b">
        <v>0</v>
      </c>
      <c r="O507">
        <v>14</v>
      </c>
      <c r="P507">
        <f t="shared" si="29"/>
        <v>3.71</v>
      </c>
      <c r="Q507" t="b">
        <v>0</v>
      </c>
      <c r="R507" s="13" t="s">
        <v>8266</v>
      </c>
      <c r="S507" t="s">
        <v>8272</v>
      </c>
    </row>
    <row r="508" spans="1:19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 t="shared" ref="F508:F571" si="32">ROUND(E508/D508*100, 0)</f>
        <v>0</v>
      </c>
      <c r="G508" t="s">
        <v>8220</v>
      </c>
      <c r="H508" t="s">
        <v>8223</v>
      </c>
      <c r="I508" t="s">
        <v>8245</v>
      </c>
      <c r="J508">
        <v>1376140520</v>
      </c>
      <c r="K508" s="18">
        <f t="shared" si="30"/>
        <v>41496.552314814813</v>
      </c>
      <c r="L508">
        <v>1373548520</v>
      </c>
      <c r="M508" s="18">
        <f t="shared" si="31"/>
        <v>41466.552314814813</v>
      </c>
      <c r="N508" t="b">
        <v>0</v>
      </c>
      <c r="O508">
        <v>1</v>
      </c>
      <c r="P508">
        <f t="shared" si="29"/>
        <v>250</v>
      </c>
      <c r="Q508" t="b">
        <v>0</v>
      </c>
      <c r="R508" s="13" t="s">
        <v>8266</v>
      </c>
      <c r="S508" t="s">
        <v>8272</v>
      </c>
    </row>
    <row r="509" spans="1:19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 t="shared" si="32"/>
        <v>3</v>
      </c>
      <c r="G509" t="s">
        <v>8220</v>
      </c>
      <c r="H509" t="s">
        <v>8223</v>
      </c>
      <c r="I509" t="s">
        <v>8245</v>
      </c>
      <c r="J509">
        <v>1350687657</v>
      </c>
      <c r="K509" s="18">
        <f t="shared" si="30"/>
        <v>41201.958993055552</v>
      </c>
      <c r="L509">
        <v>1346799657</v>
      </c>
      <c r="M509" s="18">
        <f t="shared" si="31"/>
        <v>41156.958993055552</v>
      </c>
      <c r="N509" t="b">
        <v>0</v>
      </c>
      <c r="O509">
        <v>10</v>
      </c>
      <c r="P509">
        <f t="shared" si="29"/>
        <v>64</v>
      </c>
      <c r="Q509" t="b">
        <v>0</v>
      </c>
      <c r="R509" s="13" t="s">
        <v>8266</v>
      </c>
      <c r="S509" t="s">
        <v>8272</v>
      </c>
    </row>
    <row r="510" spans="1:19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 t="shared" si="32"/>
        <v>1</v>
      </c>
      <c r="G510" t="s">
        <v>8220</v>
      </c>
      <c r="H510" t="s">
        <v>8223</v>
      </c>
      <c r="I510" t="s">
        <v>8245</v>
      </c>
      <c r="J510">
        <v>1337955240</v>
      </c>
      <c r="K510" s="18">
        <f t="shared" si="30"/>
        <v>41054.593055555553</v>
      </c>
      <c r="L510">
        <v>1332808501</v>
      </c>
      <c r="M510" s="18">
        <f t="shared" si="31"/>
        <v>40995.024317129632</v>
      </c>
      <c r="N510" t="b">
        <v>0</v>
      </c>
      <c r="O510">
        <v>3</v>
      </c>
      <c r="P510">
        <f t="shared" si="29"/>
        <v>133.33000000000001</v>
      </c>
      <c r="Q510" t="b">
        <v>0</v>
      </c>
      <c r="R510" s="13" t="s">
        <v>8266</v>
      </c>
      <c r="S510" t="s">
        <v>8272</v>
      </c>
    </row>
    <row r="511" spans="1:19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 t="shared" si="32"/>
        <v>0</v>
      </c>
      <c r="G511" t="s">
        <v>8220</v>
      </c>
      <c r="H511" t="s">
        <v>8224</v>
      </c>
      <c r="I511" t="s">
        <v>8246</v>
      </c>
      <c r="J511">
        <v>1435504170</v>
      </c>
      <c r="K511" s="18">
        <f t="shared" si="30"/>
        <v>42183.631597222222</v>
      </c>
      <c r="L511">
        <v>1432912170</v>
      </c>
      <c r="M511" s="18">
        <f t="shared" si="31"/>
        <v>42153.631597222222</v>
      </c>
      <c r="N511" t="b">
        <v>0</v>
      </c>
      <c r="O511">
        <v>1</v>
      </c>
      <c r="P511">
        <f t="shared" si="29"/>
        <v>10</v>
      </c>
      <c r="Q511" t="b">
        <v>0</v>
      </c>
      <c r="R511" s="13" t="s">
        <v>8266</v>
      </c>
      <c r="S511" t="s">
        <v>8272</v>
      </c>
    </row>
    <row r="512" spans="1:19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 t="shared" si="32"/>
        <v>0</v>
      </c>
      <c r="G512" t="s">
        <v>8220</v>
      </c>
      <c r="H512" t="s">
        <v>8223</v>
      </c>
      <c r="I512" t="s">
        <v>8245</v>
      </c>
      <c r="J512">
        <v>1456805639</v>
      </c>
      <c r="K512" s="18">
        <f t="shared" si="30"/>
        <v>42430.176377314812</v>
      </c>
      <c r="L512">
        <v>1454213639</v>
      </c>
      <c r="M512" s="18">
        <f t="shared" si="31"/>
        <v>42400.176377314812</v>
      </c>
      <c r="N512" t="b">
        <v>0</v>
      </c>
      <c r="O512">
        <v>0</v>
      </c>
      <c r="P512">
        <f t="shared" si="29"/>
        <v>0</v>
      </c>
      <c r="Q512" t="b">
        <v>0</v>
      </c>
      <c r="R512" s="13" t="s">
        <v>8266</v>
      </c>
      <c r="S512" t="s">
        <v>8272</v>
      </c>
    </row>
    <row r="513" spans="1:19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 t="shared" si="32"/>
        <v>3</v>
      </c>
      <c r="G513" t="s">
        <v>8220</v>
      </c>
      <c r="H513" t="s">
        <v>8223</v>
      </c>
      <c r="I513" t="s">
        <v>8245</v>
      </c>
      <c r="J513">
        <v>1365228982</v>
      </c>
      <c r="K513" s="18">
        <f t="shared" si="30"/>
        <v>41370.261365740742</v>
      </c>
      <c r="L513">
        <v>1362640582</v>
      </c>
      <c r="M513" s="18">
        <f t="shared" si="31"/>
        <v>41340.303032407406</v>
      </c>
      <c r="N513" t="b">
        <v>0</v>
      </c>
      <c r="O513">
        <v>5</v>
      </c>
      <c r="P513">
        <f t="shared" si="29"/>
        <v>30</v>
      </c>
      <c r="Q513" t="b">
        <v>0</v>
      </c>
      <c r="R513" s="13" t="s">
        <v>8266</v>
      </c>
      <c r="S513" t="s">
        <v>8272</v>
      </c>
    </row>
    <row r="514" spans="1:19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 t="shared" si="32"/>
        <v>0</v>
      </c>
      <c r="G514" t="s">
        <v>8220</v>
      </c>
      <c r="H514" t="s">
        <v>8223</v>
      </c>
      <c r="I514" t="s">
        <v>8245</v>
      </c>
      <c r="J514">
        <v>1479667727</v>
      </c>
      <c r="K514" s="18">
        <f t="shared" si="30"/>
        <v>42694.783877314811</v>
      </c>
      <c r="L514">
        <v>1475776127</v>
      </c>
      <c r="M514" s="18">
        <f t="shared" si="31"/>
        <v>42649.742210648154</v>
      </c>
      <c r="N514" t="b">
        <v>0</v>
      </c>
      <c r="O514">
        <v>2</v>
      </c>
      <c r="P514">
        <f t="shared" ref="P514:P577" si="33">IFERROR(ROUND(E514/O514,2),0)</f>
        <v>5.5</v>
      </c>
      <c r="Q514" t="b">
        <v>0</v>
      </c>
      <c r="R514" s="13" t="s">
        <v>8266</v>
      </c>
      <c r="S514" t="s">
        <v>8272</v>
      </c>
    </row>
    <row r="515" spans="1:19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 t="shared" si="32"/>
        <v>14</v>
      </c>
      <c r="G515" t="s">
        <v>8220</v>
      </c>
      <c r="H515" t="s">
        <v>8223</v>
      </c>
      <c r="I515" t="s">
        <v>8245</v>
      </c>
      <c r="J515">
        <v>1471244400</v>
      </c>
      <c r="K515" s="18">
        <f t="shared" ref="K515:K521" si="34">(((J515/60)/60)/24)+DATE(1970,1,1)</f>
        <v>42597.291666666672</v>
      </c>
      <c r="L515">
        <v>1467387705</v>
      </c>
      <c r="M515" s="18">
        <f t="shared" ref="M515:M521" si="35">(((L515/60)/60)/24)+DATE(1970,1,1)</f>
        <v>42552.653993055559</v>
      </c>
      <c r="N515" t="b">
        <v>0</v>
      </c>
      <c r="O515">
        <v>68</v>
      </c>
      <c r="P515">
        <f t="shared" si="33"/>
        <v>102.38</v>
      </c>
      <c r="Q515" t="b">
        <v>0</v>
      </c>
      <c r="R515" s="13" t="s">
        <v>8266</v>
      </c>
      <c r="S515" t="s">
        <v>8272</v>
      </c>
    </row>
    <row r="516" spans="1:19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8">
        <f t="shared" si="34"/>
        <v>41860.613969907405</v>
      </c>
      <c r="L516">
        <v>1405003447</v>
      </c>
      <c r="M516" s="18">
        <f t="shared" si="35"/>
        <v>41830.613969907405</v>
      </c>
      <c r="N516" t="b">
        <v>0</v>
      </c>
      <c r="O516">
        <v>3</v>
      </c>
      <c r="P516">
        <f t="shared" si="33"/>
        <v>16.670000000000002</v>
      </c>
      <c r="Q516" t="b">
        <v>0</v>
      </c>
      <c r="R516" s="13" t="s">
        <v>8266</v>
      </c>
      <c r="S516" t="s">
        <v>8272</v>
      </c>
    </row>
    <row r="517" spans="1:19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8">
        <f t="shared" si="34"/>
        <v>42367.490752314814</v>
      </c>
      <c r="L517">
        <v>1447933601</v>
      </c>
      <c r="M517" s="18">
        <f t="shared" si="35"/>
        <v>42327.490752314814</v>
      </c>
      <c r="N517" t="b">
        <v>0</v>
      </c>
      <c r="O517">
        <v>34</v>
      </c>
      <c r="P517">
        <f t="shared" si="33"/>
        <v>725.03</v>
      </c>
      <c r="Q517" t="b">
        <v>0</v>
      </c>
      <c r="R517" s="13" t="s">
        <v>8266</v>
      </c>
      <c r="S517" t="s">
        <v>8272</v>
      </c>
    </row>
    <row r="518" spans="1:19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8">
        <f t="shared" si="34"/>
        <v>42151.778703703705</v>
      </c>
      <c r="L518">
        <v>1427568080</v>
      </c>
      <c r="M518" s="18">
        <f t="shared" si="35"/>
        <v>42091.778703703705</v>
      </c>
      <c r="N518" t="b">
        <v>0</v>
      </c>
      <c r="O518">
        <v>0</v>
      </c>
      <c r="P518">
        <f t="shared" si="33"/>
        <v>0</v>
      </c>
      <c r="Q518" t="b">
        <v>0</v>
      </c>
      <c r="R518" s="13" t="s">
        <v>8266</v>
      </c>
      <c r="S518" t="s">
        <v>8272</v>
      </c>
    </row>
    <row r="519" spans="1:19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8">
        <f t="shared" si="34"/>
        <v>42768.615289351852</v>
      </c>
      <c r="L519">
        <v>1483454761</v>
      </c>
      <c r="M519" s="18">
        <f t="shared" si="35"/>
        <v>42738.615289351852</v>
      </c>
      <c r="N519" t="b">
        <v>0</v>
      </c>
      <c r="O519">
        <v>3</v>
      </c>
      <c r="P519">
        <f t="shared" si="33"/>
        <v>68.33</v>
      </c>
      <c r="Q519" t="b">
        <v>0</v>
      </c>
      <c r="R519" s="13" t="s">
        <v>8266</v>
      </c>
      <c r="S519" t="s">
        <v>8272</v>
      </c>
    </row>
    <row r="520" spans="1:19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8">
        <f t="shared" si="34"/>
        <v>42253.615277777775</v>
      </c>
      <c r="L520">
        <v>1438958824</v>
      </c>
      <c r="M520" s="18">
        <f t="shared" si="35"/>
        <v>42223.616018518514</v>
      </c>
      <c r="N520" t="b">
        <v>0</v>
      </c>
      <c r="O520">
        <v>0</v>
      </c>
      <c r="P520">
        <f t="shared" si="33"/>
        <v>0</v>
      </c>
      <c r="Q520" t="b">
        <v>0</v>
      </c>
      <c r="R520" s="13" t="s">
        <v>8266</v>
      </c>
      <c r="S520" t="s">
        <v>8272</v>
      </c>
    </row>
    <row r="521" spans="1:19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8">
        <f t="shared" si="34"/>
        <v>41248.391446759262</v>
      </c>
      <c r="L521">
        <v>1352107421</v>
      </c>
      <c r="M521" s="18">
        <f t="shared" si="35"/>
        <v>41218.391446759262</v>
      </c>
      <c r="N521" t="b">
        <v>0</v>
      </c>
      <c r="O521">
        <v>70</v>
      </c>
      <c r="P521">
        <f t="shared" si="33"/>
        <v>39.229999999999997</v>
      </c>
      <c r="Q521" t="b">
        <v>0</v>
      </c>
      <c r="R521" s="13" t="s">
        <v>8266</v>
      </c>
      <c r="S521" t="s">
        <v>8272</v>
      </c>
    </row>
    <row r="522" spans="1:19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8">
        <f>(((J522/60)/60)/24)+DATE(1970,1,1)</f>
        <v>42348.702094907407</v>
      </c>
      <c r="L522">
        <v>1447174261</v>
      </c>
      <c r="M522" s="18">
        <f>(((L522/60)/60)/24)+DATE(1970,1,1)</f>
        <v>42318.702094907407</v>
      </c>
      <c r="N522" t="b">
        <v>0</v>
      </c>
      <c r="O522">
        <v>34</v>
      </c>
      <c r="P522">
        <f t="shared" si="33"/>
        <v>150.15</v>
      </c>
      <c r="Q522" t="b">
        <v>1</v>
      </c>
      <c r="R522" s="13" t="s">
        <v>8273</v>
      </c>
      <c r="S522" t="s">
        <v>8274</v>
      </c>
    </row>
    <row r="523" spans="1:19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8">
        <f t="shared" ref="K523:K541" si="36">(((J523/60)/60)/24)+DATE(1970,1,1)</f>
        <v>42675.207638888889</v>
      </c>
      <c r="L523">
        <v>1475460819</v>
      </c>
      <c r="M523" s="18">
        <f t="shared" ref="M523:M541" si="37">(((L523/60)/60)/24)+DATE(1970,1,1)</f>
        <v>42646.092812499999</v>
      </c>
      <c r="N523" t="b">
        <v>0</v>
      </c>
      <c r="O523">
        <v>56</v>
      </c>
      <c r="P523">
        <f t="shared" si="33"/>
        <v>93.43</v>
      </c>
      <c r="Q523" t="b">
        <v>1</v>
      </c>
      <c r="R523" s="13" t="s">
        <v>8273</v>
      </c>
      <c r="S523" t="s">
        <v>8274</v>
      </c>
    </row>
    <row r="524" spans="1:19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8">
        <f t="shared" si="36"/>
        <v>42449.999131944445</v>
      </c>
      <c r="L524">
        <v>1456793925</v>
      </c>
      <c r="M524" s="18">
        <f t="shared" si="37"/>
        <v>42430.040798611109</v>
      </c>
      <c r="N524" t="b">
        <v>0</v>
      </c>
      <c r="O524">
        <v>31</v>
      </c>
      <c r="P524">
        <f t="shared" si="33"/>
        <v>110.97</v>
      </c>
      <c r="Q524" t="b">
        <v>1</v>
      </c>
      <c r="R524" s="13" t="s">
        <v>8273</v>
      </c>
      <c r="S524" t="s">
        <v>8274</v>
      </c>
    </row>
    <row r="525" spans="1:19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8">
        <f t="shared" si="36"/>
        <v>42268.13282407407</v>
      </c>
      <c r="L525">
        <v>1440213076</v>
      </c>
      <c r="M525" s="18">
        <f t="shared" si="37"/>
        <v>42238.13282407407</v>
      </c>
      <c r="N525" t="b">
        <v>0</v>
      </c>
      <c r="O525">
        <v>84</v>
      </c>
      <c r="P525">
        <f t="shared" si="33"/>
        <v>71.790000000000006</v>
      </c>
      <c r="Q525" t="b">
        <v>1</v>
      </c>
      <c r="R525" s="13" t="s">
        <v>8273</v>
      </c>
      <c r="S525" t="s">
        <v>8274</v>
      </c>
    </row>
    <row r="526" spans="1:19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8">
        <f t="shared" si="36"/>
        <v>42522.717233796298</v>
      </c>
      <c r="L526">
        <v>1462209169</v>
      </c>
      <c r="M526" s="18">
        <f t="shared" si="37"/>
        <v>42492.717233796298</v>
      </c>
      <c r="N526" t="b">
        <v>0</v>
      </c>
      <c r="O526">
        <v>130</v>
      </c>
      <c r="P526">
        <f t="shared" si="33"/>
        <v>29.26</v>
      </c>
      <c r="Q526" t="b">
        <v>1</v>
      </c>
      <c r="R526" s="13" t="s">
        <v>8273</v>
      </c>
      <c r="S526" t="s">
        <v>8274</v>
      </c>
    </row>
    <row r="527" spans="1:19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8">
        <f t="shared" si="36"/>
        <v>41895.400937500002</v>
      </c>
      <c r="L527">
        <v>1406713041</v>
      </c>
      <c r="M527" s="18">
        <f t="shared" si="37"/>
        <v>41850.400937500002</v>
      </c>
      <c r="N527" t="b">
        <v>0</v>
      </c>
      <c r="O527">
        <v>12</v>
      </c>
      <c r="P527">
        <f t="shared" si="33"/>
        <v>1000</v>
      </c>
      <c r="Q527" t="b">
        <v>1</v>
      </c>
      <c r="R527" s="13" t="s">
        <v>8273</v>
      </c>
      <c r="S527" t="s">
        <v>8274</v>
      </c>
    </row>
    <row r="528" spans="1:19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8">
        <f t="shared" si="36"/>
        <v>42223.708333333328</v>
      </c>
      <c r="L528">
        <v>1436278344</v>
      </c>
      <c r="M528" s="18">
        <f t="shared" si="37"/>
        <v>42192.591944444444</v>
      </c>
      <c r="N528" t="b">
        <v>0</v>
      </c>
      <c r="O528">
        <v>23</v>
      </c>
      <c r="P528">
        <f t="shared" si="33"/>
        <v>74.349999999999994</v>
      </c>
      <c r="Q528" t="b">
        <v>1</v>
      </c>
      <c r="R528" s="13" t="s">
        <v>8273</v>
      </c>
      <c r="S528" t="s">
        <v>8274</v>
      </c>
    </row>
    <row r="529" spans="1:19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8">
        <f t="shared" si="36"/>
        <v>42783.670138888891</v>
      </c>
      <c r="L529">
        <v>1484715366</v>
      </c>
      <c r="M529" s="18">
        <f t="shared" si="37"/>
        <v>42753.205625000002</v>
      </c>
      <c r="N529" t="b">
        <v>0</v>
      </c>
      <c r="O529">
        <v>158</v>
      </c>
      <c r="P529">
        <f t="shared" si="33"/>
        <v>63.83</v>
      </c>
      <c r="Q529" t="b">
        <v>1</v>
      </c>
      <c r="R529" s="13" t="s">
        <v>8273</v>
      </c>
      <c r="S529" t="s">
        <v>8274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8">
        <f t="shared" si="36"/>
        <v>42176.888888888891</v>
      </c>
      <c r="L530">
        <v>1433109907</v>
      </c>
      <c r="M530" s="18">
        <f t="shared" si="37"/>
        <v>42155.920219907406</v>
      </c>
      <c r="N530" t="b">
        <v>0</v>
      </c>
      <c r="O530">
        <v>30</v>
      </c>
      <c r="P530">
        <f t="shared" si="33"/>
        <v>44.33</v>
      </c>
      <c r="Q530" t="b">
        <v>1</v>
      </c>
      <c r="R530" s="13" t="s">
        <v>8273</v>
      </c>
      <c r="S530" t="s">
        <v>8274</v>
      </c>
    </row>
    <row r="531" spans="1:19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8">
        <f t="shared" si="36"/>
        <v>42746.208333333328</v>
      </c>
      <c r="L531">
        <v>1482281094</v>
      </c>
      <c r="M531" s="18">
        <f t="shared" si="37"/>
        <v>42725.031180555554</v>
      </c>
      <c r="N531" t="b">
        <v>0</v>
      </c>
      <c r="O531">
        <v>18</v>
      </c>
      <c r="P531">
        <f t="shared" si="33"/>
        <v>86.94</v>
      </c>
      <c r="Q531" t="b">
        <v>1</v>
      </c>
      <c r="R531" s="13" t="s">
        <v>8273</v>
      </c>
      <c r="S531" t="s">
        <v>8274</v>
      </c>
    </row>
    <row r="532" spans="1:19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8">
        <f t="shared" si="36"/>
        <v>42179.083333333328</v>
      </c>
      <c r="L532">
        <v>1433254268</v>
      </c>
      <c r="M532" s="18">
        <f t="shared" si="37"/>
        <v>42157.591064814813</v>
      </c>
      <c r="N532" t="b">
        <v>0</v>
      </c>
      <c r="O532">
        <v>29</v>
      </c>
      <c r="P532">
        <f t="shared" si="33"/>
        <v>126.55</v>
      </c>
      <c r="Q532" t="b">
        <v>1</v>
      </c>
      <c r="R532" s="13" t="s">
        <v>8273</v>
      </c>
      <c r="S532" t="s">
        <v>8274</v>
      </c>
    </row>
    <row r="533" spans="1:19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8">
        <f t="shared" si="36"/>
        <v>42721.290972222225</v>
      </c>
      <c r="L533">
        <v>1478050429</v>
      </c>
      <c r="M533" s="18">
        <f t="shared" si="37"/>
        <v>42676.065150462964</v>
      </c>
      <c r="N533" t="b">
        <v>0</v>
      </c>
      <c r="O533">
        <v>31</v>
      </c>
      <c r="P533">
        <f t="shared" si="33"/>
        <v>129.03</v>
      </c>
      <c r="Q533" t="b">
        <v>1</v>
      </c>
      <c r="R533" s="13" t="s">
        <v>8273</v>
      </c>
      <c r="S533" t="s">
        <v>8274</v>
      </c>
    </row>
    <row r="534" spans="1:19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8">
        <f t="shared" si="36"/>
        <v>42503.007037037038</v>
      </c>
      <c r="L534">
        <v>1460506208</v>
      </c>
      <c r="M534" s="18">
        <f t="shared" si="37"/>
        <v>42473.007037037038</v>
      </c>
      <c r="N534" t="b">
        <v>0</v>
      </c>
      <c r="O534">
        <v>173</v>
      </c>
      <c r="P534">
        <f t="shared" si="33"/>
        <v>71.239999999999995</v>
      </c>
      <c r="Q534" t="b">
        <v>1</v>
      </c>
      <c r="R534" s="13" t="s">
        <v>8273</v>
      </c>
      <c r="S534" t="s">
        <v>8274</v>
      </c>
    </row>
    <row r="535" spans="1:19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8">
        <f t="shared" si="36"/>
        <v>42506.43478009259</v>
      </c>
      <c r="L535">
        <v>1461320765</v>
      </c>
      <c r="M535" s="18">
        <f t="shared" si="37"/>
        <v>42482.43478009259</v>
      </c>
      <c r="N535" t="b">
        <v>0</v>
      </c>
      <c r="O535">
        <v>17</v>
      </c>
      <c r="P535">
        <f t="shared" si="33"/>
        <v>117.88</v>
      </c>
      <c r="Q535" t="b">
        <v>1</v>
      </c>
      <c r="R535" s="13" t="s">
        <v>8273</v>
      </c>
      <c r="S535" t="s">
        <v>8274</v>
      </c>
    </row>
    <row r="536" spans="1:19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8">
        <f t="shared" si="36"/>
        <v>42309.958333333328</v>
      </c>
      <c r="L536">
        <v>1443036470</v>
      </c>
      <c r="M536" s="18">
        <f t="shared" si="37"/>
        <v>42270.810995370368</v>
      </c>
      <c r="N536" t="b">
        <v>0</v>
      </c>
      <c r="O536">
        <v>48</v>
      </c>
      <c r="P536">
        <f t="shared" si="33"/>
        <v>327.08</v>
      </c>
      <c r="Q536" t="b">
        <v>1</v>
      </c>
      <c r="R536" s="13" t="s">
        <v>8273</v>
      </c>
      <c r="S536" t="s">
        <v>8274</v>
      </c>
    </row>
    <row r="537" spans="1:19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8">
        <f t="shared" si="36"/>
        <v>42741.545196759253</v>
      </c>
      <c r="L537">
        <v>1481115905</v>
      </c>
      <c r="M537" s="18">
        <f t="shared" si="37"/>
        <v>42711.545196759253</v>
      </c>
      <c r="N537" t="b">
        <v>0</v>
      </c>
      <c r="O537">
        <v>59</v>
      </c>
      <c r="P537">
        <f t="shared" si="33"/>
        <v>34.75</v>
      </c>
      <c r="Q537" t="b">
        <v>1</v>
      </c>
      <c r="R537" s="13" t="s">
        <v>8273</v>
      </c>
      <c r="S537" t="s">
        <v>8274</v>
      </c>
    </row>
    <row r="538" spans="1:19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8">
        <f t="shared" si="36"/>
        <v>42219.75</v>
      </c>
      <c r="L538">
        <v>1435133807</v>
      </c>
      <c r="M538" s="18">
        <f t="shared" si="37"/>
        <v>42179.344988425932</v>
      </c>
      <c r="N538" t="b">
        <v>0</v>
      </c>
      <c r="O538">
        <v>39</v>
      </c>
      <c r="P538">
        <f t="shared" si="33"/>
        <v>100.06</v>
      </c>
      <c r="Q538" t="b">
        <v>1</v>
      </c>
      <c r="R538" s="13" t="s">
        <v>8273</v>
      </c>
      <c r="S538" t="s">
        <v>8274</v>
      </c>
    </row>
    <row r="539" spans="1:19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8">
        <f t="shared" si="36"/>
        <v>42312.810081018513</v>
      </c>
      <c r="L539">
        <v>1444069591</v>
      </c>
      <c r="M539" s="18">
        <f t="shared" si="37"/>
        <v>42282.768414351856</v>
      </c>
      <c r="N539" t="b">
        <v>0</v>
      </c>
      <c r="O539">
        <v>59</v>
      </c>
      <c r="P539">
        <f t="shared" si="33"/>
        <v>40.85</v>
      </c>
      <c r="Q539" t="b">
        <v>1</v>
      </c>
      <c r="R539" s="13" t="s">
        <v>8273</v>
      </c>
      <c r="S539" t="s">
        <v>8274</v>
      </c>
    </row>
    <row r="540" spans="1:19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8">
        <f t="shared" si="36"/>
        <v>42503.794710648144</v>
      </c>
      <c r="L540">
        <v>1460574263</v>
      </c>
      <c r="M540" s="18">
        <f t="shared" si="37"/>
        <v>42473.794710648144</v>
      </c>
      <c r="N540" t="b">
        <v>0</v>
      </c>
      <c r="O540">
        <v>60</v>
      </c>
      <c r="P540">
        <f t="shared" si="33"/>
        <v>252.02</v>
      </c>
      <c r="Q540" t="b">
        <v>1</v>
      </c>
      <c r="R540" s="13" t="s">
        <v>8273</v>
      </c>
      <c r="S540" t="s">
        <v>8274</v>
      </c>
    </row>
    <row r="541" spans="1:19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8">
        <f t="shared" si="36"/>
        <v>42556.049849537041</v>
      </c>
      <c r="L541">
        <v>1465866707</v>
      </c>
      <c r="M541" s="18">
        <f t="shared" si="37"/>
        <v>42535.049849537041</v>
      </c>
      <c r="N541" t="b">
        <v>0</v>
      </c>
      <c r="O541">
        <v>20</v>
      </c>
      <c r="P541">
        <f t="shared" si="33"/>
        <v>25.16</v>
      </c>
      <c r="Q541" t="b">
        <v>1</v>
      </c>
      <c r="R541" s="13" t="s">
        <v>8273</v>
      </c>
      <c r="S541" t="s">
        <v>8274</v>
      </c>
    </row>
    <row r="542" spans="1:19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L542">
        <v>1420486606</v>
      </c>
      <c r="N542" t="b">
        <v>0</v>
      </c>
      <c r="O542">
        <v>1</v>
      </c>
      <c r="P542">
        <f t="shared" si="33"/>
        <v>1</v>
      </c>
      <c r="Q542" t="b">
        <v>0</v>
      </c>
      <c r="R542" s="13" t="s">
        <v>8275</v>
      </c>
      <c r="S542" t="s">
        <v>8276</v>
      </c>
    </row>
    <row r="543" spans="1:19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L543">
        <v>1443488834</v>
      </c>
      <c r="N543" t="b">
        <v>0</v>
      </c>
      <c r="O543">
        <v>1</v>
      </c>
      <c r="P543">
        <f t="shared" si="33"/>
        <v>25</v>
      </c>
      <c r="Q543" t="b">
        <v>0</v>
      </c>
      <c r="R543" s="13" t="s">
        <v>8275</v>
      </c>
      <c r="S543" t="s">
        <v>8276</v>
      </c>
    </row>
    <row r="544" spans="1:19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L544">
        <v>1457113316</v>
      </c>
      <c r="N544" t="b">
        <v>0</v>
      </c>
      <c r="O544">
        <v>1</v>
      </c>
      <c r="P544">
        <f t="shared" si="33"/>
        <v>1</v>
      </c>
      <c r="Q544" t="b">
        <v>0</v>
      </c>
      <c r="R544" s="13" t="s">
        <v>8275</v>
      </c>
      <c r="S544" t="s">
        <v>8276</v>
      </c>
    </row>
    <row r="545" spans="1:19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L545">
        <v>1412215962</v>
      </c>
      <c r="N545" t="b">
        <v>0</v>
      </c>
      <c r="O545">
        <v>2</v>
      </c>
      <c r="P545">
        <f t="shared" si="33"/>
        <v>35</v>
      </c>
      <c r="Q545" t="b">
        <v>0</v>
      </c>
      <c r="R545" s="13" t="s">
        <v>8275</v>
      </c>
      <c r="S545" t="s">
        <v>8276</v>
      </c>
    </row>
    <row r="546" spans="1:19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L546">
        <v>1465055160</v>
      </c>
      <c r="N546" t="b">
        <v>0</v>
      </c>
      <c r="O546">
        <v>2</v>
      </c>
      <c r="P546">
        <f t="shared" si="33"/>
        <v>3</v>
      </c>
      <c r="Q546" t="b">
        <v>0</v>
      </c>
      <c r="R546" s="13" t="s">
        <v>8275</v>
      </c>
      <c r="S546" t="s">
        <v>8276</v>
      </c>
    </row>
    <row r="547" spans="1:19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L547">
        <v>1444140789</v>
      </c>
      <c r="N547" t="b">
        <v>0</v>
      </c>
      <c r="O547">
        <v>34</v>
      </c>
      <c r="P547">
        <f t="shared" si="33"/>
        <v>402.71</v>
      </c>
      <c r="Q547" t="b">
        <v>0</v>
      </c>
      <c r="R547" s="13" t="s">
        <v>8275</v>
      </c>
      <c r="S547" t="s">
        <v>8276</v>
      </c>
    </row>
    <row r="548" spans="1:19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L548">
        <v>1441209715</v>
      </c>
      <c r="N548" t="b">
        <v>0</v>
      </c>
      <c r="O548">
        <v>2</v>
      </c>
      <c r="P548">
        <f t="shared" si="33"/>
        <v>26</v>
      </c>
      <c r="Q548" t="b">
        <v>0</v>
      </c>
      <c r="R548" s="13" t="s">
        <v>8275</v>
      </c>
      <c r="S548" t="s">
        <v>8276</v>
      </c>
    </row>
    <row r="549" spans="1:19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L549">
        <v>1452530564</v>
      </c>
      <c r="N549" t="b">
        <v>0</v>
      </c>
      <c r="O549">
        <v>0</v>
      </c>
      <c r="P549">
        <f t="shared" si="33"/>
        <v>0</v>
      </c>
      <c r="Q549" t="b">
        <v>0</v>
      </c>
      <c r="R549" s="13" t="s">
        <v>8275</v>
      </c>
      <c r="S549" t="s">
        <v>8276</v>
      </c>
    </row>
    <row r="550" spans="1:19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L550">
        <v>1443562848</v>
      </c>
      <c r="N550" t="b">
        <v>0</v>
      </c>
      <c r="O550">
        <v>1</v>
      </c>
      <c r="P550">
        <f t="shared" si="33"/>
        <v>9</v>
      </c>
      <c r="Q550" t="b">
        <v>0</v>
      </c>
      <c r="R550" s="13" t="s">
        <v>8275</v>
      </c>
      <c r="S550" t="s">
        <v>8276</v>
      </c>
    </row>
    <row r="551" spans="1:19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L551">
        <v>1433776622</v>
      </c>
      <c r="N551" t="b">
        <v>0</v>
      </c>
      <c r="O551">
        <v>8</v>
      </c>
      <c r="P551">
        <f t="shared" si="33"/>
        <v>8.5</v>
      </c>
      <c r="Q551" t="b">
        <v>0</v>
      </c>
      <c r="R551" s="13" t="s">
        <v>8275</v>
      </c>
      <c r="S551" t="s">
        <v>8276</v>
      </c>
    </row>
    <row r="552" spans="1:19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L552">
        <v>1484756245</v>
      </c>
      <c r="N552" t="b">
        <v>0</v>
      </c>
      <c r="O552">
        <v>4</v>
      </c>
      <c r="P552">
        <f t="shared" si="33"/>
        <v>8.75</v>
      </c>
      <c r="Q552" t="b">
        <v>0</v>
      </c>
      <c r="R552" s="13" t="s">
        <v>8275</v>
      </c>
      <c r="S552" t="s">
        <v>8276</v>
      </c>
    </row>
    <row r="553" spans="1:19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L553">
        <v>1434609424</v>
      </c>
      <c r="N553" t="b">
        <v>0</v>
      </c>
      <c r="O553">
        <v>28</v>
      </c>
      <c r="P553">
        <f t="shared" si="33"/>
        <v>135.04</v>
      </c>
      <c r="Q553" t="b">
        <v>0</v>
      </c>
      <c r="R553" s="13" t="s">
        <v>8275</v>
      </c>
      <c r="S553" t="s">
        <v>8276</v>
      </c>
    </row>
    <row r="554" spans="1:19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L554">
        <v>1447166896</v>
      </c>
      <c r="N554" t="b">
        <v>0</v>
      </c>
      <c r="O554">
        <v>0</v>
      </c>
      <c r="P554">
        <f t="shared" si="33"/>
        <v>0</v>
      </c>
      <c r="Q554" t="b">
        <v>0</v>
      </c>
      <c r="R554" s="13" t="s">
        <v>8275</v>
      </c>
      <c r="S554" t="s">
        <v>8276</v>
      </c>
    </row>
    <row r="555" spans="1:19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L555">
        <v>1413393391</v>
      </c>
      <c r="N555" t="b">
        <v>0</v>
      </c>
      <c r="O555">
        <v>6</v>
      </c>
      <c r="P555">
        <f t="shared" si="33"/>
        <v>20.5</v>
      </c>
      <c r="Q555" t="b">
        <v>0</v>
      </c>
      <c r="R555" s="13" t="s">
        <v>8275</v>
      </c>
      <c r="S555" t="s">
        <v>8276</v>
      </c>
    </row>
    <row r="556" spans="1:19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L556">
        <v>1411143972</v>
      </c>
      <c r="N556" t="b">
        <v>0</v>
      </c>
      <c r="O556">
        <v>22</v>
      </c>
      <c r="P556">
        <f t="shared" si="33"/>
        <v>64.36</v>
      </c>
      <c r="Q556" t="b">
        <v>0</v>
      </c>
      <c r="R556" s="13" t="s">
        <v>8275</v>
      </c>
      <c r="S556" t="s">
        <v>8276</v>
      </c>
    </row>
    <row r="557" spans="1:19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L557">
        <v>1463128143</v>
      </c>
      <c r="N557" t="b">
        <v>0</v>
      </c>
      <c r="O557">
        <v>0</v>
      </c>
      <c r="P557">
        <f t="shared" si="33"/>
        <v>0</v>
      </c>
      <c r="Q557" t="b">
        <v>0</v>
      </c>
      <c r="R557" s="13" t="s">
        <v>8275</v>
      </c>
      <c r="S557" t="s">
        <v>8276</v>
      </c>
    </row>
    <row r="558" spans="1:19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L558">
        <v>1449520717</v>
      </c>
      <c r="N558" t="b">
        <v>0</v>
      </c>
      <c r="O558">
        <v>1</v>
      </c>
      <c r="P558">
        <f t="shared" si="33"/>
        <v>200</v>
      </c>
      <c r="Q558" t="b">
        <v>0</v>
      </c>
      <c r="R558" s="13" t="s">
        <v>8275</v>
      </c>
      <c r="S558" t="s">
        <v>8276</v>
      </c>
    </row>
    <row r="559" spans="1:19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L559">
        <v>1478126203</v>
      </c>
      <c r="N559" t="b">
        <v>0</v>
      </c>
      <c r="O559">
        <v>20</v>
      </c>
      <c r="P559">
        <f t="shared" si="33"/>
        <v>68.3</v>
      </c>
      <c r="Q559" t="b">
        <v>0</v>
      </c>
      <c r="R559" s="13" t="s">
        <v>8275</v>
      </c>
      <c r="S559" t="s">
        <v>8276</v>
      </c>
    </row>
    <row r="560" spans="1:19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L560">
        <v>1424639505</v>
      </c>
      <c r="N560" t="b">
        <v>0</v>
      </c>
      <c r="O560">
        <v>0</v>
      </c>
      <c r="P560">
        <f t="shared" si="33"/>
        <v>0</v>
      </c>
      <c r="Q560" t="b">
        <v>0</v>
      </c>
      <c r="R560" s="13" t="s">
        <v>8275</v>
      </c>
      <c r="S560" t="s">
        <v>8276</v>
      </c>
    </row>
    <row r="561" spans="1:19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L561">
        <v>1447397260</v>
      </c>
      <c r="N561" t="b">
        <v>0</v>
      </c>
      <c r="O561">
        <v>1</v>
      </c>
      <c r="P561">
        <f t="shared" si="33"/>
        <v>50</v>
      </c>
      <c r="Q561" t="b">
        <v>0</v>
      </c>
      <c r="R561" s="13" t="s">
        <v>8275</v>
      </c>
      <c r="S561" t="s">
        <v>8276</v>
      </c>
    </row>
    <row r="562" spans="1:19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L562">
        <v>1416249045</v>
      </c>
      <c r="N562" t="b">
        <v>0</v>
      </c>
      <c r="O562">
        <v>3</v>
      </c>
      <c r="P562">
        <f t="shared" si="33"/>
        <v>4</v>
      </c>
      <c r="Q562" t="b">
        <v>0</v>
      </c>
      <c r="R562" s="13" t="s">
        <v>8275</v>
      </c>
      <c r="S562" t="s">
        <v>8276</v>
      </c>
    </row>
    <row r="563" spans="1:19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L563">
        <v>1442850513</v>
      </c>
      <c r="N563" t="b">
        <v>0</v>
      </c>
      <c r="O563">
        <v>2</v>
      </c>
      <c r="P563">
        <f t="shared" si="33"/>
        <v>27.5</v>
      </c>
      <c r="Q563" t="b">
        <v>0</v>
      </c>
      <c r="R563" s="13" t="s">
        <v>8275</v>
      </c>
      <c r="S563" t="s">
        <v>8276</v>
      </c>
    </row>
    <row r="564" spans="1:19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L564">
        <v>1479460815</v>
      </c>
      <c r="N564" t="b">
        <v>0</v>
      </c>
      <c r="O564">
        <v>0</v>
      </c>
      <c r="P564">
        <f t="shared" si="33"/>
        <v>0</v>
      </c>
      <c r="Q564" t="b">
        <v>0</v>
      </c>
      <c r="R564" s="13" t="s">
        <v>8275</v>
      </c>
      <c r="S564" t="s">
        <v>8276</v>
      </c>
    </row>
    <row r="565" spans="1:19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L565">
        <v>1421545247</v>
      </c>
      <c r="N565" t="b">
        <v>0</v>
      </c>
      <c r="O565">
        <v>2</v>
      </c>
      <c r="P565">
        <f t="shared" si="33"/>
        <v>34</v>
      </c>
      <c r="Q565" t="b">
        <v>0</v>
      </c>
      <c r="R565" s="13" t="s">
        <v>8275</v>
      </c>
      <c r="S565" t="s">
        <v>8276</v>
      </c>
    </row>
    <row r="566" spans="1:19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L566">
        <v>1455230275</v>
      </c>
      <c r="N566" t="b">
        <v>0</v>
      </c>
      <c r="O566">
        <v>1</v>
      </c>
      <c r="P566">
        <f t="shared" si="33"/>
        <v>1</v>
      </c>
      <c r="Q566" t="b">
        <v>0</v>
      </c>
      <c r="R566" s="13" t="s">
        <v>8275</v>
      </c>
      <c r="S566" t="s">
        <v>8276</v>
      </c>
    </row>
    <row r="567" spans="1:19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L567">
        <v>1433962249</v>
      </c>
      <c r="N567" t="b">
        <v>0</v>
      </c>
      <c r="O567">
        <v>0</v>
      </c>
      <c r="P567">
        <f t="shared" si="33"/>
        <v>0</v>
      </c>
      <c r="Q567" t="b">
        <v>0</v>
      </c>
      <c r="R567" s="13" t="s">
        <v>8275</v>
      </c>
      <c r="S567" t="s">
        <v>8276</v>
      </c>
    </row>
    <row r="568" spans="1:19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L568">
        <v>1465921533</v>
      </c>
      <c r="N568" t="b">
        <v>0</v>
      </c>
      <c r="O568">
        <v>1</v>
      </c>
      <c r="P568">
        <f t="shared" si="33"/>
        <v>1</v>
      </c>
      <c r="Q568" t="b">
        <v>0</v>
      </c>
      <c r="R568" s="13" t="s">
        <v>8275</v>
      </c>
      <c r="S568" t="s">
        <v>8276</v>
      </c>
    </row>
    <row r="569" spans="1:19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L569">
        <v>1417551194</v>
      </c>
      <c r="N569" t="b">
        <v>0</v>
      </c>
      <c r="O569">
        <v>0</v>
      </c>
      <c r="P569">
        <f t="shared" si="33"/>
        <v>0</v>
      </c>
      <c r="Q569" t="b">
        <v>0</v>
      </c>
      <c r="R569" s="13" t="s">
        <v>8275</v>
      </c>
      <c r="S569" t="s">
        <v>8276</v>
      </c>
    </row>
    <row r="570" spans="1:19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L570">
        <v>1449785223</v>
      </c>
      <c r="N570" t="b">
        <v>0</v>
      </c>
      <c r="O570">
        <v>5</v>
      </c>
      <c r="P570">
        <f t="shared" si="33"/>
        <v>49</v>
      </c>
      <c r="Q570" t="b">
        <v>0</v>
      </c>
      <c r="R570" s="13" t="s">
        <v>8275</v>
      </c>
      <c r="S570" t="s">
        <v>8276</v>
      </c>
    </row>
    <row r="571" spans="1:19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L571">
        <v>1449087612</v>
      </c>
      <c r="N571" t="b">
        <v>0</v>
      </c>
      <c r="O571">
        <v>1</v>
      </c>
      <c r="P571">
        <f t="shared" si="33"/>
        <v>20</v>
      </c>
      <c r="Q571" t="b">
        <v>0</v>
      </c>
      <c r="R571" s="13" t="s">
        <v>8275</v>
      </c>
      <c r="S571" t="s">
        <v>8276</v>
      </c>
    </row>
    <row r="572" spans="1:19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 t="shared" ref="F572:F635" si="38">ROUND(E572/D572*100, 0)</f>
        <v>0</v>
      </c>
      <c r="G572" t="s">
        <v>8220</v>
      </c>
      <c r="H572" t="s">
        <v>8223</v>
      </c>
      <c r="I572" t="s">
        <v>8245</v>
      </c>
      <c r="J572">
        <v>1455822569</v>
      </c>
      <c r="L572">
        <v>1453230569</v>
      </c>
      <c r="N572" t="b">
        <v>0</v>
      </c>
      <c r="O572">
        <v>1</v>
      </c>
      <c r="P572">
        <f t="shared" si="33"/>
        <v>142</v>
      </c>
      <c r="Q572" t="b">
        <v>0</v>
      </c>
      <c r="R572" s="13" t="s">
        <v>8275</v>
      </c>
      <c r="S572" t="s">
        <v>8276</v>
      </c>
    </row>
    <row r="573" spans="1:19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 t="shared" si="38"/>
        <v>0</v>
      </c>
      <c r="G573" t="s">
        <v>8220</v>
      </c>
      <c r="H573" t="s">
        <v>8223</v>
      </c>
      <c r="I573" t="s">
        <v>8245</v>
      </c>
      <c r="J573">
        <v>1437969540</v>
      </c>
      <c r="L573">
        <v>1436297723</v>
      </c>
      <c r="N573" t="b">
        <v>0</v>
      </c>
      <c r="O573">
        <v>2</v>
      </c>
      <c r="P573">
        <f t="shared" si="33"/>
        <v>53</v>
      </c>
      <c r="Q573" t="b">
        <v>0</v>
      </c>
      <c r="R573" s="13" t="s">
        <v>8275</v>
      </c>
      <c r="S573" t="s">
        <v>8276</v>
      </c>
    </row>
    <row r="574" spans="1:19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 t="shared" si="38"/>
        <v>0</v>
      </c>
      <c r="G574" t="s">
        <v>8220</v>
      </c>
      <c r="H574" t="s">
        <v>8223</v>
      </c>
      <c r="I574" t="s">
        <v>8245</v>
      </c>
      <c r="J574">
        <v>1446660688</v>
      </c>
      <c r="L574">
        <v>1444065088</v>
      </c>
      <c r="N574" t="b">
        <v>0</v>
      </c>
      <c r="O574">
        <v>0</v>
      </c>
      <c r="P574">
        <f t="shared" si="33"/>
        <v>0</v>
      </c>
      <c r="Q574" t="b">
        <v>0</v>
      </c>
      <c r="R574" s="13" t="s">
        <v>8275</v>
      </c>
      <c r="S574" t="s">
        <v>8276</v>
      </c>
    </row>
    <row r="575" spans="1:19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 t="shared" si="38"/>
        <v>0</v>
      </c>
      <c r="G575" t="s">
        <v>8220</v>
      </c>
      <c r="H575" t="s">
        <v>8223</v>
      </c>
      <c r="I575" t="s">
        <v>8245</v>
      </c>
      <c r="J575">
        <v>1421543520</v>
      </c>
      <c r="L575">
        <v>1416445931</v>
      </c>
      <c r="N575" t="b">
        <v>0</v>
      </c>
      <c r="O575">
        <v>9</v>
      </c>
      <c r="P575">
        <f t="shared" si="33"/>
        <v>38.44</v>
      </c>
      <c r="Q575" t="b">
        <v>0</v>
      </c>
      <c r="R575" s="13" t="s">
        <v>8275</v>
      </c>
      <c r="S575" t="s">
        <v>8276</v>
      </c>
    </row>
    <row r="576" spans="1:19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 t="shared" si="38"/>
        <v>1</v>
      </c>
      <c r="G576" t="s">
        <v>8220</v>
      </c>
      <c r="H576" t="s">
        <v>8224</v>
      </c>
      <c r="I576" t="s">
        <v>8246</v>
      </c>
      <c r="J576">
        <v>1476873507</v>
      </c>
      <c r="L576">
        <v>1474281507</v>
      </c>
      <c r="N576" t="b">
        <v>0</v>
      </c>
      <c r="O576">
        <v>4</v>
      </c>
      <c r="P576">
        <f t="shared" si="33"/>
        <v>20</v>
      </c>
      <c r="Q576" t="b">
        <v>0</v>
      </c>
      <c r="R576" s="13" t="s">
        <v>8275</v>
      </c>
      <c r="S576" t="s">
        <v>8276</v>
      </c>
    </row>
    <row r="577" spans="1:19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 t="shared" si="38"/>
        <v>0</v>
      </c>
      <c r="G577" t="s">
        <v>8220</v>
      </c>
      <c r="H577" t="s">
        <v>8235</v>
      </c>
      <c r="I577" t="s">
        <v>8248</v>
      </c>
      <c r="J577">
        <v>1434213443</v>
      </c>
      <c r="L577">
        <v>1431621443</v>
      </c>
      <c r="N577" t="b">
        <v>0</v>
      </c>
      <c r="O577">
        <v>4</v>
      </c>
      <c r="P577">
        <f t="shared" si="33"/>
        <v>64.75</v>
      </c>
      <c r="Q577" t="b">
        <v>0</v>
      </c>
      <c r="R577" s="13" t="s">
        <v>8275</v>
      </c>
      <c r="S577" t="s">
        <v>8276</v>
      </c>
    </row>
    <row r="578" spans="1:19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 t="shared" si="38"/>
        <v>0</v>
      </c>
      <c r="G578" t="s">
        <v>8220</v>
      </c>
      <c r="H578" t="s">
        <v>8223</v>
      </c>
      <c r="I578" t="s">
        <v>8245</v>
      </c>
      <c r="J578">
        <v>1427537952</v>
      </c>
      <c r="L578">
        <v>1422357552</v>
      </c>
      <c r="N578" t="b">
        <v>0</v>
      </c>
      <c r="O578">
        <v>1</v>
      </c>
      <c r="P578">
        <f t="shared" ref="P578:P641" si="39">IFERROR(ROUND(E578/O578,2),0)</f>
        <v>1</v>
      </c>
      <c r="Q578" t="b">
        <v>0</v>
      </c>
      <c r="R578" s="13" t="s">
        <v>8275</v>
      </c>
      <c r="S578" t="s">
        <v>8276</v>
      </c>
    </row>
    <row r="579" spans="1:19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 t="shared" si="38"/>
        <v>0</v>
      </c>
      <c r="G579" t="s">
        <v>8220</v>
      </c>
      <c r="H579" t="s">
        <v>8223</v>
      </c>
      <c r="I579" t="s">
        <v>8245</v>
      </c>
      <c r="J579">
        <v>1463753302</v>
      </c>
      <c r="L579">
        <v>1458569302</v>
      </c>
      <c r="N579" t="b">
        <v>0</v>
      </c>
      <c r="O579">
        <v>1</v>
      </c>
      <c r="P579">
        <f t="shared" si="39"/>
        <v>10</v>
      </c>
      <c r="Q579" t="b">
        <v>0</v>
      </c>
      <c r="R579" s="13" t="s">
        <v>8275</v>
      </c>
      <c r="S579" t="s">
        <v>8276</v>
      </c>
    </row>
    <row r="580" spans="1:19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 t="shared" si="38"/>
        <v>0</v>
      </c>
      <c r="G580" t="s">
        <v>8220</v>
      </c>
      <c r="H580" t="s">
        <v>8224</v>
      </c>
      <c r="I580" t="s">
        <v>8246</v>
      </c>
      <c r="J580">
        <v>1441633993</v>
      </c>
      <c r="L580">
        <v>1439560393</v>
      </c>
      <c r="N580" t="b">
        <v>0</v>
      </c>
      <c r="O580">
        <v>7</v>
      </c>
      <c r="P580">
        <f t="shared" si="39"/>
        <v>2</v>
      </c>
      <c r="Q580" t="b">
        <v>0</v>
      </c>
      <c r="R580" s="13" t="s">
        <v>8275</v>
      </c>
      <c r="S580" t="s">
        <v>8276</v>
      </c>
    </row>
    <row r="581" spans="1:19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 t="shared" si="38"/>
        <v>1</v>
      </c>
      <c r="G581" t="s">
        <v>8220</v>
      </c>
      <c r="H581" t="s">
        <v>8223</v>
      </c>
      <c r="I581" t="s">
        <v>8245</v>
      </c>
      <c r="J581">
        <v>1419539223</v>
      </c>
      <c r="L581">
        <v>1416947223</v>
      </c>
      <c r="N581" t="b">
        <v>0</v>
      </c>
      <c r="O581">
        <v>5</v>
      </c>
      <c r="P581">
        <f t="shared" si="39"/>
        <v>35</v>
      </c>
      <c r="Q581" t="b">
        <v>0</v>
      </c>
      <c r="R581" s="13" t="s">
        <v>8275</v>
      </c>
      <c r="S581" t="s">
        <v>8276</v>
      </c>
    </row>
    <row r="582" spans="1:19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 t="shared" si="38"/>
        <v>0</v>
      </c>
      <c r="G582" t="s">
        <v>8220</v>
      </c>
      <c r="H582" t="s">
        <v>8223</v>
      </c>
      <c r="I582" t="s">
        <v>8245</v>
      </c>
      <c r="J582">
        <v>1474580867</v>
      </c>
      <c r="L582">
        <v>1471988867</v>
      </c>
      <c r="N582" t="b">
        <v>0</v>
      </c>
      <c r="O582">
        <v>1</v>
      </c>
      <c r="P582">
        <f t="shared" si="39"/>
        <v>1</v>
      </c>
      <c r="Q582" t="b">
        <v>0</v>
      </c>
      <c r="R582" s="13" t="s">
        <v>8275</v>
      </c>
      <c r="S582" t="s">
        <v>8276</v>
      </c>
    </row>
    <row r="583" spans="1:19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 t="shared" si="38"/>
        <v>0</v>
      </c>
      <c r="G583" t="s">
        <v>8220</v>
      </c>
      <c r="H583" t="s">
        <v>8223</v>
      </c>
      <c r="I583" t="s">
        <v>8245</v>
      </c>
      <c r="J583">
        <v>1438474704</v>
      </c>
      <c r="L583">
        <v>1435882704</v>
      </c>
      <c r="N583" t="b">
        <v>0</v>
      </c>
      <c r="O583">
        <v>0</v>
      </c>
      <c r="P583">
        <f t="shared" si="39"/>
        <v>0</v>
      </c>
      <c r="Q583" t="b">
        <v>0</v>
      </c>
      <c r="R583" s="13" t="s">
        <v>8275</v>
      </c>
      <c r="S583" t="s">
        <v>8276</v>
      </c>
    </row>
    <row r="584" spans="1:19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 t="shared" si="38"/>
        <v>0</v>
      </c>
      <c r="G584" t="s">
        <v>8220</v>
      </c>
      <c r="H584" t="s">
        <v>8223</v>
      </c>
      <c r="I584" t="s">
        <v>8245</v>
      </c>
      <c r="J584">
        <v>1426442400</v>
      </c>
      <c r="L584">
        <v>1424454319</v>
      </c>
      <c r="N584" t="b">
        <v>0</v>
      </c>
      <c r="O584">
        <v>0</v>
      </c>
      <c r="P584">
        <f t="shared" si="39"/>
        <v>0</v>
      </c>
      <c r="Q584" t="b">
        <v>0</v>
      </c>
      <c r="R584" s="13" t="s">
        <v>8275</v>
      </c>
      <c r="S584" t="s">
        <v>8276</v>
      </c>
    </row>
    <row r="585" spans="1:19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 t="shared" si="38"/>
        <v>0</v>
      </c>
      <c r="G585" t="s">
        <v>8220</v>
      </c>
      <c r="H585" t="s">
        <v>8223</v>
      </c>
      <c r="I585" t="s">
        <v>8245</v>
      </c>
      <c r="J585">
        <v>1426800687</v>
      </c>
      <c r="L585">
        <v>1424212287</v>
      </c>
      <c r="N585" t="b">
        <v>0</v>
      </c>
      <c r="O585">
        <v>1</v>
      </c>
      <c r="P585">
        <f t="shared" si="39"/>
        <v>1</v>
      </c>
      <c r="Q585" t="b">
        <v>0</v>
      </c>
      <c r="R585" s="13" t="s">
        <v>8275</v>
      </c>
      <c r="S585" t="s">
        <v>8276</v>
      </c>
    </row>
    <row r="586" spans="1:19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 t="shared" si="38"/>
        <v>1</v>
      </c>
      <c r="G586" t="s">
        <v>8220</v>
      </c>
      <c r="H586" t="s">
        <v>8223</v>
      </c>
      <c r="I586" t="s">
        <v>8245</v>
      </c>
      <c r="J586">
        <v>1426522316</v>
      </c>
      <c r="L586">
        <v>1423933916</v>
      </c>
      <c r="N586" t="b">
        <v>0</v>
      </c>
      <c r="O586">
        <v>2</v>
      </c>
      <c r="P586">
        <f t="shared" si="39"/>
        <v>5</v>
      </c>
      <c r="Q586" t="b">
        <v>0</v>
      </c>
      <c r="R586" s="13" t="s">
        <v>8275</v>
      </c>
      <c r="S586" t="s">
        <v>8276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 t="shared" si="38"/>
        <v>0</v>
      </c>
      <c r="G587" t="s">
        <v>8220</v>
      </c>
      <c r="H587" t="s">
        <v>8224</v>
      </c>
      <c r="I587" t="s">
        <v>8246</v>
      </c>
      <c r="J587">
        <v>1448928000</v>
      </c>
      <c r="L587">
        <v>1444123377</v>
      </c>
      <c r="N587" t="b">
        <v>0</v>
      </c>
      <c r="O587">
        <v>0</v>
      </c>
      <c r="P587">
        <f t="shared" si="39"/>
        <v>0</v>
      </c>
      <c r="Q587" t="b">
        <v>0</v>
      </c>
      <c r="R587" s="13" t="s">
        <v>8275</v>
      </c>
      <c r="S587" t="s">
        <v>8276</v>
      </c>
    </row>
    <row r="588" spans="1:19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 t="shared" si="38"/>
        <v>1</v>
      </c>
      <c r="G588" t="s">
        <v>8220</v>
      </c>
      <c r="H588" t="s">
        <v>8223</v>
      </c>
      <c r="I588" t="s">
        <v>8245</v>
      </c>
      <c r="J588">
        <v>1424032207</v>
      </c>
      <c r="L588">
        <v>1421440207</v>
      </c>
      <c r="N588" t="b">
        <v>0</v>
      </c>
      <c r="O588">
        <v>4</v>
      </c>
      <c r="P588">
        <f t="shared" si="39"/>
        <v>14</v>
      </c>
      <c r="Q588" t="b">
        <v>0</v>
      </c>
      <c r="R588" s="13" t="s">
        <v>8275</v>
      </c>
      <c r="S588" t="s">
        <v>8276</v>
      </c>
    </row>
    <row r="589" spans="1:19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 t="shared" si="38"/>
        <v>9</v>
      </c>
      <c r="G589" t="s">
        <v>8220</v>
      </c>
      <c r="H589" t="s">
        <v>8228</v>
      </c>
      <c r="I589" t="s">
        <v>8250</v>
      </c>
      <c r="J589">
        <v>1429207833</v>
      </c>
      <c r="L589">
        <v>1426615833</v>
      </c>
      <c r="N589" t="b">
        <v>0</v>
      </c>
      <c r="O589">
        <v>7</v>
      </c>
      <c r="P589">
        <f t="shared" si="39"/>
        <v>389.29</v>
      </c>
      <c r="Q589" t="b">
        <v>0</v>
      </c>
      <c r="R589" s="13" t="s">
        <v>8275</v>
      </c>
      <c r="S589" t="s">
        <v>8276</v>
      </c>
    </row>
    <row r="590" spans="1:19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 t="shared" si="38"/>
        <v>3</v>
      </c>
      <c r="G590" t="s">
        <v>8220</v>
      </c>
      <c r="H590" t="s">
        <v>8236</v>
      </c>
      <c r="I590" t="s">
        <v>8248</v>
      </c>
      <c r="J590">
        <v>1479410886</v>
      </c>
      <c r="L590">
        <v>1474223286</v>
      </c>
      <c r="N590" t="b">
        <v>0</v>
      </c>
      <c r="O590">
        <v>2</v>
      </c>
      <c r="P590">
        <f t="shared" si="39"/>
        <v>150.5</v>
      </c>
      <c r="Q590" t="b">
        <v>0</v>
      </c>
      <c r="R590" s="13" t="s">
        <v>8275</v>
      </c>
      <c r="S590" t="s">
        <v>8276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 t="shared" si="38"/>
        <v>0</v>
      </c>
      <c r="G591" t="s">
        <v>8220</v>
      </c>
      <c r="H591" t="s">
        <v>8223</v>
      </c>
      <c r="I591" t="s">
        <v>8245</v>
      </c>
      <c r="J591">
        <v>1436366699</v>
      </c>
      <c r="L591">
        <v>1435070699</v>
      </c>
      <c r="N591" t="b">
        <v>0</v>
      </c>
      <c r="O591">
        <v>1</v>
      </c>
      <c r="P591">
        <f t="shared" si="39"/>
        <v>1</v>
      </c>
      <c r="Q591" t="b">
        <v>0</v>
      </c>
      <c r="R591" s="13" t="s">
        <v>8275</v>
      </c>
      <c r="S591" t="s">
        <v>8276</v>
      </c>
    </row>
    <row r="592" spans="1:19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 t="shared" si="38"/>
        <v>4</v>
      </c>
      <c r="G592" t="s">
        <v>8220</v>
      </c>
      <c r="H592" t="s">
        <v>8224</v>
      </c>
      <c r="I592" t="s">
        <v>8246</v>
      </c>
      <c r="J592">
        <v>1454936460</v>
      </c>
      <c r="L592">
        <v>1452259131</v>
      </c>
      <c r="N592" t="b">
        <v>0</v>
      </c>
      <c r="O592">
        <v>9</v>
      </c>
      <c r="P592">
        <f t="shared" si="39"/>
        <v>24.78</v>
      </c>
      <c r="Q592" t="b">
        <v>0</v>
      </c>
      <c r="R592" s="13" t="s">
        <v>8275</v>
      </c>
      <c r="S592" t="s">
        <v>8276</v>
      </c>
    </row>
    <row r="593" spans="1:19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 t="shared" si="38"/>
        <v>0</v>
      </c>
      <c r="G593" t="s">
        <v>8220</v>
      </c>
      <c r="H593" t="s">
        <v>8223</v>
      </c>
      <c r="I593" t="s">
        <v>8245</v>
      </c>
      <c r="J593">
        <v>1437570130</v>
      </c>
      <c r="L593">
        <v>1434978130</v>
      </c>
      <c r="N593" t="b">
        <v>0</v>
      </c>
      <c r="O593">
        <v>2</v>
      </c>
      <c r="P593">
        <f t="shared" si="39"/>
        <v>30.5</v>
      </c>
      <c r="Q593" t="b">
        <v>0</v>
      </c>
      <c r="R593" s="13" t="s">
        <v>8275</v>
      </c>
      <c r="S593" t="s">
        <v>8276</v>
      </c>
    </row>
    <row r="594" spans="1:19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 t="shared" si="38"/>
        <v>3</v>
      </c>
      <c r="G594" t="s">
        <v>8220</v>
      </c>
      <c r="H594" t="s">
        <v>8223</v>
      </c>
      <c r="I594" t="s">
        <v>8245</v>
      </c>
      <c r="J594">
        <v>1417584860</v>
      </c>
      <c r="L594">
        <v>1414992860</v>
      </c>
      <c r="N594" t="b">
        <v>0</v>
      </c>
      <c r="O594">
        <v>1</v>
      </c>
      <c r="P594">
        <f t="shared" si="39"/>
        <v>250</v>
      </c>
      <c r="Q594" t="b">
        <v>0</v>
      </c>
      <c r="R594" s="13" t="s">
        <v>8275</v>
      </c>
      <c r="S594" t="s">
        <v>8276</v>
      </c>
    </row>
    <row r="595" spans="1:19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 t="shared" si="38"/>
        <v>23</v>
      </c>
      <c r="G595" t="s">
        <v>8220</v>
      </c>
      <c r="H595" t="s">
        <v>8224</v>
      </c>
      <c r="I595" t="s">
        <v>8246</v>
      </c>
      <c r="J595">
        <v>1428333345</v>
      </c>
      <c r="L595">
        <v>1425744945</v>
      </c>
      <c r="N595" t="b">
        <v>0</v>
      </c>
      <c r="O595">
        <v>7</v>
      </c>
      <c r="P595">
        <f t="shared" si="39"/>
        <v>16.43</v>
      </c>
      <c r="Q595" t="b">
        <v>0</v>
      </c>
      <c r="R595" s="13" t="s">
        <v>8275</v>
      </c>
      <c r="S595" t="s">
        <v>8276</v>
      </c>
    </row>
    <row r="596" spans="1:19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 t="shared" si="38"/>
        <v>0</v>
      </c>
      <c r="G596" t="s">
        <v>8220</v>
      </c>
      <c r="H596" t="s">
        <v>8223</v>
      </c>
      <c r="I596" t="s">
        <v>8245</v>
      </c>
      <c r="J596">
        <v>1460832206</v>
      </c>
      <c r="L596">
        <v>1458240206</v>
      </c>
      <c r="N596" t="b">
        <v>0</v>
      </c>
      <c r="O596">
        <v>2</v>
      </c>
      <c r="P596">
        <f t="shared" si="39"/>
        <v>13</v>
      </c>
      <c r="Q596" t="b">
        <v>0</v>
      </c>
      <c r="R596" s="13" t="s">
        <v>8275</v>
      </c>
      <c r="S596" t="s">
        <v>8276</v>
      </c>
    </row>
    <row r="597" spans="1:19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 t="shared" si="38"/>
        <v>0</v>
      </c>
      <c r="G597" t="s">
        <v>8220</v>
      </c>
      <c r="H597" t="s">
        <v>8223</v>
      </c>
      <c r="I597" t="s">
        <v>8245</v>
      </c>
      <c r="J597">
        <v>1430703638</v>
      </c>
      <c r="L597">
        <v>1426815638</v>
      </c>
      <c r="N597" t="b">
        <v>0</v>
      </c>
      <c r="O597">
        <v>8</v>
      </c>
      <c r="P597">
        <f t="shared" si="39"/>
        <v>53.25</v>
      </c>
      <c r="Q597" t="b">
        <v>0</v>
      </c>
      <c r="R597" s="13" t="s">
        <v>8275</v>
      </c>
      <c r="S597" t="s">
        <v>8276</v>
      </c>
    </row>
    <row r="598" spans="1:19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 t="shared" si="38"/>
        <v>0</v>
      </c>
      <c r="G598" t="s">
        <v>8220</v>
      </c>
      <c r="H598" t="s">
        <v>8223</v>
      </c>
      <c r="I598" t="s">
        <v>8245</v>
      </c>
      <c r="J598">
        <v>1478122292</v>
      </c>
      <c r="L598">
        <v>1475530292</v>
      </c>
      <c r="N598" t="b">
        <v>0</v>
      </c>
      <c r="O598">
        <v>2</v>
      </c>
      <c r="P598">
        <f t="shared" si="39"/>
        <v>3</v>
      </c>
      <c r="Q598" t="b">
        <v>0</v>
      </c>
      <c r="R598" s="13" t="s">
        <v>8275</v>
      </c>
      <c r="S598" t="s">
        <v>8276</v>
      </c>
    </row>
    <row r="599" spans="1:19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 t="shared" si="38"/>
        <v>0</v>
      </c>
      <c r="G599" t="s">
        <v>8220</v>
      </c>
      <c r="H599" t="s">
        <v>8223</v>
      </c>
      <c r="I599" t="s">
        <v>8245</v>
      </c>
      <c r="J599">
        <v>1469980800</v>
      </c>
      <c r="L599">
        <v>1466787335</v>
      </c>
      <c r="N599" t="b">
        <v>0</v>
      </c>
      <c r="O599">
        <v>2</v>
      </c>
      <c r="P599">
        <f t="shared" si="39"/>
        <v>10</v>
      </c>
      <c r="Q599" t="b">
        <v>0</v>
      </c>
      <c r="R599" s="13" t="s">
        <v>8275</v>
      </c>
      <c r="S599" t="s">
        <v>8276</v>
      </c>
    </row>
    <row r="600" spans="1:19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 t="shared" si="38"/>
        <v>34</v>
      </c>
      <c r="G600" t="s">
        <v>8220</v>
      </c>
      <c r="H600" t="s">
        <v>8223</v>
      </c>
      <c r="I600" t="s">
        <v>8245</v>
      </c>
      <c r="J600">
        <v>1417737781</v>
      </c>
      <c r="L600">
        <v>1415145781</v>
      </c>
      <c r="N600" t="b">
        <v>0</v>
      </c>
      <c r="O600">
        <v>7</v>
      </c>
      <c r="P600">
        <f t="shared" si="39"/>
        <v>121.43</v>
      </c>
      <c r="Q600" t="b">
        <v>0</v>
      </c>
      <c r="R600" s="13" t="s">
        <v>8275</v>
      </c>
      <c r="S600" t="s">
        <v>8276</v>
      </c>
    </row>
    <row r="601" spans="1:19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 t="shared" si="38"/>
        <v>0</v>
      </c>
      <c r="G601" t="s">
        <v>8220</v>
      </c>
      <c r="H601" t="s">
        <v>8223</v>
      </c>
      <c r="I601" t="s">
        <v>8245</v>
      </c>
      <c r="J601">
        <v>1425827760</v>
      </c>
      <c r="L601">
        <v>1423769402</v>
      </c>
      <c r="N601" t="b">
        <v>0</v>
      </c>
      <c r="O601">
        <v>2</v>
      </c>
      <c r="P601">
        <f t="shared" si="39"/>
        <v>15.5</v>
      </c>
      <c r="Q601" t="b">
        <v>0</v>
      </c>
      <c r="R601" s="13" t="s">
        <v>8275</v>
      </c>
      <c r="S601" t="s">
        <v>8276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 t="shared" si="38"/>
        <v>2</v>
      </c>
      <c r="G602" t="s">
        <v>8219</v>
      </c>
      <c r="H602" t="s">
        <v>8223</v>
      </c>
      <c r="I602" t="s">
        <v>8245</v>
      </c>
      <c r="J602">
        <v>1431198562</v>
      </c>
      <c r="L602">
        <v>1426014562</v>
      </c>
      <c r="N602" t="b">
        <v>0</v>
      </c>
      <c r="O602">
        <v>1</v>
      </c>
      <c r="P602">
        <f t="shared" si="39"/>
        <v>100</v>
      </c>
      <c r="Q602" t="b">
        <v>0</v>
      </c>
      <c r="R602" s="13" t="s">
        <v>8275</v>
      </c>
      <c r="S602" t="s">
        <v>8276</v>
      </c>
    </row>
    <row r="603" spans="1:19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 t="shared" si="38"/>
        <v>1</v>
      </c>
      <c r="G603" t="s">
        <v>8219</v>
      </c>
      <c r="H603" t="s">
        <v>8228</v>
      </c>
      <c r="I603" t="s">
        <v>8250</v>
      </c>
      <c r="J603">
        <v>1419626139</v>
      </c>
      <c r="L603">
        <v>1417034139</v>
      </c>
      <c r="N603" t="b">
        <v>0</v>
      </c>
      <c r="O603">
        <v>6</v>
      </c>
      <c r="P603">
        <f t="shared" si="39"/>
        <v>23.33</v>
      </c>
      <c r="Q603" t="b">
        <v>0</v>
      </c>
      <c r="R603" s="13" t="s">
        <v>8275</v>
      </c>
      <c r="S603" t="s">
        <v>8276</v>
      </c>
    </row>
    <row r="604" spans="1:19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 t="shared" si="38"/>
        <v>0</v>
      </c>
      <c r="G604" t="s">
        <v>8219</v>
      </c>
      <c r="H604" t="s">
        <v>8223</v>
      </c>
      <c r="I604" t="s">
        <v>8245</v>
      </c>
      <c r="J604">
        <v>1434654215</v>
      </c>
      <c r="L604">
        <v>1432062215</v>
      </c>
      <c r="N604" t="b">
        <v>0</v>
      </c>
      <c r="O604">
        <v>0</v>
      </c>
      <c r="P604">
        <f t="shared" si="39"/>
        <v>0</v>
      </c>
      <c r="Q604" t="b">
        <v>0</v>
      </c>
      <c r="R604" s="13" t="s">
        <v>8275</v>
      </c>
      <c r="S604" t="s">
        <v>8276</v>
      </c>
    </row>
    <row r="605" spans="1:19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 t="shared" si="38"/>
        <v>4</v>
      </c>
      <c r="G605" t="s">
        <v>8219</v>
      </c>
      <c r="H605" t="s">
        <v>8223</v>
      </c>
      <c r="I605" t="s">
        <v>8245</v>
      </c>
      <c r="J605">
        <v>1408029623</v>
      </c>
      <c r="L605">
        <v>1405437623</v>
      </c>
      <c r="N605" t="b">
        <v>0</v>
      </c>
      <c r="O605">
        <v>13</v>
      </c>
      <c r="P605">
        <f t="shared" si="39"/>
        <v>45.39</v>
      </c>
      <c r="Q605" t="b">
        <v>0</v>
      </c>
      <c r="R605" s="13" t="s">
        <v>8275</v>
      </c>
      <c r="S605" t="s">
        <v>8276</v>
      </c>
    </row>
    <row r="606" spans="1:19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 t="shared" si="38"/>
        <v>0</v>
      </c>
      <c r="G606" t="s">
        <v>8219</v>
      </c>
      <c r="H606" t="s">
        <v>8223</v>
      </c>
      <c r="I606" t="s">
        <v>8245</v>
      </c>
      <c r="J606">
        <v>1409187056</v>
      </c>
      <c r="L606">
        <v>1406595056</v>
      </c>
      <c r="N606" t="b">
        <v>0</v>
      </c>
      <c r="O606">
        <v>0</v>
      </c>
      <c r="P606">
        <f t="shared" si="39"/>
        <v>0</v>
      </c>
      <c r="Q606" t="b">
        <v>0</v>
      </c>
      <c r="R606" s="13" t="s">
        <v>8275</v>
      </c>
      <c r="S606" t="s">
        <v>8276</v>
      </c>
    </row>
    <row r="607" spans="1:19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 t="shared" si="38"/>
        <v>3</v>
      </c>
      <c r="G607" t="s">
        <v>8219</v>
      </c>
      <c r="H607" t="s">
        <v>8223</v>
      </c>
      <c r="I607" t="s">
        <v>8245</v>
      </c>
      <c r="J607">
        <v>1440318908</v>
      </c>
      <c r="L607">
        <v>1436430908</v>
      </c>
      <c r="N607" t="b">
        <v>0</v>
      </c>
      <c r="O607">
        <v>8</v>
      </c>
      <c r="P607">
        <f t="shared" si="39"/>
        <v>16.38</v>
      </c>
      <c r="Q607" t="b">
        <v>0</v>
      </c>
      <c r="R607" s="13" t="s">
        <v>8275</v>
      </c>
      <c r="S607" t="s">
        <v>8276</v>
      </c>
    </row>
    <row r="608" spans="1:19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 t="shared" si="38"/>
        <v>0</v>
      </c>
      <c r="G608" t="s">
        <v>8219</v>
      </c>
      <c r="H608" t="s">
        <v>8232</v>
      </c>
      <c r="I608" t="s">
        <v>8248</v>
      </c>
      <c r="J608">
        <v>1432479600</v>
      </c>
      <c r="L608">
        <v>1428507409</v>
      </c>
      <c r="N608" t="b">
        <v>0</v>
      </c>
      <c r="O608">
        <v>1</v>
      </c>
      <c r="P608">
        <f t="shared" si="39"/>
        <v>10</v>
      </c>
      <c r="Q608" t="b">
        <v>0</v>
      </c>
      <c r="R608" s="13" t="s">
        <v>8275</v>
      </c>
      <c r="S608" t="s">
        <v>8276</v>
      </c>
    </row>
    <row r="609" spans="1:19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 t="shared" si="38"/>
        <v>0</v>
      </c>
      <c r="G609" t="s">
        <v>8219</v>
      </c>
      <c r="H609" t="s">
        <v>8223</v>
      </c>
      <c r="I609" t="s">
        <v>8245</v>
      </c>
      <c r="J609">
        <v>1448225336</v>
      </c>
      <c r="L609">
        <v>1445629736</v>
      </c>
      <c r="N609" t="b">
        <v>0</v>
      </c>
      <c r="O609">
        <v>0</v>
      </c>
      <c r="P609">
        <f t="shared" si="39"/>
        <v>0</v>
      </c>
      <c r="Q609" t="b">
        <v>0</v>
      </c>
      <c r="R609" s="13" t="s">
        <v>8275</v>
      </c>
      <c r="S609" t="s">
        <v>8276</v>
      </c>
    </row>
    <row r="610" spans="1:19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 t="shared" si="38"/>
        <v>1</v>
      </c>
      <c r="G610" t="s">
        <v>8219</v>
      </c>
      <c r="H610" t="s">
        <v>8223</v>
      </c>
      <c r="I610" t="s">
        <v>8245</v>
      </c>
      <c r="J610">
        <v>1434405980</v>
      </c>
      <c r="L610">
        <v>1431813980</v>
      </c>
      <c r="N610" t="b">
        <v>0</v>
      </c>
      <c r="O610">
        <v>5</v>
      </c>
      <c r="P610">
        <f t="shared" si="39"/>
        <v>292.2</v>
      </c>
      <c r="Q610" t="b">
        <v>0</v>
      </c>
      <c r="R610" s="13" t="s">
        <v>8275</v>
      </c>
      <c r="S610" t="s">
        <v>8276</v>
      </c>
    </row>
    <row r="611" spans="1:19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 t="shared" si="38"/>
        <v>1</v>
      </c>
      <c r="G611" t="s">
        <v>8219</v>
      </c>
      <c r="H611" t="s">
        <v>8224</v>
      </c>
      <c r="I611" t="s">
        <v>8246</v>
      </c>
      <c r="J611">
        <v>1448761744</v>
      </c>
      <c r="L611">
        <v>1446166144</v>
      </c>
      <c r="N611" t="b">
        <v>0</v>
      </c>
      <c r="O611">
        <v>1</v>
      </c>
      <c r="P611">
        <f t="shared" si="39"/>
        <v>5</v>
      </c>
      <c r="Q611" t="b">
        <v>0</v>
      </c>
      <c r="R611" s="13" t="s">
        <v>8275</v>
      </c>
      <c r="S611" t="s">
        <v>8276</v>
      </c>
    </row>
    <row r="612" spans="1:19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 t="shared" si="38"/>
        <v>0</v>
      </c>
      <c r="G612" t="s">
        <v>8219</v>
      </c>
      <c r="H612" t="s">
        <v>8223</v>
      </c>
      <c r="I612" t="s">
        <v>8245</v>
      </c>
      <c r="J612">
        <v>1429732586</v>
      </c>
      <c r="L612">
        <v>1427140586</v>
      </c>
      <c r="N612" t="b">
        <v>0</v>
      </c>
      <c r="O612">
        <v>0</v>
      </c>
      <c r="P612">
        <f t="shared" si="39"/>
        <v>0</v>
      </c>
      <c r="Q612" t="b">
        <v>0</v>
      </c>
      <c r="R612" s="13" t="s">
        <v>8275</v>
      </c>
      <c r="S612" t="s">
        <v>8276</v>
      </c>
    </row>
    <row r="613" spans="1:19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 t="shared" si="38"/>
        <v>0</v>
      </c>
      <c r="G613" t="s">
        <v>8219</v>
      </c>
      <c r="H613" t="s">
        <v>8229</v>
      </c>
      <c r="I613" t="s">
        <v>8248</v>
      </c>
      <c r="J613">
        <v>1453210037</v>
      </c>
      <c r="L613">
        <v>1448026037</v>
      </c>
      <c r="N613" t="b">
        <v>0</v>
      </c>
      <c r="O613">
        <v>0</v>
      </c>
      <c r="P613">
        <f t="shared" si="39"/>
        <v>0</v>
      </c>
      <c r="Q613" t="b">
        <v>0</v>
      </c>
      <c r="R613" s="13" t="s">
        <v>8275</v>
      </c>
      <c r="S613" t="s">
        <v>8276</v>
      </c>
    </row>
    <row r="614" spans="1:19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 t="shared" si="38"/>
        <v>0</v>
      </c>
      <c r="G614" t="s">
        <v>8219</v>
      </c>
      <c r="H614" t="s">
        <v>8236</v>
      </c>
      <c r="I614" t="s">
        <v>8248</v>
      </c>
      <c r="J614">
        <v>1472777146</v>
      </c>
      <c r="L614">
        <v>1470185146</v>
      </c>
      <c r="N614" t="b">
        <v>0</v>
      </c>
      <c r="O614">
        <v>0</v>
      </c>
      <c r="P614">
        <f t="shared" si="39"/>
        <v>0</v>
      </c>
      <c r="Q614" t="b">
        <v>0</v>
      </c>
      <c r="R614" s="13" t="s">
        <v>8275</v>
      </c>
      <c r="S614" t="s">
        <v>8276</v>
      </c>
    </row>
    <row r="615" spans="1:19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 t="shared" si="38"/>
        <v>21</v>
      </c>
      <c r="G615" t="s">
        <v>8219</v>
      </c>
      <c r="H615" t="s">
        <v>8223</v>
      </c>
      <c r="I615" t="s">
        <v>8245</v>
      </c>
      <c r="J615">
        <v>1443675540</v>
      </c>
      <c r="L615">
        <v>1441022120</v>
      </c>
      <c r="N615" t="b">
        <v>0</v>
      </c>
      <c r="O615">
        <v>121</v>
      </c>
      <c r="P615">
        <f t="shared" si="39"/>
        <v>105.93</v>
      </c>
      <c r="Q615" t="b">
        <v>0</v>
      </c>
      <c r="R615" s="13" t="s">
        <v>8275</v>
      </c>
      <c r="S615" t="s">
        <v>8276</v>
      </c>
    </row>
    <row r="616" spans="1:19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 t="shared" si="38"/>
        <v>0</v>
      </c>
      <c r="G616" t="s">
        <v>8219</v>
      </c>
      <c r="H616" t="s">
        <v>8223</v>
      </c>
      <c r="I616" t="s">
        <v>8245</v>
      </c>
      <c r="J616">
        <v>1466731740</v>
      </c>
      <c r="L616">
        <v>1464139740</v>
      </c>
      <c r="N616" t="b">
        <v>0</v>
      </c>
      <c r="O616">
        <v>0</v>
      </c>
      <c r="P616">
        <f t="shared" si="39"/>
        <v>0</v>
      </c>
      <c r="Q616" t="b">
        <v>0</v>
      </c>
      <c r="R616" s="13" t="s">
        <v>8275</v>
      </c>
      <c r="S616" t="s">
        <v>8276</v>
      </c>
    </row>
    <row r="617" spans="1:19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 t="shared" si="38"/>
        <v>0</v>
      </c>
      <c r="G617" t="s">
        <v>8219</v>
      </c>
      <c r="H617" t="s">
        <v>8227</v>
      </c>
      <c r="I617" t="s">
        <v>8249</v>
      </c>
      <c r="J617">
        <v>1443149759</v>
      </c>
      <c r="L617">
        <v>1440557759</v>
      </c>
      <c r="N617" t="b">
        <v>0</v>
      </c>
      <c r="O617">
        <v>0</v>
      </c>
      <c r="P617">
        <f t="shared" si="39"/>
        <v>0</v>
      </c>
      <c r="Q617" t="b">
        <v>0</v>
      </c>
      <c r="R617" s="13" t="s">
        <v>8275</v>
      </c>
      <c r="S617" t="s">
        <v>8276</v>
      </c>
    </row>
    <row r="618" spans="1:19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 t="shared" si="38"/>
        <v>0</v>
      </c>
      <c r="G618" t="s">
        <v>8219</v>
      </c>
      <c r="H618" t="s">
        <v>8229</v>
      </c>
      <c r="I618" t="s">
        <v>8248</v>
      </c>
      <c r="J618">
        <v>1488013307</v>
      </c>
      <c r="L618">
        <v>1485421307</v>
      </c>
      <c r="N618" t="b">
        <v>0</v>
      </c>
      <c r="O618">
        <v>0</v>
      </c>
      <c r="P618">
        <f t="shared" si="39"/>
        <v>0</v>
      </c>
      <c r="Q618" t="b">
        <v>0</v>
      </c>
      <c r="R618" s="13" t="s">
        <v>8275</v>
      </c>
      <c r="S618" t="s">
        <v>8276</v>
      </c>
    </row>
    <row r="619" spans="1:19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 t="shared" si="38"/>
        <v>3</v>
      </c>
      <c r="G619" t="s">
        <v>8219</v>
      </c>
      <c r="H619" t="s">
        <v>8224</v>
      </c>
      <c r="I619" t="s">
        <v>8246</v>
      </c>
      <c r="J619">
        <v>1431072843</v>
      </c>
      <c r="L619">
        <v>1427184843</v>
      </c>
      <c r="N619" t="b">
        <v>0</v>
      </c>
      <c r="O619">
        <v>3</v>
      </c>
      <c r="P619">
        <f t="shared" si="39"/>
        <v>20</v>
      </c>
      <c r="Q619" t="b">
        <v>0</v>
      </c>
      <c r="R619" s="13" t="s">
        <v>8275</v>
      </c>
      <c r="S619" t="s">
        <v>8276</v>
      </c>
    </row>
    <row r="620" spans="1:19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 t="shared" si="38"/>
        <v>0</v>
      </c>
      <c r="G620" t="s">
        <v>8219</v>
      </c>
      <c r="H620" t="s">
        <v>8223</v>
      </c>
      <c r="I620" t="s">
        <v>8245</v>
      </c>
      <c r="J620">
        <v>1449689203</v>
      </c>
      <c r="L620">
        <v>1447097203</v>
      </c>
      <c r="N620" t="b">
        <v>0</v>
      </c>
      <c r="O620">
        <v>0</v>
      </c>
      <c r="P620">
        <f t="shared" si="39"/>
        <v>0</v>
      </c>
      <c r="Q620" t="b">
        <v>0</v>
      </c>
      <c r="R620" s="13" t="s">
        <v>8275</v>
      </c>
      <c r="S620" t="s">
        <v>8276</v>
      </c>
    </row>
    <row r="621" spans="1:19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 t="shared" si="38"/>
        <v>0</v>
      </c>
      <c r="G621" t="s">
        <v>8219</v>
      </c>
      <c r="H621" t="s">
        <v>8223</v>
      </c>
      <c r="I621" t="s">
        <v>8245</v>
      </c>
      <c r="J621">
        <v>1416933390</v>
      </c>
      <c r="L621">
        <v>1411745790</v>
      </c>
      <c r="N621" t="b">
        <v>0</v>
      </c>
      <c r="O621">
        <v>1</v>
      </c>
      <c r="P621">
        <f t="shared" si="39"/>
        <v>1</v>
      </c>
      <c r="Q621" t="b">
        <v>0</v>
      </c>
      <c r="R621" s="13" t="s">
        <v>8275</v>
      </c>
      <c r="S621" t="s">
        <v>8276</v>
      </c>
    </row>
    <row r="622" spans="1:19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 t="shared" si="38"/>
        <v>1</v>
      </c>
      <c r="G622" t="s">
        <v>8219</v>
      </c>
      <c r="H622" t="s">
        <v>8228</v>
      </c>
      <c r="I622" t="s">
        <v>8250</v>
      </c>
      <c r="J622">
        <v>1408986738</v>
      </c>
      <c r="L622">
        <v>1405098738</v>
      </c>
      <c r="N622" t="b">
        <v>0</v>
      </c>
      <c r="O622">
        <v>1</v>
      </c>
      <c r="P622">
        <f t="shared" si="39"/>
        <v>300</v>
      </c>
      <c r="Q622" t="b">
        <v>0</v>
      </c>
      <c r="R622" s="13" t="s">
        <v>8275</v>
      </c>
      <c r="S622" t="s">
        <v>8276</v>
      </c>
    </row>
    <row r="623" spans="1:19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 t="shared" si="38"/>
        <v>1</v>
      </c>
      <c r="G623" t="s">
        <v>8219</v>
      </c>
      <c r="H623" t="s">
        <v>8223</v>
      </c>
      <c r="I623" t="s">
        <v>8245</v>
      </c>
      <c r="J623">
        <v>1467934937</v>
      </c>
      <c r="L623">
        <v>1465342937</v>
      </c>
      <c r="N623" t="b">
        <v>0</v>
      </c>
      <c r="O623">
        <v>3</v>
      </c>
      <c r="P623">
        <f t="shared" si="39"/>
        <v>87</v>
      </c>
      <c r="Q623" t="b">
        <v>0</v>
      </c>
      <c r="R623" s="13" t="s">
        <v>8275</v>
      </c>
      <c r="S623" t="s">
        <v>8276</v>
      </c>
    </row>
    <row r="624" spans="1:19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 t="shared" si="38"/>
        <v>6</v>
      </c>
      <c r="G624" t="s">
        <v>8219</v>
      </c>
      <c r="H624" t="s">
        <v>8223</v>
      </c>
      <c r="I624" t="s">
        <v>8245</v>
      </c>
      <c r="J624">
        <v>1467398138</v>
      </c>
      <c r="L624">
        <v>1465670138</v>
      </c>
      <c r="N624" t="b">
        <v>0</v>
      </c>
      <c r="O624">
        <v>9</v>
      </c>
      <c r="P624">
        <f t="shared" si="39"/>
        <v>37.89</v>
      </c>
      <c r="Q624" t="b">
        <v>0</v>
      </c>
      <c r="R624" s="13" t="s">
        <v>8275</v>
      </c>
      <c r="S624" t="s">
        <v>8276</v>
      </c>
    </row>
    <row r="625" spans="1:19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 t="shared" si="38"/>
        <v>0</v>
      </c>
      <c r="G625" t="s">
        <v>8219</v>
      </c>
      <c r="H625" t="s">
        <v>8225</v>
      </c>
      <c r="I625" t="s">
        <v>8247</v>
      </c>
      <c r="J625">
        <v>1432771997</v>
      </c>
      <c r="L625">
        <v>1430179997</v>
      </c>
      <c r="N625" t="b">
        <v>0</v>
      </c>
      <c r="O625">
        <v>0</v>
      </c>
      <c r="P625">
        <f t="shared" si="39"/>
        <v>0</v>
      </c>
      <c r="Q625" t="b">
        <v>0</v>
      </c>
      <c r="R625" s="13" t="s">
        <v>8275</v>
      </c>
      <c r="S625" t="s">
        <v>8276</v>
      </c>
    </row>
    <row r="626" spans="1:19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 t="shared" si="38"/>
        <v>0</v>
      </c>
      <c r="G626" t="s">
        <v>8219</v>
      </c>
      <c r="H626" t="s">
        <v>8223</v>
      </c>
      <c r="I626" t="s">
        <v>8245</v>
      </c>
      <c r="J626">
        <v>1431647041</v>
      </c>
      <c r="L626">
        <v>1429055041</v>
      </c>
      <c r="N626" t="b">
        <v>0</v>
      </c>
      <c r="O626">
        <v>0</v>
      </c>
      <c r="P626">
        <f t="shared" si="39"/>
        <v>0</v>
      </c>
      <c r="Q626" t="b">
        <v>0</v>
      </c>
      <c r="R626" s="13" t="s">
        <v>8275</v>
      </c>
      <c r="S626" t="s">
        <v>8276</v>
      </c>
    </row>
    <row r="627" spans="1:19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 t="shared" si="38"/>
        <v>0</v>
      </c>
      <c r="G627" t="s">
        <v>8219</v>
      </c>
      <c r="H627" t="s">
        <v>8228</v>
      </c>
      <c r="I627" t="s">
        <v>8250</v>
      </c>
      <c r="J627">
        <v>1490560177</v>
      </c>
      <c r="L627">
        <v>1487971777</v>
      </c>
      <c r="N627" t="b">
        <v>0</v>
      </c>
      <c r="O627">
        <v>0</v>
      </c>
      <c r="P627">
        <f t="shared" si="39"/>
        <v>0</v>
      </c>
      <c r="Q627" t="b">
        <v>0</v>
      </c>
      <c r="R627" s="13" t="s">
        <v>8275</v>
      </c>
      <c r="S627" t="s">
        <v>8276</v>
      </c>
    </row>
    <row r="628" spans="1:19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 t="shared" si="38"/>
        <v>17</v>
      </c>
      <c r="G628" t="s">
        <v>8219</v>
      </c>
      <c r="H628" t="s">
        <v>8223</v>
      </c>
      <c r="I628" t="s">
        <v>8245</v>
      </c>
      <c r="J628">
        <v>1439644920</v>
      </c>
      <c r="L628">
        <v>1436793939</v>
      </c>
      <c r="N628" t="b">
        <v>0</v>
      </c>
      <c r="O628">
        <v>39</v>
      </c>
      <c r="P628">
        <f t="shared" si="39"/>
        <v>111.41</v>
      </c>
      <c r="Q628" t="b">
        <v>0</v>
      </c>
      <c r="R628" s="13" t="s">
        <v>8275</v>
      </c>
      <c r="S628" t="s">
        <v>8276</v>
      </c>
    </row>
    <row r="629" spans="1:19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 t="shared" si="38"/>
        <v>0</v>
      </c>
      <c r="G629" t="s">
        <v>8219</v>
      </c>
      <c r="H629" t="s">
        <v>8234</v>
      </c>
      <c r="I629" t="s">
        <v>8254</v>
      </c>
      <c r="J629">
        <v>1457996400</v>
      </c>
      <c r="L629">
        <v>1452842511</v>
      </c>
      <c r="N629" t="b">
        <v>0</v>
      </c>
      <c r="O629">
        <v>1</v>
      </c>
      <c r="P629">
        <f t="shared" si="39"/>
        <v>90</v>
      </c>
      <c r="Q629" t="b">
        <v>0</v>
      </c>
      <c r="R629" s="13" t="s">
        <v>8275</v>
      </c>
      <c r="S629" t="s">
        <v>8276</v>
      </c>
    </row>
    <row r="630" spans="1:19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 t="shared" si="38"/>
        <v>0</v>
      </c>
      <c r="G630" t="s">
        <v>8219</v>
      </c>
      <c r="H630" t="s">
        <v>8223</v>
      </c>
      <c r="I630" t="s">
        <v>8245</v>
      </c>
      <c r="J630">
        <v>1405269457</v>
      </c>
      <c r="L630">
        <v>1402677457</v>
      </c>
      <c r="N630" t="b">
        <v>0</v>
      </c>
      <c r="O630">
        <v>0</v>
      </c>
      <c r="P630">
        <f t="shared" si="39"/>
        <v>0</v>
      </c>
      <c r="Q630" t="b">
        <v>0</v>
      </c>
      <c r="R630" s="13" t="s">
        <v>8275</v>
      </c>
      <c r="S630" t="s">
        <v>8276</v>
      </c>
    </row>
    <row r="631" spans="1:19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 t="shared" si="38"/>
        <v>0</v>
      </c>
      <c r="G631" t="s">
        <v>8219</v>
      </c>
      <c r="H631" t="s">
        <v>8225</v>
      </c>
      <c r="I631" t="s">
        <v>8247</v>
      </c>
      <c r="J631">
        <v>1463239108</v>
      </c>
      <c r="L631">
        <v>1460647108</v>
      </c>
      <c r="N631" t="b">
        <v>0</v>
      </c>
      <c r="O631">
        <v>3</v>
      </c>
      <c r="P631">
        <f t="shared" si="39"/>
        <v>116.67</v>
      </c>
      <c r="Q631" t="b">
        <v>0</v>
      </c>
      <c r="R631" s="13" t="s">
        <v>8275</v>
      </c>
      <c r="S631" t="s">
        <v>8276</v>
      </c>
    </row>
    <row r="632" spans="1:19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 t="shared" si="38"/>
        <v>0</v>
      </c>
      <c r="G632" t="s">
        <v>8219</v>
      </c>
      <c r="H632" t="s">
        <v>8223</v>
      </c>
      <c r="I632" t="s">
        <v>8245</v>
      </c>
      <c r="J632">
        <v>1441516200</v>
      </c>
      <c r="L632">
        <v>1438959121</v>
      </c>
      <c r="N632" t="b">
        <v>0</v>
      </c>
      <c r="O632">
        <v>1</v>
      </c>
      <c r="P632">
        <f t="shared" si="39"/>
        <v>10</v>
      </c>
      <c r="Q632" t="b">
        <v>0</v>
      </c>
      <c r="R632" s="13" t="s">
        <v>8275</v>
      </c>
      <c r="S632" t="s">
        <v>8276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 t="shared" si="38"/>
        <v>1</v>
      </c>
      <c r="G633" t="s">
        <v>8219</v>
      </c>
      <c r="H633" t="s">
        <v>8228</v>
      </c>
      <c r="I633" t="s">
        <v>8250</v>
      </c>
      <c r="J633">
        <v>1464460329</v>
      </c>
      <c r="L633">
        <v>1461954729</v>
      </c>
      <c r="N633" t="b">
        <v>0</v>
      </c>
      <c r="O633">
        <v>9</v>
      </c>
      <c r="P633">
        <f t="shared" si="39"/>
        <v>76.67</v>
      </c>
      <c r="Q633" t="b">
        <v>0</v>
      </c>
      <c r="R633" s="13" t="s">
        <v>8275</v>
      </c>
      <c r="S633" t="s">
        <v>8276</v>
      </c>
    </row>
    <row r="634" spans="1:19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 t="shared" si="38"/>
        <v>0</v>
      </c>
      <c r="G634" t="s">
        <v>8219</v>
      </c>
      <c r="H634" t="s">
        <v>8232</v>
      </c>
      <c r="I634" t="s">
        <v>8248</v>
      </c>
      <c r="J634">
        <v>1448470165</v>
      </c>
      <c r="L634">
        <v>1445874565</v>
      </c>
      <c r="N634" t="b">
        <v>0</v>
      </c>
      <c r="O634">
        <v>0</v>
      </c>
      <c r="P634">
        <f t="shared" si="39"/>
        <v>0</v>
      </c>
      <c r="Q634" t="b">
        <v>0</v>
      </c>
      <c r="R634" s="13" t="s">
        <v>8275</v>
      </c>
      <c r="S634" t="s">
        <v>8276</v>
      </c>
    </row>
    <row r="635" spans="1:19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 t="shared" si="38"/>
        <v>12</v>
      </c>
      <c r="G635" t="s">
        <v>8219</v>
      </c>
      <c r="H635" t="s">
        <v>8223</v>
      </c>
      <c r="I635" t="s">
        <v>8245</v>
      </c>
      <c r="J635">
        <v>1466204400</v>
      </c>
      <c r="L635">
        <v>1463469062</v>
      </c>
      <c r="N635" t="b">
        <v>0</v>
      </c>
      <c r="O635">
        <v>25</v>
      </c>
      <c r="P635">
        <f t="shared" si="39"/>
        <v>49.8</v>
      </c>
      <c r="Q635" t="b">
        <v>0</v>
      </c>
      <c r="R635" s="13" t="s">
        <v>8275</v>
      </c>
      <c r="S635" t="s">
        <v>8276</v>
      </c>
    </row>
    <row r="636" spans="1:19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 t="shared" ref="F636:F699" si="40">ROUND(E636/D636*100, 0)</f>
        <v>0</v>
      </c>
      <c r="G636" t="s">
        <v>8219</v>
      </c>
      <c r="H636" t="s">
        <v>8223</v>
      </c>
      <c r="I636" t="s">
        <v>8245</v>
      </c>
      <c r="J636">
        <v>1424989029</v>
      </c>
      <c r="L636">
        <v>1422397029</v>
      </c>
      <c r="N636" t="b">
        <v>0</v>
      </c>
      <c r="O636">
        <v>1</v>
      </c>
      <c r="P636">
        <f t="shared" si="39"/>
        <v>1</v>
      </c>
      <c r="Q636" t="b">
        <v>0</v>
      </c>
      <c r="R636" s="13" t="s">
        <v>8275</v>
      </c>
      <c r="S636" t="s">
        <v>8276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 t="shared" si="40"/>
        <v>0</v>
      </c>
      <c r="G637" t="s">
        <v>8219</v>
      </c>
      <c r="H637" t="s">
        <v>8223</v>
      </c>
      <c r="I637" t="s">
        <v>8245</v>
      </c>
      <c r="J637">
        <v>1428804762</v>
      </c>
      <c r="L637">
        <v>1426212762</v>
      </c>
      <c r="N637" t="b">
        <v>0</v>
      </c>
      <c r="O637">
        <v>1</v>
      </c>
      <c r="P637">
        <f t="shared" si="39"/>
        <v>2</v>
      </c>
      <c r="Q637" t="b">
        <v>0</v>
      </c>
      <c r="R637" s="13" t="s">
        <v>8275</v>
      </c>
      <c r="S637" t="s">
        <v>8276</v>
      </c>
    </row>
    <row r="638" spans="1:19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 t="shared" si="40"/>
        <v>0</v>
      </c>
      <c r="G638" t="s">
        <v>8219</v>
      </c>
      <c r="H638" t="s">
        <v>8224</v>
      </c>
      <c r="I638" t="s">
        <v>8246</v>
      </c>
      <c r="J638">
        <v>1433587620</v>
      </c>
      <c r="L638">
        <v>1430996150</v>
      </c>
      <c r="N638" t="b">
        <v>0</v>
      </c>
      <c r="O638">
        <v>1</v>
      </c>
      <c r="P638">
        <f t="shared" si="39"/>
        <v>4</v>
      </c>
      <c r="Q638" t="b">
        <v>0</v>
      </c>
      <c r="R638" s="13" t="s">
        <v>8275</v>
      </c>
      <c r="S638" t="s">
        <v>8276</v>
      </c>
    </row>
    <row r="639" spans="1:19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 t="shared" si="40"/>
        <v>0</v>
      </c>
      <c r="G639" t="s">
        <v>8219</v>
      </c>
      <c r="H639" t="s">
        <v>8224</v>
      </c>
      <c r="I639" t="s">
        <v>8246</v>
      </c>
      <c r="J639">
        <v>1488063840</v>
      </c>
      <c r="L639">
        <v>1485558318</v>
      </c>
      <c r="N639" t="b">
        <v>0</v>
      </c>
      <c r="O639">
        <v>0</v>
      </c>
      <c r="P639">
        <f t="shared" si="39"/>
        <v>0</v>
      </c>
      <c r="Q639" t="b">
        <v>0</v>
      </c>
      <c r="R639" s="13" t="s">
        <v>8275</v>
      </c>
      <c r="S639" t="s">
        <v>8276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 t="shared" si="40"/>
        <v>0</v>
      </c>
      <c r="G640" t="s">
        <v>8219</v>
      </c>
      <c r="H640" t="s">
        <v>8235</v>
      </c>
      <c r="I640" t="s">
        <v>8248</v>
      </c>
      <c r="J640">
        <v>1490447662</v>
      </c>
      <c r="L640">
        <v>1485267262</v>
      </c>
      <c r="N640" t="b">
        <v>0</v>
      </c>
      <c r="O640">
        <v>6</v>
      </c>
      <c r="P640">
        <f t="shared" si="39"/>
        <v>3</v>
      </c>
      <c r="Q640" t="b">
        <v>0</v>
      </c>
      <c r="R640" s="13" t="s">
        <v>8275</v>
      </c>
      <c r="S640" t="s">
        <v>8276</v>
      </c>
    </row>
    <row r="641" spans="1:19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 t="shared" si="40"/>
        <v>0</v>
      </c>
      <c r="G641" t="s">
        <v>8219</v>
      </c>
      <c r="H641" t="s">
        <v>8223</v>
      </c>
      <c r="I641" t="s">
        <v>8245</v>
      </c>
      <c r="J641">
        <v>1413208795</v>
      </c>
      <c r="L641">
        <v>1408024795</v>
      </c>
      <c r="N641" t="b">
        <v>0</v>
      </c>
      <c r="O641">
        <v>1</v>
      </c>
      <c r="P641">
        <f t="shared" si="39"/>
        <v>1</v>
      </c>
      <c r="Q641" t="b">
        <v>0</v>
      </c>
      <c r="R641" s="13" t="s">
        <v>8275</v>
      </c>
      <c r="S641" t="s">
        <v>8276</v>
      </c>
    </row>
    <row r="642" spans="1:19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 t="shared" si="40"/>
        <v>144</v>
      </c>
      <c r="G642" t="s">
        <v>8218</v>
      </c>
      <c r="H642" t="s">
        <v>8229</v>
      </c>
      <c r="I642" t="s">
        <v>8248</v>
      </c>
      <c r="J642">
        <v>1480028400</v>
      </c>
      <c r="L642">
        <v>1478685915</v>
      </c>
      <c r="N642" t="b">
        <v>0</v>
      </c>
      <c r="O642">
        <v>2</v>
      </c>
      <c r="P642">
        <f t="shared" ref="P642:P705" si="41">IFERROR(ROUND(E642/O642,2),0)</f>
        <v>50.5</v>
      </c>
      <c r="Q642" t="b">
        <v>1</v>
      </c>
      <c r="R642" s="13" t="s">
        <v>8275</v>
      </c>
      <c r="S642" t="s">
        <v>8277</v>
      </c>
    </row>
    <row r="643" spans="1:19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 t="shared" si="40"/>
        <v>119</v>
      </c>
      <c r="G643" t="s">
        <v>8218</v>
      </c>
      <c r="H643" t="s">
        <v>8223</v>
      </c>
      <c r="I643" t="s">
        <v>8245</v>
      </c>
      <c r="J643">
        <v>1439473248</v>
      </c>
      <c r="L643">
        <v>1436881248</v>
      </c>
      <c r="N643" t="b">
        <v>0</v>
      </c>
      <c r="O643">
        <v>315</v>
      </c>
      <c r="P643">
        <f t="shared" si="41"/>
        <v>151.32</v>
      </c>
      <c r="Q643" t="b">
        <v>1</v>
      </c>
      <c r="R643" s="13" t="s">
        <v>8275</v>
      </c>
      <c r="S643" t="s">
        <v>8277</v>
      </c>
    </row>
    <row r="644" spans="1:19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L644">
        <v>1436888274</v>
      </c>
      <c r="N644" t="b">
        <v>0</v>
      </c>
      <c r="O644">
        <v>2174</v>
      </c>
      <c r="P644">
        <f t="shared" si="41"/>
        <v>134.36000000000001</v>
      </c>
      <c r="Q644" t="b">
        <v>1</v>
      </c>
      <c r="R644" s="13" t="s">
        <v>8275</v>
      </c>
      <c r="S644" t="s">
        <v>8277</v>
      </c>
    </row>
    <row r="645" spans="1:19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L645">
        <v>1428333875</v>
      </c>
      <c r="N645" t="b">
        <v>0</v>
      </c>
      <c r="O645">
        <v>152</v>
      </c>
      <c r="P645">
        <f t="shared" si="41"/>
        <v>174.03</v>
      </c>
      <c r="Q645" t="b">
        <v>1</v>
      </c>
      <c r="R645" s="13" t="s">
        <v>8275</v>
      </c>
      <c r="S645" t="s">
        <v>8277</v>
      </c>
    </row>
    <row r="646" spans="1:19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L646">
        <v>1410883139</v>
      </c>
      <c r="N646" t="b">
        <v>0</v>
      </c>
      <c r="O646">
        <v>1021</v>
      </c>
      <c r="P646">
        <f t="shared" si="41"/>
        <v>73.489999999999995</v>
      </c>
      <c r="Q646" t="b">
        <v>1</v>
      </c>
      <c r="R646" s="13" t="s">
        <v>8275</v>
      </c>
      <c r="S646" t="s">
        <v>8277</v>
      </c>
    </row>
    <row r="647" spans="1:19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L647">
        <v>1468370274</v>
      </c>
      <c r="N647" t="b">
        <v>0</v>
      </c>
      <c r="O647">
        <v>237</v>
      </c>
      <c r="P647">
        <f t="shared" si="41"/>
        <v>23.52</v>
      </c>
      <c r="Q647" t="b">
        <v>1</v>
      </c>
      <c r="R647" s="13" t="s">
        <v>8275</v>
      </c>
      <c r="S647" t="s">
        <v>8277</v>
      </c>
    </row>
    <row r="648" spans="1:19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L648">
        <v>1405196867</v>
      </c>
      <c r="N648" t="b">
        <v>0</v>
      </c>
      <c r="O648">
        <v>27</v>
      </c>
      <c r="P648">
        <f t="shared" si="41"/>
        <v>39.07</v>
      </c>
      <c r="Q648" t="b">
        <v>1</v>
      </c>
      <c r="R648" s="13" t="s">
        <v>8275</v>
      </c>
      <c r="S648" t="s">
        <v>8277</v>
      </c>
    </row>
    <row r="649" spans="1:19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L649">
        <v>1455647149</v>
      </c>
      <c r="N649" t="b">
        <v>0</v>
      </c>
      <c r="O649">
        <v>17</v>
      </c>
      <c r="P649">
        <f t="shared" si="41"/>
        <v>125.94</v>
      </c>
      <c r="Q649" t="b">
        <v>1</v>
      </c>
      <c r="R649" s="13" t="s">
        <v>8275</v>
      </c>
      <c r="S649" t="s">
        <v>8277</v>
      </c>
    </row>
    <row r="650" spans="1:19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L650">
        <v>1410280708</v>
      </c>
      <c r="N650" t="b">
        <v>0</v>
      </c>
      <c r="O650">
        <v>27</v>
      </c>
      <c r="P650">
        <f t="shared" si="41"/>
        <v>1644</v>
      </c>
      <c r="Q650" t="b">
        <v>1</v>
      </c>
      <c r="R650" s="13" t="s">
        <v>8275</v>
      </c>
      <c r="S650" t="s">
        <v>8277</v>
      </c>
    </row>
    <row r="651" spans="1:19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L651">
        <v>1409090013</v>
      </c>
      <c r="N651" t="b">
        <v>0</v>
      </c>
      <c r="O651">
        <v>82</v>
      </c>
      <c r="P651">
        <f t="shared" si="41"/>
        <v>42.67</v>
      </c>
      <c r="Q651" t="b">
        <v>1</v>
      </c>
      <c r="R651" s="13" t="s">
        <v>8275</v>
      </c>
      <c r="S651" t="s">
        <v>8277</v>
      </c>
    </row>
    <row r="652" spans="1:19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L652">
        <v>1413766384</v>
      </c>
      <c r="N652" t="b">
        <v>0</v>
      </c>
      <c r="O652">
        <v>48</v>
      </c>
      <c r="P652">
        <f t="shared" si="41"/>
        <v>35.130000000000003</v>
      </c>
      <c r="Q652" t="b">
        <v>1</v>
      </c>
      <c r="R652" s="13" t="s">
        <v>8275</v>
      </c>
      <c r="S652" t="s">
        <v>8277</v>
      </c>
    </row>
    <row r="653" spans="1:19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L653">
        <v>1415838311</v>
      </c>
      <c r="N653" t="b">
        <v>0</v>
      </c>
      <c r="O653">
        <v>105</v>
      </c>
      <c r="P653">
        <f t="shared" si="41"/>
        <v>239.35</v>
      </c>
      <c r="Q653" t="b">
        <v>1</v>
      </c>
      <c r="R653" s="13" t="s">
        <v>8275</v>
      </c>
      <c r="S653" t="s">
        <v>8277</v>
      </c>
    </row>
    <row r="654" spans="1:19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L654">
        <v>1478018050</v>
      </c>
      <c r="N654" t="b">
        <v>0</v>
      </c>
      <c r="O654">
        <v>28</v>
      </c>
      <c r="P654">
        <f t="shared" si="41"/>
        <v>107.64</v>
      </c>
      <c r="Q654" t="b">
        <v>1</v>
      </c>
      <c r="R654" s="13" t="s">
        <v>8275</v>
      </c>
      <c r="S654" t="s">
        <v>8277</v>
      </c>
    </row>
    <row r="655" spans="1:19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L655">
        <v>1436885440</v>
      </c>
      <c r="N655" t="b">
        <v>0</v>
      </c>
      <c r="O655">
        <v>1107</v>
      </c>
      <c r="P655">
        <f t="shared" si="41"/>
        <v>95.83</v>
      </c>
      <c r="Q655" t="b">
        <v>1</v>
      </c>
      <c r="R655" s="13" t="s">
        <v>8275</v>
      </c>
      <c r="S655" t="s">
        <v>8277</v>
      </c>
    </row>
    <row r="656" spans="1:19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L656">
        <v>1433804313</v>
      </c>
      <c r="N656" t="b">
        <v>0</v>
      </c>
      <c r="O656">
        <v>1013</v>
      </c>
      <c r="P656">
        <f t="shared" si="41"/>
        <v>31.66</v>
      </c>
      <c r="Q656" t="b">
        <v>1</v>
      </c>
      <c r="R656" s="13" t="s">
        <v>8275</v>
      </c>
      <c r="S656" t="s">
        <v>8277</v>
      </c>
    </row>
    <row r="657" spans="1:19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L657">
        <v>1423609112</v>
      </c>
      <c r="N657" t="b">
        <v>0</v>
      </c>
      <c r="O657">
        <v>274</v>
      </c>
      <c r="P657">
        <f t="shared" si="41"/>
        <v>42.89</v>
      </c>
      <c r="Q657" t="b">
        <v>1</v>
      </c>
      <c r="R657" s="13" t="s">
        <v>8275</v>
      </c>
      <c r="S657" t="s">
        <v>8277</v>
      </c>
    </row>
    <row r="658" spans="1:19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L658">
        <v>1455736719</v>
      </c>
      <c r="N658" t="b">
        <v>0</v>
      </c>
      <c r="O658">
        <v>87</v>
      </c>
      <c r="P658">
        <f t="shared" si="41"/>
        <v>122.74</v>
      </c>
      <c r="Q658" t="b">
        <v>1</v>
      </c>
      <c r="R658" s="13" t="s">
        <v>8275</v>
      </c>
      <c r="S658" t="s">
        <v>8277</v>
      </c>
    </row>
    <row r="659" spans="1:19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L659">
        <v>1448309872</v>
      </c>
      <c r="N659" t="b">
        <v>0</v>
      </c>
      <c r="O659">
        <v>99</v>
      </c>
      <c r="P659">
        <f t="shared" si="41"/>
        <v>190.45</v>
      </c>
      <c r="Q659" t="b">
        <v>1</v>
      </c>
      <c r="R659" s="13" t="s">
        <v>8275</v>
      </c>
      <c r="S659" t="s">
        <v>8277</v>
      </c>
    </row>
    <row r="660" spans="1:19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L660">
        <v>1435117889</v>
      </c>
      <c r="N660" t="b">
        <v>0</v>
      </c>
      <c r="O660">
        <v>276</v>
      </c>
      <c r="P660">
        <f t="shared" si="41"/>
        <v>109.34</v>
      </c>
      <c r="Q660" t="b">
        <v>1</v>
      </c>
      <c r="R660" s="13" t="s">
        <v>8275</v>
      </c>
      <c r="S660" t="s">
        <v>8277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L661">
        <v>1437747295</v>
      </c>
      <c r="N661" t="b">
        <v>0</v>
      </c>
      <c r="O661">
        <v>21</v>
      </c>
      <c r="P661">
        <f t="shared" si="41"/>
        <v>143.66999999999999</v>
      </c>
      <c r="Q661" t="b">
        <v>1</v>
      </c>
      <c r="R661" s="13" t="s">
        <v>8275</v>
      </c>
      <c r="S661" t="s">
        <v>8277</v>
      </c>
    </row>
    <row r="662" spans="1:19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L662">
        <v>1412963279</v>
      </c>
      <c r="N662" t="b">
        <v>0</v>
      </c>
      <c r="O662">
        <v>18</v>
      </c>
      <c r="P662">
        <f t="shared" si="41"/>
        <v>84.94</v>
      </c>
      <c r="Q662" t="b">
        <v>0</v>
      </c>
      <c r="R662" s="13" t="s">
        <v>8275</v>
      </c>
      <c r="S662" t="s">
        <v>8277</v>
      </c>
    </row>
    <row r="663" spans="1:19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L663">
        <v>1474644559</v>
      </c>
      <c r="N663" t="b">
        <v>0</v>
      </c>
      <c r="O663">
        <v>9</v>
      </c>
      <c r="P663">
        <f t="shared" si="41"/>
        <v>10.56</v>
      </c>
      <c r="Q663" t="b">
        <v>0</v>
      </c>
      <c r="R663" s="13" t="s">
        <v>8275</v>
      </c>
      <c r="S663" t="s">
        <v>8277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L664">
        <v>1418812247</v>
      </c>
      <c r="N664" t="b">
        <v>0</v>
      </c>
      <c r="O664">
        <v>4</v>
      </c>
      <c r="P664">
        <f t="shared" si="41"/>
        <v>39</v>
      </c>
      <c r="Q664" t="b">
        <v>0</v>
      </c>
      <c r="R664" s="13" t="s">
        <v>8275</v>
      </c>
      <c r="S664" t="s">
        <v>8277</v>
      </c>
    </row>
    <row r="665" spans="1:19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L665">
        <v>1434658456</v>
      </c>
      <c r="N665" t="b">
        <v>0</v>
      </c>
      <c r="O665">
        <v>7</v>
      </c>
      <c r="P665">
        <f t="shared" si="41"/>
        <v>100</v>
      </c>
      <c r="Q665" t="b">
        <v>0</v>
      </c>
      <c r="R665" s="13" t="s">
        <v>8275</v>
      </c>
      <c r="S665" t="s">
        <v>8277</v>
      </c>
    </row>
    <row r="666" spans="1:19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L666">
        <v>1426348775</v>
      </c>
      <c r="N666" t="b">
        <v>0</v>
      </c>
      <c r="O666">
        <v>29</v>
      </c>
      <c r="P666">
        <f t="shared" si="41"/>
        <v>31.17</v>
      </c>
      <c r="Q666" t="b">
        <v>0</v>
      </c>
      <c r="R666" s="13" t="s">
        <v>8275</v>
      </c>
      <c r="S666" t="s">
        <v>8277</v>
      </c>
    </row>
    <row r="667" spans="1:19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L667">
        <v>1479143061</v>
      </c>
      <c r="N667" t="b">
        <v>0</v>
      </c>
      <c r="O667">
        <v>12</v>
      </c>
      <c r="P667">
        <f t="shared" si="41"/>
        <v>155.33000000000001</v>
      </c>
      <c r="Q667" t="b">
        <v>0</v>
      </c>
      <c r="R667" s="13" t="s">
        <v>8275</v>
      </c>
      <c r="S667" t="s">
        <v>8277</v>
      </c>
    </row>
    <row r="668" spans="1:19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L668">
        <v>1405713498</v>
      </c>
      <c r="N668" t="b">
        <v>0</v>
      </c>
      <c r="O668">
        <v>4</v>
      </c>
      <c r="P668">
        <f t="shared" si="41"/>
        <v>2</v>
      </c>
      <c r="Q668" t="b">
        <v>0</v>
      </c>
      <c r="R668" s="13" t="s">
        <v>8275</v>
      </c>
      <c r="S668" t="s">
        <v>8277</v>
      </c>
    </row>
    <row r="669" spans="1:19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L669">
        <v>1474275463</v>
      </c>
      <c r="N669" t="b">
        <v>0</v>
      </c>
      <c r="O669">
        <v>28</v>
      </c>
      <c r="P669">
        <f t="shared" si="41"/>
        <v>178.93</v>
      </c>
      <c r="Q669" t="b">
        <v>0</v>
      </c>
      <c r="R669" s="13" t="s">
        <v>8275</v>
      </c>
      <c r="S669" t="s">
        <v>8277</v>
      </c>
    </row>
    <row r="670" spans="1:19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L670">
        <v>1427486222</v>
      </c>
      <c r="N670" t="b">
        <v>0</v>
      </c>
      <c r="O670">
        <v>25</v>
      </c>
      <c r="P670">
        <f t="shared" si="41"/>
        <v>27.36</v>
      </c>
      <c r="Q670" t="b">
        <v>0</v>
      </c>
      <c r="R670" s="13" t="s">
        <v>8275</v>
      </c>
      <c r="S670" t="s">
        <v>8277</v>
      </c>
    </row>
    <row r="671" spans="1:19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L671">
        <v>1465225258</v>
      </c>
      <c r="N671" t="b">
        <v>0</v>
      </c>
      <c r="O671">
        <v>28</v>
      </c>
      <c r="P671">
        <f t="shared" si="41"/>
        <v>1536.25</v>
      </c>
      <c r="Q671" t="b">
        <v>0</v>
      </c>
      <c r="R671" s="13" t="s">
        <v>8275</v>
      </c>
      <c r="S671" t="s">
        <v>8277</v>
      </c>
    </row>
    <row r="672" spans="1:19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L672">
        <v>1463418120</v>
      </c>
      <c r="N672" t="b">
        <v>0</v>
      </c>
      <c r="O672">
        <v>310</v>
      </c>
      <c r="P672">
        <f t="shared" si="41"/>
        <v>85</v>
      </c>
      <c r="Q672" t="b">
        <v>0</v>
      </c>
      <c r="R672" s="13" t="s">
        <v>8275</v>
      </c>
      <c r="S672" t="s">
        <v>8277</v>
      </c>
    </row>
    <row r="673" spans="1:19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L673">
        <v>1418315852</v>
      </c>
      <c r="N673" t="b">
        <v>0</v>
      </c>
      <c r="O673">
        <v>15</v>
      </c>
      <c r="P673">
        <f t="shared" si="41"/>
        <v>788.53</v>
      </c>
      <c r="Q673" t="b">
        <v>0</v>
      </c>
      <c r="R673" s="13" t="s">
        <v>8275</v>
      </c>
      <c r="S673" t="s">
        <v>8277</v>
      </c>
    </row>
    <row r="674" spans="1:19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L674">
        <v>1417410964</v>
      </c>
      <c r="N674" t="b">
        <v>0</v>
      </c>
      <c r="O674">
        <v>215</v>
      </c>
      <c r="P674">
        <f t="shared" si="41"/>
        <v>50.3</v>
      </c>
      <c r="Q674" t="b">
        <v>0</v>
      </c>
      <c r="R674" s="13" t="s">
        <v>8275</v>
      </c>
      <c r="S674" t="s">
        <v>8277</v>
      </c>
    </row>
    <row r="675" spans="1:19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L675">
        <v>1405714217</v>
      </c>
      <c r="N675" t="b">
        <v>0</v>
      </c>
      <c r="O675">
        <v>3</v>
      </c>
      <c r="P675">
        <f t="shared" si="41"/>
        <v>68.33</v>
      </c>
      <c r="Q675" t="b">
        <v>0</v>
      </c>
      <c r="R675" s="13" t="s">
        <v>8275</v>
      </c>
      <c r="S675" t="s">
        <v>8277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L676">
        <v>1402627627</v>
      </c>
      <c r="N676" t="b">
        <v>0</v>
      </c>
      <c r="O676">
        <v>2</v>
      </c>
      <c r="P676">
        <f t="shared" si="41"/>
        <v>7.5</v>
      </c>
      <c r="Q676" t="b">
        <v>0</v>
      </c>
      <c r="R676" s="13" t="s">
        <v>8275</v>
      </c>
      <c r="S676" t="s">
        <v>8277</v>
      </c>
    </row>
    <row r="677" spans="1:19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L677">
        <v>1417558804</v>
      </c>
      <c r="N677" t="b">
        <v>0</v>
      </c>
      <c r="O677">
        <v>26</v>
      </c>
      <c r="P677">
        <f t="shared" si="41"/>
        <v>34.270000000000003</v>
      </c>
      <c r="Q677" t="b">
        <v>0</v>
      </c>
      <c r="R677" s="13" t="s">
        <v>8275</v>
      </c>
      <c r="S677" t="s">
        <v>8277</v>
      </c>
    </row>
    <row r="678" spans="1:19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L678">
        <v>1420741581</v>
      </c>
      <c r="N678" t="b">
        <v>0</v>
      </c>
      <c r="O678">
        <v>24</v>
      </c>
      <c r="P678">
        <f t="shared" si="41"/>
        <v>61.29</v>
      </c>
      <c r="Q678" t="b">
        <v>0</v>
      </c>
      <c r="R678" s="13" t="s">
        <v>8275</v>
      </c>
      <c r="S678" t="s">
        <v>8277</v>
      </c>
    </row>
    <row r="679" spans="1:19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L679">
        <v>1463218895</v>
      </c>
      <c r="N679" t="b">
        <v>0</v>
      </c>
      <c r="O679">
        <v>96</v>
      </c>
      <c r="P679">
        <f t="shared" si="41"/>
        <v>133.25</v>
      </c>
      <c r="Q679" t="b">
        <v>0</v>
      </c>
      <c r="R679" s="13" t="s">
        <v>8275</v>
      </c>
      <c r="S679" t="s">
        <v>8277</v>
      </c>
    </row>
    <row r="680" spans="1:19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L680">
        <v>1461229338</v>
      </c>
      <c r="N680" t="b">
        <v>0</v>
      </c>
      <c r="O680">
        <v>17</v>
      </c>
      <c r="P680">
        <f t="shared" si="41"/>
        <v>65.180000000000007</v>
      </c>
      <c r="Q680" t="b">
        <v>0</v>
      </c>
      <c r="R680" s="13" t="s">
        <v>8275</v>
      </c>
      <c r="S680" t="s">
        <v>8277</v>
      </c>
    </row>
    <row r="681" spans="1:19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L681">
        <v>1467736909</v>
      </c>
      <c r="N681" t="b">
        <v>0</v>
      </c>
      <c r="O681">
        <v>94</v>
      </c>
      <c r="P681">
        <f t="shared" si="41"/>
        <v>93.9</v>
      </c>
      <c r="Q681" t="b">
        <v>0</v>
      </c>
      <c r="R681" s="13" t="s">
        <v>8275</v>
      </c>
      <c r="S681" t="s">
        <v>8277</v>
      </c>
    </row>
    <row r="682" spans="1:19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L682">
        <v>1407931331</v>
      </c>
      <c r="N682" t="b">
        <v>0</v>
      </c>
      <c r="O682">
        <v>129</v>
      </c>
      <c r="P682">
        <f t="shared" si="41"/>
        <v>150.65</v>
      </c>
      <c r="Q682" t="b">
        <v>0</v>
      </c>
      <c r="R682" s="13" t="s">
        <v>8275</v>
      </c>
      <c r="S682" t="s">
        <v>8277</v>
      </c>
    </row>
    <row r="683" spans="1:19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L683">
        <v>1474917604</v>
      </c>
      <c r="N683" t="b">
        <v>0</v>
      </c>
      <c r="O683">
        <v>1</v>
      </c>
      <c r="P683">
        <f t="shared" si="41"/>
        <v>1</v>
      </c>
      <c r="Q683" t="b">
        <v>0</v>
      </c>
      <c r="R683" s="13" t="s">
        <v>8275</v>
      </c>
      <c r="S683" t="s">
        <v>8277</v>
      </c>
    </row>
    <row r="684" spans="1:19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L684">
        <v>1486923722</v>
      </c>
      <c r="N684" t="b">
        <v>0</v>
      </c>
      <c r="O684">
        <v>4</v>
      </c>
      <c r="P684">
        <f t="shared" si="41"/>
        <v>13.25</v>
      </c>
      <c r="Q684" t="b">
        <v>0</v>
      </c>
      <c r="R684" s="13" t="s">
        <v>8275</v>
      </c>
      <c r="S684" t="s">
        <v>8277</v>
      </c>
    </row>
    <row r="685" spans="1:19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L685">
        <v>1474493764</v>
      </c>
      <c r="N685" t="b">
        <v>0</v>
      </c>
      <c r="O685">
        <v>3</v>
      </c>
      <c r="P685">
        <f t="shared" si="41"/>
        <v>99.33</v>
      </c>
      <c r="Q685" t="b">
        <v>0</v>
      </c>
      <c r="R685" s="13" t="s">
        <v>8275</v>
      </c>
      <c r="S685" t="s">
        <v>8277</v>
      </c>
    </row>
    <row r="686" spans="1:19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L686">
        <v>1403176891</v>
      </c>
      <c r="N686" t="b">
        <v>0</v>
      </c>
      <c r="O686">
        <v>135</v>
      </c>
      <c r="P686">
        <f t="shared" si="41"/>
        <v>177.39</v>
      </c>
      <c r="Q686" t="b">
        <v>0</v>
      </c>
      <c r="R686" s="13" t="s">
        <v>8275</v>
      </c>
      <c r="S686" t="s">
        <v>8277</v>
      </c>
    </row>
    <row r="687" spans="1:19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L687">
        <v>1417207672</v>
      </c>
      <c r="N687" t="b">
        <v>0</v>
      </c>
      <c r="O687">
        <v>10</v>
      </c>
      <c r="P687">
        <f t="shared" si="41"/>
        <v>55.3</v>
      </c>
      <c r="Q687" t="b">
        <v>0</v>
      </c>
      <c r="R687" s="13" t="s">
        <v>8275</v>
      </c>
      <c r="S687" t="s">
        <v>8277</v>
      </c>
    </row>
    <row r="688" spans="1:19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L688">
        <v>1436026170</v>
      </c>
      <c r="N688" t="b">
        <v>0</v>
      </c>
      <c r="O688">
        <v>0</v>
      </c>
      <c r="P688">
        <f t="shared" si="41"/>
        <v>0</v>
      </c>
      <c r="Q688" t="b">
        <v>0</v>
      </c>
      <c r="R688" s="13" t="s">
        <v>8275</v>
      </c>
      <c r="S688" t="s">
        <v>8277</v>
      </c>
    </row>
    <row r="689" spans="1:19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L689">
        <v>1481133653</v>
      </c>
      <c r="N689" t="b">
        <v>0</v>
      </c>
      <c r="O689">
        <v>6</v>
      </c>
      <c r="P689">
        <f t="shared" si="41"/>
        <v>591.66999999999996</v>
      </c>
      <c r="Q689" t="b">
        <v>0</v>
      </c>
      <c r="R689" s="13" t="s">
        <v>8275</v>
      </c>
      <c r="S689" t="s">
        <v>8277</v>
      </c>
    </row>
    <row r="690" spans="1:19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L690">
        <v>1442284253</v>
      </c>
      <c r="N690" t="b">
        <v>0</v>
      </c>
      <c r="O690">
        <v>36</v>
      </c>
      <c r="P690">
        <f t="shared" si="41"/>
        <v>405.5</v>
      </c>
      <c r="Q690" t="b">
        <v>0</v>
      </c>
      <c r="R690" s="13" t="s">
        <v>8275</v>
      </c>
      <c r="S690" t="s">
        <v>8277</v>
      </c>
    </row>
    <row r="691" spans="1:19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L691">
        <v>1478016097</v>
      </c>
      <c r="N691" t="b">
        <v>0</v>
      </c>
      <c r="O691">
        <v>336</v>
      </c>
      <c r="P691">
        <f t="shared" si="41"/>
        <v>343.15</v>
      </c>
      <c r="Q691" t="b">
        <v>0</v>
      </c>
      <c r="R691" s="13" t="s">
        <v>8275</v>
      </c>
      <c r="S691" t="s">
        <v>8277</v>
      </c>
    </row>
    <row r="692" spans="1:19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L692">
        <v>1469718841</v>
      </c>
      <c r="N692" t="b">
        <v>0</v>
      </c>
      <c r="O692">
        <v>34</v>
      </c>
      <c r="P692">
        <f t="shared" si="41"/>
        <v>72.59</v>
      </c>
      <c r="Q692" t="b">
        <v>0</v>
      </c>
      <c r="R692" s="13" t="s">
        <v>8275</v>
      </c>
      <c r="S692" t="s">
        <v>8277</v>
      </c>
    </row>
    <row r="693" spans="1:19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L693">
        <v>1433292046</v>
      </c>
      <c r="N693" t="b">
        <v>0</v>
      </c>
      <c r="O693">
        <v>10</v>
      </c>
      <c r="P693">
        <f t="shared" si="41"/>
        <v>26</v>
      </c>
      <c r="Q693" t="b">
        <v>0</v>
      </c>
      <c r="R693" s="13" t="s">
        <v>8275</v>
      </c>
      <c r="S693" t="s">
        <v>8277</v>
      </c>
    </row>
    <row r="694" spans="1:19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L694">
        <v>1479805263</v>
      </c>
      <c r="N694" t="b">
        <v>0</v>
      </c>
      <c r="O694">
        <v>201</v>
      </c>
      <c r="P694">
        <f t="shared" si="41"/>
        <v>6.5</v>
      </c>
      <c r="Q694" t="b">
        <v>0</v>
      </c>
      <c r="R694" s="13" t="s">
        <v>8275</v>
      </c>
      <c r="S694" t="s">
        <v>8277</v>
      </c>
    </row>
    <row r="695" spans="1:19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L695">
        <v>1427829827</v>
      </c>
      <c r="N695" t="b">
        <v>0</v>
      </c>
      <c r="O695">
        <v>296</v>
      </c>
      <c r="P695">
        <f t="shared" si="41"/>
        <v>119.39</v>
      </c>
      <c r="Q695" t="b">
        <v>0</v>
      </c>
      <c r="R695" s="13" t="s">
        <v>8275</v>
      </c>
      <c r="S695" t="s">
        <v>8277</v>
      </c>
    </row>
    <row r="696" spans="1:19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L696">
        <v>1483372559</v>
      </c>
      <c r="N696" t="b">
        <v>0</v>
      </c>
      <c r="O696">
        <v>7</v>
      </c>
      <c r="P696">
        <f t="shared" si="41"/>
        <v>84.29</v>
      </c>
      <c r="Q696" t="b">
        <v>0</v>
      </c>
      <c r="R696" s="13" t="s">
        <v>8275</v>
      </c>
      <c r="S696" t="s">
        <v>8277</v>
      </c>
    </row>
    <row r="697" spans="1:19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L697">
        <v>1412166620</v>
      </c>
      <c r="N697" t="b">
        <v>0</v>
      </c>
      <c r="O697">
        <v>7</v>
      </c>
      <c r="P697">
        <f t="shared" si="41"/>
        <v>90.86</v>
      </c>
      <c r="Q697" t="b">
        <v>0</v>
      </c>
      <c r="R697" s="13" t="s">
        <v>8275</v>
      </c>
      <c r="S697" t="s">
        <v>8277</v>
      </c>
    </row>
    <row r="698" spans="1:19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L698">
        <v>1403734502</v>
      </c>
      <c r="N698" t="b">
        <v>0</v>
      </c>
      <c r="O698">
        <v>1</v>
      </c>
      <c r="P698">
        <f t="shared" si="41"/>
        <v>1</v>
      </c>
      <c r="Q698" t="b">
        <v>0</v>
      </c>
      <c r="R698" s="13" t="s">
        <v>8275</v>
      </c>
      <c r="S698" t="s">
        <v>8277</v>
      </c>
    </row>
    <row r="699" spans="1:19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L699">
        <v>1453206789</v>
      </c>
      <c r="N699" t="b">
        <v>0</v>
      </c>
      <c r="O699">
        <v>114</v>
      </c>
      <c r="P699">
        <f t="shared" si="41"/>
        <v>20.34</v>
      </c>
      <c r="Q699" t="b">
        <v>0</v>
      </c>
      <c r="R699" s="13" t="s">
        <v>8275</v>
      </c>
      <c r="S699" t="s">
        <v>8277</v>
      </c>
    </row>
    <row r="700" spans="1:19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 t="shared" ref="F700:F763" si="42">ROUND(E700/D700*100, 0)</f>
        <v>15</v>
      </c>
      <c r="G700" t="s">
        <v>8220</v>
      </c>
      <c r="H700" t="s">
        <v>8223</v>
      </c>
      <c r="I700" t="s">
        <v>8245</v>
      </c>
      <c r="J700">
        <v>1411005600</v>
      </c>
      <c r="L700">
        <v>1408141245</v>
      </c>
      <c r="N700" t="b">
        <v>0</v>
      </c>
      <c r="O700">
        <v>29</v>
      </c>
      <c r="P700">
        <f t="shared" si="41"/>
        <v>530.69000000000005</v>
      </c>
      <c r="Q700" t="b">
        <v>0</v>
      </c>
      <c r="R700" s="13" t="s">
        <v>8275</v>
      </c>
      <c r="S700" t="s">
        <v>8277</v>
      </c>
    </row>
    <row r="701" spans="1:19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 t="shared" si="42"/>
        <v>82</v>
      </c>
      <c r="G701" t="s">
        <v>8220</v>
      </c>
      <c r="H701" t="s">
        <v>8223</v>
      </c>
      <c r="I701" t="s">
        <v>8245</v>
      </c>
      <c r="J701">
        <v>1385136000</v>
      </c>
      <c r="L701">
        <v>1381923548</v>
      </c>
      <c r="N701" t="b">
        <v>0</v>
      </c>
      <c r="O701">
        <v>890</v>
      </c>
      <c r="P701">
        <f t="shared" si="41"/>
        <v>120.39</v>
      </c>
      <c r="Q701" t="b">
        <v>0</v>
      </c>
      <c r="R701" s="13" t="s">
        <v>8275</v>
      </c>
      <c r="S701" t="s">
        <v>8277</v>
      </c>
    </row>
    <row r="702" spans="1:19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 t="shared" si="42"/>
        <v>3</v>
      </c>
      <c r="G702" t="s">
        <v>8220</v>
      </c>
      <c r="H702" t="s">
        <v>8226</v>
      </c>
      <c r="I702" t="s">
        <v>8248</v>
      </c>
      <c r="J702">
        <v>1484065881</v>
      </c>
      <c r="L702">
        <v>1481473881</v>
      </c>
      <c r="N702" t="b">
        <v>0</v>
      </c>
      <c r="O702">
        <v>31</v>
      </c>
      <c r="P702">
        <f t="shared" si="41"/>
        <v>13</v>
      </c>
      <c r="Q702" t="b">
        <v>0</v>
      </c>
      <c r="R702" s="13" t="s">
        <v>8275</v>
      </c>
      <c r="S702" t="s">
        <v>8277</v>
      </c>
    </row>
    <row r="703" spans="1:19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 t="shared" si="42"/>
        <v>27</v>
      </c>
      <c r="G703" t="s">
        <v>8220</v>
      </c>
      <c r="H703" t="s">
        <v>8224</v>
      </c>
      <c r="I703" t="s">
        <v>8246</v>
      </c>
      <c r="J703">
        <v>1406130880</v>
      </c>
      <c r="L703">
        <v>1403538880</v>
      </c>
      <c r="N703" t="b">
        <v>0</v>
      </c>
      <c r="O703">
        <v>21</v>
      </c>
      <c r="P703">
        <f t="shared" si="41"/>
        <v>291.33</v>
      </c>
      <c r="Q703" t="b">
        <v>0</v>
      </c>
      <c r="R703" s="13" t="s">
        <v>8275</v>
      </c>
      <c r="S703" t="s">
        <v>8277</v>
      </c>
    </row>
    <row r="704" spans="1:19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 t="shared" si="42"/>
        <v>31</v>
      </c>
      <c r="G704" t="s">
        <v>8220</v>
      </c>
      <c r="H704" t="s">
        <v>8223</v>
      </c>
      <c r="I704" t="s">
        <v>8245</v>
      </c>
      <c r="J704">
        <v>1480011987</v>
      </c>
      <c r="L704">
        <v>1477416387</v>
      </c>
      <c r="N704" t="b">
        <v>0</v>
      </c>
      <c r="O704">
        <v>37</v>
      </c>
      <c r="P704">
        <f t="shared" si="41"/>
        <v>124.92</v>
      </c>
      <c r="Q704" t="b">
        <v>0</v>
      </c>
      <c r="R704" s="13" t="s">
        <v>8275</v>
      </c>
      <c r="S704" t="s">
        <v>8277</v>
      </c>
    </row>
    <row r="705" spans="1:19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 t="shared" si="42"/>
        <v>6</v>
      </c>
      <c r="G705" t="s">
        <v>8220</v>
      </c>
      <c r="H705" t="s">
        <v>8223</v>
      </c>
      <c r="I705" t="s">
        <v>8245</v>
      </c>
      <c r="J705">
        <v>1485905520</v>
      </c>
      <c r="L705">
        <v>1481150949</v>
      </c>
      <c r="N705" t="b">
        <v>0</v>
      </c>
      <c r="O705">
        <v>7</v>
      </c>
      <c r="P705">
        <f t="shared" si="41"/>
        <v>119.57</v>
      </c>
      <c r="Q705" t="b">
        <v>0</v>
      </c>
      <c r="R705" s="13" t="s">
        <v>8275</v>
      </c>
      <c r="S705" t="s">
        <v>8277</v>
      </c>
    </row>
    <row r="706" spans="1:19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 t="shared" si="42"/>
        <v>1</v>
      </c>
      <c r="G706" t="s">
        <v>8220</v>
      </c>
      <c r="H706" t="s">
        <v>8228</v>
      </c>
      <c r="I706" t="s">
        <v>8250</v>
      </c>
      <c r="J706">
        <v>1487565468</v>
      </c>
      <c r="L706">
        <v>1482381468</v>
      </c>
      <c r="N706" t="b">
        <v>0</v>
      </c>
      <c r="O706">
        <v>4</v>
      </c>
      <c r="P706">
        <f t="shared" ref="P706:P769" si="43">IFERROR(ROUND(E706/O706,2),0)</f>
        <v>120.25</v>
      </c>
      <c r="Q706" t="b">
        <v>0</v>
      </c>
      <c r="R706" s="13" t="s">
        <v>8275</v>
      </c>
      <c r="S706" t="s">
        <v>8277</v>
      </c>
    </row>
    <row r="707" spans="1:19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 t="shared" si="42"/>
        <v>1</v>
      </c>
      <c r="G707" t="s">
        <v>8220</v>
      </c>
      <c r="H707" t="s">
        <v>8232</v>
      </c>
      <c r="I707" t="s">
        <v>8248</v>
      </c>
      <c r="J707">
        <v>1484999278</v>
      </c>
      <c r="L707">
        <v>1482407278</v>
      </c>
      <c r="N707" t="b">
        <v>0</v>
      </c>
      <c r="O707">
        <v>5</v>
      </c>
      <c r="P707">
        <f t="shared" si="43"/>
        <v>195.4</v>
      </c>
      <c r="Q707" t="b">
        <v>0</v>
      </c>
      <c r="R707" s="13" t="s">
        <v>8275</v>
      </c>
      <c r="S707" t="s">
        <v>8277</v>
      </c>
    </row>
    <row r="708" spans="1:19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 t="shared" si="42"/>
        <v>0</v>
      </c>
      <c r="G708" t="s">
        <v>8220</v>
      </c>
      <c r="H708" t="s">
        <v>8226</v>
      </c>
      <c r="I708" t="s">
        <v>8248</v>
      </c>
      <c r="J708">
        <v>1481740740</v>
      </c>
      <c r="L708">
        <v>1478130783</v>
      </c>
      <c r="N708" t="b">
        <v>0</v>
      </c>
      <c r="O708">
        <v>0</v>
      </c>
      <c r="P708">
        <f t="shared" si="43"/>
        <v>0</v>
      </c>
      <c r="Q708" t="b">
        <v>0</v>
      </c>
      <c r="R708" s="13" t="s">
        <v>8275</v>
      </c>
      <c r="S708" t="s">
        <v>8277</v>
      </c>
    </row>
    <row r="709" spans="1:19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 t="shared" si="42"/>
        <v>79</v>
      </c>
      <c r="G709" t="s">
        <v>8220</v>
      </c>
      <c r="H709" t="s">
        <v>8224</v>
      </c>
      <c r="I709" t="s">
        <v>8246</v>
      </c>
      <c r="J709">
        <v>1483286127</v>
      </c>
      <c r="L709">
        <v>1479830127</v>
      </c>
      <c r="N709" t="b">
        <v>0</v>
      </c>
      <c r="O709">
        <v>456</v>
      </c>
      <c r="P709">
        <f t="shared" si="43"/>
        <v>117.7</v>
      </c>
      <c r="Q709" t="b">
        <v>0</v>
      </c>
      <c r="R709" s="13" t="s">
        <v>8275</v>
      </c>
      <c r="S709" t="s">
        <v>8277</v>
      </c>
    </row>
    <row r="710" spans="1:19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 t="shared" si="42"/>
        <v>22</v>
      </c>
      <c r="G710" t="s">
        <v>8220</v>
      </c>
      <c r="H710" t="s">
        <v>8224</v>
      </c>
      <c r="I710" t="s">
        <v>8246</v>
      </c>
      <c r="J710">
        <v>1410616600</v>
      </c>
      <c r="L710">
        <v>1405432600</v>
      </c>
      <c r="N710" t="b">
        <v>0</v>
      </c>
      <c r="O710">
        <v>369</v>
      </c>
      <c r="P710">
        <f t="shared" si="43"/>
        <v>23.95</v>
      </c>
      <c r="Q710" t="b">
        <v>0</v>
      </c>
      <c r="R710" s="13" t="s">
        <v>8275</v>
      </c>
      <c r="S710" t="s">
        <v>8277</v>
      </c>
    </row>
    <row r="711" spans="1:19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 t="shared" si="42"/>
        <v>0</v>
      </c>
      <c r="G711" t="s">
        <v>8220</v>
      </c>
      <c r="H711" t="s">
        <v>8223</v>
      </c>
      <c r="I711" t="s">
        <v>8245</v>
      </c>
      <c r="J711">
        <v>1417741159</v>
      </c>
      <c r="L711">
        <v>1415149159</v>
      </c>
      <c r="N711" t="b">
        <v>0</v>
      </c>
      <c r="O711">
        <v>2</v>
      </c>
      <c r="P711">
        <f t="shared" si="43"/>
        <v>30.5</v>
      </c>
      <c r="Q711" t="b">
        <v>0</v>
      </c>
      <c r="R711" s="13" t="s">
        <v>8275</v>
      </c>
      <c r="S711" t="s">
        <v>8277</v>
      </c>
    </row>
    <row r="712" spans="1:19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 t="shared" si="42"/>
        <v>0</v>
      </c>
      <c r="G712" t="s">
        <v>8220</v>
      </c>
      <c r="H712" t="s">
        <v>8228</v>
      </c>
      <c r="I712" t="s">
        <v>8250</v>
      </c>
      <c r="J712">
        <v>1408495440</v>
      </c>
      <c r="L712">
        <v>1405640302</v>
      </c>
      <c r="N712" t="b">
        <v>0</v>
      </c>
      <c r="O712">
        <v>0</v>
      </c>
      <c r="P712">
        <f t="shared" si="43"/>
        <v>0</v>
      </c>
      <c r="Q712" t="b">
        <v>0</v>
      </c>
      <c r="R712" s="13" t="s">
        <v>8275</v>
      </c>
      <c r="S712" t="s">
        <v>8277</v>
      </c>
    </row>
    <row r="713" spans="1:19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 t="shared" si="42"/>
        <v>34</v>
      </c>
      <c r="G713" t="s">
        <v>8220</v>
      </c>
      <c r="H713" t="s">
        <v>8232</v>
      </c>
      <c r="I713" t="s">
        <v>8248</v>
      </c>
      <c r="J713">
        <v>1481716868</v>
      </c>
      <c r="L713">
        <v>1478257268</v>
      </c>
      <c r="N713" t="b">
        <v>0</v>
      </c>
      <c r="O713">
        <v>338</v>
      </c>
      <c r="P713">
        <f t="shared" si="43"/>
        <v>99.97</v>
      </c>
      <c r="Q713" t="b">
        <v>0</v>
      </c>
      <c r="R713" s="13" t="s">
        <v>8275</v>
      </c>
      <c r="S713" t="s">
        <v>8277</v>
      </c>
    </row>
    <row r="714" spans="1:19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 t="shared" si="42"/>
        <v>0</v>
      </c>
      <c r="G714" t="s">
        <v>8220</v>
      </c>
      <c r="H714" t="s">
        <v>8223</v>
      </c>
      <c r="I714" t="s">
        <v>8245</v>
      </c>
      <c r="J714">
        <v>1455466832</v>
      </c>
      <c r="L714">
        <v>1452874832</v>
      </c>
      <c r="N714" t="b">
        <v>0</v>
      </c>
      <c r="O714">
        <v>4</v>
      </c>
      <c r="P714">
        <f t="shared" si="43"/>
        <v>26.25</v>
      </c>
      <c r="Q714" t="b">
        <v>0</v>
      </c>
      <c r="R714" s="13" t="s">
        <v>8275</v>
      </c>
      <c r="S714" t="s">
        <v>8277</v>
      </c>
    </row>
    <row r="715" spans="1:19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 t="shared" si="42"/>
        <v>1</v>
      </c>
      <c r="G715" t="s">
        <v>8220</v>
      </c>
      <c r="H715" t="s">
        <v>8236</v>
      </c>
      <c r="I715" t="s">
        <v>8248</v>
      </c>
      <c r="J715">
        <v>1465130532</v>
      </c>
      <c r="L715">
        <v>1462538532</v>
      </c>
      <c r="N715" t="b">
        <v>0</v>
      </c>
      <c r="O715">
        <v>1</v>
      </c>
      <c r="P715">
        <f t="shared" si="43"/>
        <v>199</v>
      </c>
      <c r="Q715" t="b">
        <v>0</v>
      </c>
      <c r="R715" s="13" t="s">
        <v>8275</v>
      </c>
      <c r="S715" t="s">
        <v>8277</v>
      </c>
    </row>
    <row r="716" spans="1:19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 t="shared" si="42"/>
        <v>15</v>
      </c>
      <c r="G716" t="s">
        <v>8220</v>
      </c>
      <c r="H716" t="s">
        <v>8223</v>
      </c>
      <c r="I716" t="s">
        <v>8245</v>
      </c>
      <c r="J716">
        <v>1488308082</v>
      </c>
      <c r="L716">
        <v>1483124082</v>
      </c>
      <c r="N716" t="b">
        <v>0</v>
      </c>
      <c r="O716">
        <v>28</v>
      </c>
      <c r="P716">
        <f t="shared" si="43"/>
        <v>80.319999999999993</v>
      </c>
      <c r="Q716" t="b">
        <v>0</v>
      </c>
      <c r="R716" s="13" t="s">
        <v>8275</v>
      </c>
      <c r="S716" t="s">
        <v>8277</v>
      </c>
    </row>
    <row r="717" spans="1:19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 t="shared" si="42"/>
        <v>5</v>
      </c>
      <c r="G717" t="s">
        <v>8220</v>
      </c>
      <c r="H717" t="s">
        <v>8223</v>
      </c>
      <c r="I717" t="s">
        <v>8245</v>
      </c>
      <c r="J717">
        <v>1446693040</v>
      </c>
      <c r="L717">
        <v>1443233440</v>
      </c>
      <c r="N717" t="b">
        <v>0</v>
      </c>
      <c r="O717">
        <v>12</v>
      </c>
      <c r="P717">
        <f t="shared" si="43"/>
        <v>115.75</v>
      </c>
      <c r="Q717" t="b">
        <v>0</v>
      </c>
      <c r="R717" s="13" t="s">
        <v>8275</v>
      </c>
      <c r="S717" t="s">
        <v>8277</v>
      </c>
    </row>
    <row r="718" spans="1:19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 t="shared" si="42"/>
        <v>10</v>
      </c>
      <c r="G718" t="s">
        <v>8220</v>
      </c>
      <c r="H718" t="s">
        <v>8223</v>
      </c>
      <c r="I718" t="s">
        <v>8245</v>
      </c>
      <c r="J718">
        <v>1417392000</v>
      </c>
      <c r="L718">
        <v>1414511307</v>
      </c>
      <c r="N718" t="b">
        <v>0</v>
      </c>
      <c r="O718">
        <v>16</v>
      </c>
      <c r="P718">
        <f t="shared" si="43"/>
        <v>44.69</v>
      </c>
      <c r="Q718" t="b">
        <v>0</v>
      </c>
      <c r="R718" s="13" t="s">
        <v>8275</v>
      </c>
      <c r="S718" t="s">
        <v>8277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 t="shared" si="42"/>
        <v>0</v>
      </c>
      <c r="G719" t="s">
        <v>8220</v>
      </c>
      <c r="H719" t="s">
        <v>8223</v>
      </c>
      <c r="I719" t="s">
        <v>8245</v>
      </c>
      <c r="J719">
        <v>1409949002</v>
      </c>
      <c r="L719">
        <v>1407357002</v>
      </c>
      <c r="N719" t="b">
        <v>0</v>
      </c>
      <c r="O719">
        <v>4</v>
      </c>
      <c r="P719">
        <f t="shared" si="43"/>
        <v>76.25</v>
      </c>
      <c r="Q719" t="b">
        <v>0</v>
      </c>
      <c r="R719" s="13" t="s">
        <v>8275</v>
      </c>
      <c r="S719" t="s">
        <v>8277</v>
      </c>
    </row>
    <row r="720" spans="1:19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 t="shared" si="42"/>
        <v>1</v>
      </c>
      <c r="G720" t="s">
        <v>8220</v>
      </c>
      <c r="H720" t="s">
        <v>8223</v>
      </c>
      <c r="I720" t="s">
        <v>8245</v>
      </c>
      <c r="J720">
        <v>1487397540</v>
      </c>
      <c r="L720">
        <v>1484684247</v>
      </c>
      <c r="N720" t="b">
        <v>0</v>
      </c>
      <c r="O720">
        <v>4</v>
      </c>
      <c r="P720">
        <f t="shared" si="43"/>
        <v>22.5</v>
      </c>
      <c r="Q720" t="b">
        <v>0</v>
      </c>
      <c r="R720" s="13" t="s">
        <v>8275</v>
      </c>
      <c r="S720" t="s">
        <v>8277</v>
      </c>
    </row>
    <row r="721" spans="1:19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 t="shared" si="42"/>
        <v>1</v>
      </c>
      <c r="G721" t="s">
        <v>8220</v>
      </c>
      <c r="H721" t="s">
        <v>8223</v>
      </c>
      <c r="I721" t="s">
        <v>8245</v>
      </c>
      <c r="J721">
        <v>1456189076</v>
      </c>
      <c r="L721">
        <v>1454979476</v>
      </c>
      <c r="N721" t="b">
        <v>0</v>
      </c>
      <c r="O721">
        <v>10</v>
      </c>
      <c r="P721">
        <f t="shared" si="43"/>
        <v>19.399999999999999</v>
      </c>
      <c r="Q721" t="b">
        <v>0</v>
      </c>
      <c r="R721" s="13" t="s">
        <v>8275</v>
      </c>
      <c r="S721" t="s">
        <v>8277</v>
      </c>
    </row>
    <row r="722" spans="1:19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 t="shared" si="42"/>
        <v>144</v>
      </c>
      <c r="G722" t="s">
        <v>8218</v>
      </c>
      <c r="H722" t="s">
        <v>8223</v>
      </c>
      <c r="I722" t="s">
        <v>8245</v>
      </c>
      <c r="J722">
        <v>1327851291</v>
      </c>
      <c r="L722">
        <v>1325432091</v>
      </c>
      <c r="N722" t="b">
        <v>0</v>
      </c>
      <c r="O722">
        <v>41</v>
      </c>
      <c r="P722">
        <f t="shared" si="43"/>
        <v>66.709999999999994</v>
      </c>
      <c r="Q722" t="b">
        <v>1</v>
      </c>
      <c r="R722" s="13" t="s">
        <v>8278</v>
      </c>
      <c r="S722" t="s">
        <v>8279</v>
      </c>
    </row>
    <row r="723" spans="1:19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 t="shared" si="42"/>
        <v>122</v>
      </c>
      <c r="G723" t="s">
        <v>8218</v>
      </c>
      <c r="H723" t="s">
        <v>8223</v>
      </c>
      <c r="I723" t="s">
        <v>8245</v>
      </c>
      <c r="J723">
        <v>1406900607</v>
      </c>
      <c r="L723">
        <v>1403012607</v>
      </c>
      <c r="N723" t="b">
        <v>0</v>
      </c>
      <c r="O723">
        <v>119</v>
      </c>
      <c r="P723">
        <f t="shared" si="43"/>
        <v>84.14</v>
      </c>
      <c r="Q723" t="b">
        <v>1</v>
      </c>
      <c r="R723" s="13" t="s">
        <v>8278</v>
      </c>
      <c r="S723" t="s">
        <v>8279</v>
      </c>
    </row>
    <row r="724" spans="1:19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 t="shared" si="42"/>
        <v>132</v>
      </c>
      <c r="G724" t="s">
        <v>8218</v>
      </c>
      <c r="H724" t="s">
        <v>8223</v>
      </c>
      <c r="I724" t="s">
        <v>8245</v>
      </c>
      <c r="J724">
        <v>1333909178</v>
      </c>
      <c r="L724">
        <v>1331320778</v>
      </c>
      <c r="N724" t="b">
        <v>0</v>
      </c>
      <c r="O724">
        <v>153</v>
      </c>
      <c r="P724">
        <f t="shared" si="43"/>
        <v>215.73</v>
      </c>
      <c r="Q724" t="b">
        <v>1</v>
      </c>
      <c r="R724" s="13" t="s">
        <v>8278</v>
      </c>
      <c r="S724" t="s">
        <v>8279</v>
      </c>
    </row>
    <row r="725" spans="1:19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 t="shared" si="42"/>
        <v>109</v>
      </c>
      <c r="G725" t="s">
        <v>8218</v>
      </c>
      <c r="H725" t="s">
        <v>8223</v>
      </c>
      <c r="I725" t="s">
        <v>8245</v>
      </c>
      <c r="J725">
        <v>1438228740</v>
      </c>
      <c r="L725">
        <v>1435606549</v>
      </c>
      <c r="N725" t="b">
        <v>0</v>
      </c>
      <c r="O725">
        <v>100</v>
      </c>
      <c r="P725">
        <f t="shared" si="43"/>
        <v>54.69</v>
      </c>
      <c r="Q725" t="b">
        <v>1</v>
      </c>
      <c r="R725" s="13" t="s">
        <v>8278</v>
      </c>
      <c r="S725" t="s">
        <v>8279</v>
      </c>
    </row>
    <row r="726" spans="1:19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 t="shared" si="42"/>
        <v>105</v>
      </c>
      <c r="G726" t="s">
        <v>8218</v>
      </c>
      <c r="H726" t="s">
        <v>8223</v>
      </c>
      <c r="I726" t="s">
        <v>8245</v>
      </c>
      <c r="J726">
        <v>1309447163</v>
      </c>
      <c r="L726">
        <v>1306855163</v>
      </c>
      <c r="N726" t="b">
        <v>0</v>
      </c>
      <c r="O726">
        <v>143</v>
      </c>
      <c r="P726">
        <f t="shared" si="43"/>
        <v>51.63</v>
      </c>
      <c r="Q726" t="b">
        <v>1</v>
      </c>
      <c r="R726" s="13" t="s">
        <v>8278</v>
      </c>
      <c r="S726" t="s">
        <v>8279</v>
      </c>
    </row>
    <row r="727" spans="1:19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 t="shared" si="42"/>
        <v>100</v>
      </c>
      <c r="G727" t="s">
        <v>8218</v>
      </c>
      <c r="H727" t="s">
        <v>8223</v>
      </c>
      <c r="I727" t="s">
        <v>8245</v>
      </c>
      <c r="J727">
        <v>1450018912</v>
      </c>
      <c r="L727">
        <v>1447426912</v>
      </c>
      <c r="N727" t="b">
        <v>0</v>
      </c>
      <c r="O727">
        <v>140</v>
      </c>
      <c r="P727">
        <f t="shared" si="43"/>
        <v>143.36000000000001</v>
      </c>
      <c r="Q727" t="b">
        <v>1</v>
      </c>
      <c r="R727" s="13" t="s">
        <v>8278</v>
      </c>
      <c r="S727" t="s">
        <v>8279</v>
      </c>
    </row>
    <row r="728" spans="1:19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 t="shared" si="42"/>
        <v>101</v>
      </c>
      <c r="G728" t="s">
        <v>8218</v>
      </c>
      <c r="H728" t="s">
        <v>8223</v>
      </c>
      <c r="I728" t="s">
        <v>8245</v>
      </c>
      <c r="J728">
        <v>1365728487</v>
      </c>
      <c r="L728">
        <v>1363136487</v>
      </c>
      <c r="N728" t="b">
        <v>0</v>
      </c>
      <c r="O728">
        <v>35</v>
      </c>
      <c r="P728">
        <f t="shared" si="43"/>
        <v>72.430000000000007</v>
      </c>
      <c r="Q728" t="b">
        <v>1</v>
      </c>
      <c r="R728" s="13" t="s">
        <v>8278</v>
      </c>
      <c r="S728" t="s">
        <v>8279</v>
      </c>
    </row>
    <row r="729" spans="1:19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 t="shared" si="42"/>
        <v>156</v>
      </c>
      <c r="G729" t="s">
        <v>8218</v>
      </c>
      <c r="H729" t="s">
        <v>8223</v>
      </c>
      <c r="I729" t="s">
        <v>8245</v>
      </c>
      <c r="J729">
        <v>1358198400</v>
      </c>
      <c r="L729">
        <v>1354580949</v>
      </c>
      <c r="N729" t="b">
        <v>0</v>
      </c>
      <c r="O729">
        <v>149</v>
      </c>
      <c r="P729">
        <f t="shared" si="43"/>
        <v>36.53</v>
      </c>
      <c r="Q729" t="b">
        <v>1</v>
      </c>
      <c r="R729" s="13" t="s">
        <v>8278</v>
      </c>
      <c r="S729" t="s">
        <v>8279</v>
      </c>
    </row>
    <row r="730" spans="1:19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 t="shared" si="42"/>
        <v>106</v>
      </c>
      <c r="G730" t="s">
        <v>8218</v>
      </c>
      <c r="H730" t="s">
        <v>8223</v>
      </c>
      <c r="I730" t="s">
        <v>8245</v>
      </c>
      <c r="J730">
        <v>1313957157</v>
      </c>
      <c r="L730">
        <v>1310069157</v>
      </c>
      <c r="N730" t="b">
        <v>0</v>
      </c>
      <c r="O730">
        <v>130</v>
      </c>
      <c r="P730">
        <f t="shared" si="43"/>
        <v>60.9</v>
      </c>
      <c r="Q730" t="b">
        <v>1</v>
      </c>
      <c r="R730" s="13" t="s">
        <v>8278</v>
      </c>
      <c r="S730" t="s">
        <v>8279</v>
      </c>
    </row>
    <row r="731" spans="1:19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 t="shared" si="42"/>
        <v>131</v>
      </c>
      <c r="G731" t="s">
        <v>8218</v>
      </c>
      <c r="H731" t="s">
        <v>8223</v>
      </c>
      <c r="I731" t="s">
        <v>8245</v>
      </c>
      <c r="J731">
        <v>1348028861</v>
      </c>
      <c r="L731">
        <v>1342844861</v>
      </c>
      <c r="N731" t="b">
        <v>0</v>
      </c>
      <c r="O731">
        <v>120</v>
      </c>
      <c r="P731">
        <f t="shared" si="43"/>
        <v>43.55</v>
      </c>
      <c r="Q731" t="b">
        <v>1</v>
      </c>
      <c r="R731" s="13" t="s">
        <v>8278</v>
      </c>
      <c r="S731" t="s">
        <v>8279</v>
      </c>
    </row>
    <row r="732" spans="1:19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 t="shared" si="42"/>
        <v>132</v>
      </c>
      <c r="G732" t="s">
        <v>8218</v>
      </c>
      <c r="H732" t="s">
        <v>8223</v>
      </c>
      <c r="I732" t="s">
        <v>8245</v>
      </c>
      <c r="J732">
        <v>1323280391</v>
      </c>
      <c r="L732">
        <v>1320688391</v>
      </c>
      <c r="N732" t="b">
        <v>0</v>
      </c>
      <c r="O732">
        <v>265</v>
      </c>
      <c r="P732">
        <f t="shared" si="43"/>
        <v>99.77</v>
      </c>
      <c r="Q732" t="b">
        <v>1</v>
      </c>
      <c r="R732" s="13" t="s">
        <v>8278</v>
      </c>
      <c r="S732" t="s">
        <v>8279</v>
      </c>
    </row>
    <row r="733" spans="1:19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 t="shared" si="42"/>
        <v>126</v>
      </c>
      <c r="G733" t="s">
        <v>8218</v>
      </c>
      <c r="H733" t="s">
        <v>8223</v>
      </c>
      <c r="I733" t="s">
        <v>8245</v>
      </c>
      <c r="J733">
        <v>1327212000</v>
      </c>
      <c r="L733">
        <v>1322852747</v>
      </c>
      <c r="N733" t="b">
        <v>0</v>
      </c>
      <c r="O733">
        <v>71</v>
      </c>
      <c r="P733">
        <f t="shared" si="43"/>
        <v>88.73</v>
      </c>
      <c r="Q733" t="b">
        <v>1</v>
      </c>
      <c r="R733" s="13" t="s">
        <v>8278</v>
      </c>
      <c r="S733" t="s">
        <v>8279</v>
      </c>
    </row>
    <row r="734" spans="1:19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 t="shared" si="42"/>
        <v>160</v>
      </c>
      <c r="G734" t="s">
        <v>8218</v>
      </c>
      <c r="H734" t="s">
        <v>8224</v>
      </c>
      <c r="I734" t="s">
        <v>8246</v>
      </c>
      <c r="J734">
        <v>1380449461</v>
      </c>
      <c r="L734">
        <v>1375265461</v>
      </c>
      <c r="N734" t="b">
        <v>0</v>
      </c>
      <c r="O734">
        <v>13</v>
      </c>
      <c r="P734">
        <f t="shared" si="43"/>
        <v>4.92</v>
      </c>
      <c r="Q734" t="b">
        <v>1</v>
      </c>
      <c r="R734" s="13" t="s">
        <v>8278</v>
      </c>
      <c r="S734" t="s">
        <v>8279</v>
      </c>
    </row>
    <row r="735" spans="1:19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 t="shared" si="42"/>
        <v>120</v>
      </c>
      <c r="G735" t="s">
        <v>8218</v>
      </c>
      <c r="H735" t="s">
        <v>8224</v>
      </c>
      <c r="I735" t="s">
        <v>8246</v>
      </c>
      <c r="J735">
        <v>1387533892</v>
      </c>
      <c r="L735">
        <v>1384941892</v>
      </c>
      <c r="N735" t="b">
        <v>0</v>
      </c>
      <c r="O735">
        <v>169</v>
      </c>
      <c r="P735">
        <f t="shared" si="43"/>
        <v>17.82</v>
      </c>
      <c r="Q735" t="b">
        <v>1</v>
      </c>
      <c r="R735" s="13" t="s">
        <v>8278</v>
      </c>
      <c r="S735" t="s">
        <v>8279</v>
      </c>
    </row>
    <row r="736" spans="1:19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 t="shared" si="42"/>
        <v>126</v>
      </c>
      <c r="G736" t="s">
        <v>8218</v>
      </c>
      <c r="H736" t="s">
        <v>8228</v>
      </c>
      <c r="I736" t="s">
        <v>8250</v>
      </c>
      <c r="J736">
        <v>1431147600</v>
      </c>
      <c r="L736">
        <v>1428465420</v>
      </c>
      <c r="N736" t="b">
        <v>0</v>
      </c>
      <c r="O736">
        <v>57</v>
      </c>
      <c r="P736">
        <f t="shared" si="43"/>
        <v>187.19</v>
      </c>
      <c r="Q736" t="b">
        <v>1</v>
      </c>
      <c r="R736" s="13" t="s">
        <v>8278</v>
      </c>
      <c r="S736" t="s">
        <v>8279</v>
      </c>
    </row>
    <row r="737" spans="1:19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 t="shared" si="42"/>
        <v>114</v>
      </c>
      <c r="G737" t="s">
        <v>8218</v>
      </c>
      <c r="H737" t="s">
        <v>8223</v>
      </c>
      <c r="I737" t="s">
        <v>8245</v>
      </c>
      <c r="J737">
        <v>1417653540</v>
      </c>
      <c r="L737">
        <v>1414975346</v>
      </c>
      <c r="N737" t="b">
        <v>0</v>
      </c>
      <c r="O737">
        <v>229</v>
      </c>
      <c r="P737">
        <f t="shared" si="43"/>
        <v>234.81</v>
      </c>
      <c r="Q737" t="b">
        <v>1</v>
      </c>
      <c r="R737" s="13" t="s">
        <v>8278</v>
      </c>
      <c r="S737" t="s">
        <v>8279</v>
      </c>
    </row>
    <row r="738" spans="1:19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 t="shared" si="42"/>
        <v>315</v>
      </c>
      <c r="G738" t="s">
        <v>8218</v>
      </c>
      <c r="H738" t="s">
        <v>8223</v>
      </c>
      <c r="I738" t="s">
        <v>8245</v>
      </c>
      <c r="J738">
        <v>1385009940</v>
      </c>
      <c r="L738">
        <v>1383327440</v>
      </c>
      <c r="N738" t="b">
        <v>0</v>
      </c>
      <c r="O738">
        <v>108</v>
      </c>
      <c r="P738">
        <f t="shared" si="43"/>
        <v>105.05</v>
      </c>
      <c r="Q738" t="b">
        <v>1</v>
      </c>
      <c r="R738" s="13" t="s">
        <v>8278</v>
      </c>
      <c r="S738" t="s">
        <v>8279</v>
      </c>
    </row>
    <row r="739" spans="1:19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 t="shared" si="42"/>
        <v>122</v>
      </c>
      <c r="G739" t="s">
        <v>8218</v>
      </c>
      <c r="H739" t="s">
        <v>8223</v>
      </c>
      <c r="I739" t="s">
        <v>8245</v>
      </c>
      <c r="J739">
        <v>1392408000</v>
      </c>
      <c r="L739">
        <v>1390890987</v>
      </c>
      <c r="N739" t="b">
        <v>0</v>
      </c>
      <c r="O739">
        <v>108</v>
      </c>
      <c r="P739">
        <f t="shared" si="43"/>
        <v>56.67</v>
      </c>
      <c r="Q739" t="b">
        <v>1</v>
      </c>
      <c r="R739" s="13" t="s">
        <v>8278</v>
      </c>
      <c r="S739" t="s">
        <v>8279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 t="shared" si="42"/>
        <v>107</v>
      </c>
      <c r="G740" t="s">
        <v>8218</v>
      </c>
      <c r="H740" t="s">
        <v>8223</v>
      </c>
      <c r="I740" t="s">
        <v>8245</v>
      </c>
      <c r="J740">
        <v>1417409940</v>
      </c>
      <c r="L740">
        <v>1414765794</v>
      </c>
      <c r="N740" t="b">
        <v>0</v>
      </c>
      <c r="O740">
        <v>41</v>
      </c>
      <c r="P740">
        <f t="shared" si="43"/>
        <v>39.049999999999997</v>
      </c>
      <c r="Q740" t="b">
        <v>1</v>
      </c>
      <c r="R740" s="13" t="s">
        <v>8278</v>
      </c>
      <c r="S740" t="s">
        <v>8279</v>
      </c>
    </row>
    <row r="741" spans="1:19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 t="shared" si="42"/>
        <v>158</v>
      </c>
      <c r="G741" t="s">
        <v>8218</v>
      </c>
      <c r="H741" t="s">
        <v>8223</v>
      </c>
      <c r="I741" t="s">
        <v>8245</v>
      </c>
      <c r="J741">
        <v>1407758629</v>
      </c>
      <c r="L741">
        <v>1404907429</v>
      </c>
      <c r="N741" t="b">
        <v>0</v>
      </c>
      <c r="O741">
        <v>139</v>
      </c>
      <c r="P741">
        <f t="shared" si="43"/>
        <v>68.349999999999994</v>
      </c>
      <c r="Q741" t="b">
        <v>1</v>
      </c>
      <c r="R741" s="13" t="s">
        <v>8278</v>
      </c>
      <c r="S741" t="s">
        <v>8279</v>
      </c>
    </row>
    <row r="742" spans="1:19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 t="shared" si="42"/>
        <v>107</v>
      </c>
      <c r="G742" t="s">
        <v>8218</v>
      </c>
      <c r="H742" t="s">
        <v>8223</v>
      </c>
      <c r="I742" t="s">
        <v>8245</v>
      </c>
      <c r="J742">
        <v>1434857482</v>
      </c>
      <c r="L742">
        <v>1433647882</v>
      </c>
      <c r="N742" t="b">
        <v>0</v>
      </c>
      <c r="O742">
        <v>19</v>
      </c>
      <c r="P742">
        <f t="shared" si="43"/>
        <v>169.58</v>
      </c>
      <c r="Q742" t="b">
        <v>1</v>
      </c>
      <c r="R742" s="13" t="s">
        <v>8278</v>
      </c>
      <c r="S742" t="s">
        <v>8279</v>
      </c>
    </row>
    <row r="743" spans="1:19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 t="shared" si="42"/>
        <v>102</v>
      </c>
      <c r="G743" t="s">
        <v>8218</v>
      </c>
      <c r="H743" t="s">
        <v>8223</v>
      </c>
      <c r="I743" t="s">
        <v>8245</v>
      </c>
      <c r="J743">
        <v>1370964806</v>
      </c>
      <c r="L743">
        <v>1367940806</v>
      </c>
      <c r="N743" t="b">
        <v>0</v>
      </c>
      <c r="O743">
        <v>94</v>
      </c>
      <c r="P743">
        <f t="shared" si="43"/>
        <v>141.41999999999999</v>
      </c>
      <c r="Q743" t="b">
        <v>1</v>
      </c>
      <c r="R743" s="13" t="s">
        <v>8278</v>
      </c>
      <c r="S743" t="s">
        <v>8279</v>
      </c>
    </row>
    <row r="744" spans="1:19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 t="shared" si="42"/>
        <v>111</v>
      </c>
      <c r="G744" t="s">
        <v>8218</v>
      </c>
      <c r="H744" t="s">
        <v>8223</v>
      </c>
      <c r="I744" t="s">
        <v>8245</v>
      </c>
      <c r="J744">
        <v>1395435712</v>
      </c>
      <c r="L744">
        <v>1392847312</v>
      </c>
      <c r="N744" t="b">
        <v>0</v>
      </c>
      <c r="O744">
        <v>23</v>
      </c>
      <c r="P744">
        <f t="shared" si="43"/>
        <v>67.39</v>
      </c>
      <c r="Q744" t="b">
        <v>1</v>
      </c>
      <c r="R744" s="13" t="s">
        <v>8278</v>
      </c>
      <c r="S744" t="s">
        <v>8279</v>
      </c>
    </row>
    <row r="745" spans="1:19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 t="shared" si="42"/>
        <v>148</v>
      </c>
      <c r="G745" t="s">
        <v>8218</v>
      </c>
      <c r="H745" t="s">
        <v>8223</v>
      </c>
      <c r="I745" t="s">
        <v>8245</v>
      </c>
      <c r="J745">
        <v>1334610000</v>
      </c>
      <c r="L745">
        <v>1332435685</v>
      </c>
      <c r="N745" t="b">
        <v>0</v>
      </c>
      <c r="O745">
        <v>15</v>
      </c>
      <c r="P745">
        <f t="shared" si="43"/>
        <v>54.27</v>
      </c>
      <c r="Q745" t="b">
        <v>1</v>
      </c>
      <c r="R745" s="13" t="s">
        <v>8278</v>
      </c>
      <c r="S745" t="s">
        <v>8279</v>
      </c>
    </row>
    <row r="746" spans="1:19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 t="shared" si="42"/>
        <v>102</v>
      </c>
      <c r="G746" t="s">
        <v>8218</v>
      </c>
      <c r="H746" t="s">
        <v>8223</v>
      </c>
      <c r="I746" t="s">
        <v>8245</v>
      </c>
      <c r="J746">
        <v>1355439503</v>
      </c>
      <c r="L746">
        <v>1352847503</v>
      </c>
      <c r="N746" t="b">
        <v>0</v>
      </c>
      <c r="O746">
        <v>62</v>
      </c>
      <c r="P746">
        <f t="shared" si="43"/>
        <v>82.52</v>
      </c>
      <c r="Q746" t="b">
        <v>1</v>
      </c>
      <c r="R746" s="13" t="s">
        <v>8278</v>
      </c>
      <c r="S746" t="s">
        <v>8279</v>
      </c>
    </row>
    <row r="747" spans="1:19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 t="shared" si="42"/>
        <v>179</v>
      </c>
      <c r="G747" t="s">
        <v>8218</v>
      </c>
      <c r="H747" t="s">
        <v>8223</v>
      </c>
      <c r="I747" t="s">
        <v>8245</v>
      </c>
      <c r="J747">
        <v>1367588645</v>
      </c>
      <c r="L747">
        <v>1364996645</v>
      </c>
      <c r="N747" t="b">
        <v>0</v>
      </c>
      <c r="O747">
        <v>74</v>
      </c>
      <c r="P747">
        <f t="shared" si="43"/>
        <v>53.73</v>
      </c>
      <c r="Q747" t="b">
        <v>1</v>
      </c>
      <c r="R747" s="13" t="s">
        <v>8278</v>
      </c>
      <c r="S747" t="s">
        <v>8279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 t="shared" si="42"/>
        <v>111</v>
      </c>
      <c r="G748" t="s">
        <v>8218</v>
      </c>
      <c r="H748" t="s">
        <v>8223</v>
      </c>
      <c r="I748" t="s">
        <v>8245</v>
      </c>
      <c r="J748">
        <v>1348372740</v>
      </c>
      <c r="L748">
        <v>1346806909</v>
      </c>
      <c r="N748" t="b">
        <v>0</v>
      </c>
      <c r="O748">
        <v>97</v>
      </c>
      <c r="P748">
        <f t="shared" si="43"/>
        <v>34.21</v>
      </c>
      <c r="Q748" t="b">
        <v>1</v>
      </c>
      <c r="R748" s="13" t="s">
        <v>8278</v>
      </c>
      <c r="S748" t="s">
        <v>8279</v>
      </c>
    </row>
    <row r="749" spans="1:19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 t="shared" si="42"/>
        <v>100</v>
      </c>
      <c r="G749" t="s">
        <v>8218</v>
      </c>
      <c r="H749" t="s">
        <v>8232</v>
      </c>
      <c r="I749" t="s">
        <v>8248</v>
      </c>
      <c r="J749">
        <v>1421319240</v>
      </c>
      <c r="L749">
        <v>1418649019</v>
      </c>
      <c r="N749" t="b">
        <v>0</v>
      </c>
      <c r="O749">
        <v>55</v>
      </c>
      <c r="P749">
        <f t="shared" si="43"/>
        <v>127.33</v>
      </c>
      <c r="Q749" t="b">
        <v>1</v>
      </c>
      <c r="R749" s="13" t="s">
        <v>8278</v>
      </c>
      <c r="S749" t="s">
        <v>8279</v>
      </c>
    </row>
    <row r="750" spans="1:19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 t="shared" si="42"/>
        <v>100</v>
      </c>
      <c r="G750" t="s">
        <v>8218</v>
      </c>
      <c r="H750" t="s">
        <v>8223</v>
      </c>
      <c r="I750" t="s">
        <v>8245</v>
      </c>
      <c r="J750">
        <v>1407701966</v>
      </c>
      <c r="L750">
        <v>1405109966</v>
      </c>
      <c r="N750" t="b">
        <v>0</v>
      </c>
      <c r="O750">
        <v>44</v>
      </c>
      <c r="P750">
        <f t="shared" si="43"/>
        <v>45.57</v>
      </c>
      <c r="Q750" t="b">
        <v>1</v>
      </c>
      <c r="R750" s="13" t="s">
        <v>8278</v>
      </c>
      <c r="S750" t="s">
        <v>8279</v>
      </c>
    </row>
    <row r="751" spans="1:19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 t="shared" si="42"/>
        <v>106</v>
      </c>
      <c r="G751" t="s">
        <v>8218</v>
      </c>
      <c r="H751" t="s">
        <v>8223</v>
      </c>
      <c r="I751" t="s">
        <v>8245</v>
      </c>
      <c r="J751">
        <v>1485642930</v>
      </c>
      <c r="L751">
        <v>1483050930</v>
      </c>
      <c r="N751" t="b">
        <v>0</v>
      </c>
      <c r="O751">
        <v>110</v>
      </c>
      <c r="P751">
        <f t="shared" si="43"/>
        <v>95.96</v>
      </c>
      <c r="Q751" t="b">
        <v>1</v>
      </c>
      <c r="R751" s="13" t="s">
        <v>8278</v>
      </c>
      <c r="S751" t="s">
        <v>8279</v>
      </c>
    </row>
    <row r="752" spans="1:19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 t="shared" si="42"/>
        <v>103</v>
      </c>
      <c r="G752" t="s">
        <v>8218</v>
      </c>
      <c r="H752" t="s">
        <v>8223</v>
      </c>
      <c r="I752" t="s">
        <v>8245</v>
      </c>
      <c r="J752">
        <v>1361739872</v>
      </c>
      <c r="L752">
        <v>1359147872</v>
      </c>
      <c r="N752" t="b">
        <v>0</v>
      </c>
      <c r="O752">
        <v>59</v>
      </c>
      <c r="P752">
        <f t="shared" si="43"/>
        <v>77.27</v>
      </c>
      <c r="Q752" t="b">
        <v>1</v>
      </c>
      <c r="R752" s="13" t="s">
        <v>8278</v>
      </c>
      <c r="S752" t="s">
        <v>8279</v>
      </c>
    </row>
    <row r="753" spans="1:19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 t="shared" si="42"/>
        <v>119</v>
      </c>
      <c r="G753" t="s">
        <v>8218</v>
      </c>
      <c r="H753" t="s">
        <v>8223</v>
      </c>
      <c r="I753" t="s">
        <v>8245</v>
      </c>
      <c r="J753">
        <v>1312470475</v>
      </c>
      <c r="L753">
        <v>1308496075</v>
      </c>
      <c r="N753" t="b">
        <v>0</v>
      </c>
      <c r="O753">
        <v>62</v>
      </c>
      <c r="P753">
        <f t="shared" si="43"/>
        <v>57.34</v>
      </c>
      <c r="Q753" t="b">
        <v>1</v>
      </c>
      <c r="R753" s="13" t="s">
        <v>8278</v>
      </c>
      <c r="S753" t="s">
        <v>8279</v>
      </c>
    </row>
    <row r="754" spans="1:19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 t="shared" si="42"/>
        <v>112</v>
      </c>
      <c r="G754" t="s">
        <v>8218</v>
      </c>
      <c r="H754" t="s">
        <v>8225</v>
      </c>
      <c r="I754" t="s">
        <v>8247</v>
      </c>
      <c r="J754">
        <v>1476615600</v>
      </c>
      <c r="L754">
        <v>1474884417</v>
      </c>
      <c r="N754" t="b">
        <v>0</v>
      </c>
      <c r="O754">
        <v>105</v>
      </c>
      <c r="P754">
        <f t="shared" si="43"/>
        <v>53.19</v>
      </c>
      <c r="Q754" t="b">
        <v>1</v>
      </c>
      <c r="R754" s="13" t="s">
        <v>8278</v>
      </c>
      <c r="S754" t="s">
        <v>8279</v>
      </c>
    </row>
    <row r="755" spans="1:19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 t="shared" si="42"/>
        <v>128</v>
      </c>
      <c r="G755" t="s">
        <v>8218</v>
      </c>
      <c r="H755" t="s">
        <v>8223</v>
      </c>
      <c r="I755" t="s">
        <v>8245</v>
      </c>
      <c r="J755">
        <v>1423922991</v>
      </c>
      <c r="L755">
        <v>1421330991</v>
      </c>
      <c r="N755" t="b">
        <v>0</v>
      </c>
      <c r="O755">
        <v>26</v>
      </c>
      <c r="P755">
        <f t="shared" si="43"/>
        <v>492.31</v>
      </c>
      <c r="Q755" t="b">
        <v>1</v>
      </c>
      <c r="R755" s="13" t="s">
        <v>8278</v>
      </c>
      <c r="S755" t="s">
        <v>8279</v>
      </c>
    </row>
    <row r="756" spans="1:19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 t="shared" si="42"/>
        <v>104</v>
      </c>
      <c r="G756" t="s">
        <v>8218</v>
      </c>
      <c r="H756" t="s">
        <v>8223</v>
      </c>
      <c r="I756" t="s">
        <v>8245</v>
      </c>
      <c r="J756">
        <v>1357408721</v>
      </c>
      <c r="L756">
        <v>1354816721</v>
      </c>
      <c r="N756" t="b">
        <v>0</v>
      </c>
      <c r="O756">
        <v>49</v>
      </c>
      <c r="P756">
        <f t="shared" si="43"/>
        <v>42.35</v>
      </c>
      <c r="Q756" t="b">
        <v>1</v>
      </c>
      <c r="R756" s="13" t="s">
        <v>8278</v>
      </c>
      <c r="S756" t="s">
        <v>8279</v>
      </c>
    </row>
    <row r="757" spans="1:19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 t="shared" si="42"/>
        <v>102</v>
      </c>
      <c r="G757" t="s">
        <v>8218</v>
      </c>
      <c r="H757" t="s">
        <v>8223</v>
      </c>
      <c r="I757" t="s">
        <v>8245</v>
      </c>
      <c r="J757">
        <v>1369010460</v>
      </c>
      <c r="L757">
        <v>1366381877</v>
      </c>
      <c r="N757" t="b">
        <v>0</v>
      </c>
      <c r="O757">
        <v>68</v>
      </c>
      <c r="P757">
        <f t="shared" si="43"/>
        <v>37.47</v>
      </c>
      <c r="Q757" t="b">
        <v>1</v>
      </c>
      <c r="R757" s="13" t="s">
        <v>8278</v>
      </c>
      <c r="S757" t="s">
        <v>8279</v>
      </c>
    </row>
    <row r="758" spans="1:19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 t="shared" si="42"/>
        <v>118</v>
      </c>
      <c r="G758" t="s">
        <v>8218</v>
      </c>
      <c r="H758" t="s">
        <v>8223</v>
      </c>
      <c r="I758" t="s">
        <v>8245</v>
      </c>
      <c r="J758">
        <v>1303147459</v>
      </c>
      <c r="L758">
        <v>1297880659</v>
      </c>
      <c r="N758" t="b">
        <v>0</v>
      </c>
      <c r="O758">
        <v>22</v>
      </c>
      <c r="P758">
        <f t="shared" si="43"/>
        <v>37.450000000000003</v>
      </c>
      <c r="Q758" t="b">
        <v>1</v>
      </c>
      <c r="R758" s="13" t="s">
        <v>8278</v>
      </c>
      <c r="S758" t="s">
        <v>8279</v>
      </c>
    </row>
    <row r="759" spans="1:19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 t="shared" si="42"/>
        <v>238</v>
      </c>
      <c r="G759" t="s">
        <v>8218</v>
      </c>
      <c r="H759" t="s">
        <v>8223</v>
      </c>
      <c r="I759" t="s">
        <v>8245</v>
      </c>
      <c r="J759">
        <v>1354756714</v>
      </c>
      <c r="L759">
        <v>1353547114</v>
      </c>
      <c r="N759" t="b">
        <v>0</v>
      </c>
      <c r="O759">
        <v>18</v>
      </c>
      <c r="P759">
        <f t="shared" si="43"/>
        <v>33.06</v>
      </c>
      <c r="Q759" t="b">
        <v>1</v>
      </c>
      <c r="R759" s="13" t="s">
        <v>8278</v>
      </c>
      <c r="S759" t="s">
        <v>8279</v>
      </c>
    </row>
    <row r="760" spans="1:19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 t="shared" si="42"/>
        <v>102</v>
      </c>
      <c r="G760" t="s">
        <v>8218</v>
      </c>
      <c r="H760" t="s">
        <v>8223</v>
      </c>
      <c r="I760" t="s">
        <v>8245</v>
      </c>
      <c r="J760">
        <v>1286568268</v>
      </c>
      <c r="L760">
        <v>1283976268</v>
      </c>
      <c r="N760" t="b">
        <v>0</v>
      </c>
      <c r="O760">
        <v>19</v>
      </c>
      <c r="P760">
        <f t="shared" si="43"/>
        <v>134.21</v>
      </c>
      <c r="Q760" t="b">
        <v>1</v>
      </c>
      <c r="R760" s="13" t="s">
        <v>8278</v>
      </c>
      <c r="S760" t="s">
        <v>8279</v>
      </c>
    </row>
    <row r="761" spans="1:19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 t="shared" si="42"/>
        <v>102</v>
      </c>
      <c r="G761" t="s">
        <v>8218</v>
      </c>
      <c r="H761" t="s">
        <v>8224</v>
      </c>
      <c r="I761" t="s">
        <v>8246</v>
      </c>
      <c r="J761">
        <v>1404892539</v>
      </c>
      <c r="L761">
        <v>1401436539</v>
      </c>
      <c r="N761" t="b">
        <v>0</v>
      </c>
      <c r="O761">
        <v>99</v>
      </c>
      <c r="P761">
        <f t="shared" si="43"/>
        <v>51.47</v>
      </c>
      <c r="Q761" t="b">
        <v>1</v>
      </c>
      <c r="R761" s="13" t="s">
        <v>8278</v>
      </c>
      <c r="S761" t="s">
        <v>8279</v>
      </c>
    </row>
    <row r="762" spans="1:19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 t="shared" si="42"/>
        <v>0</v>
      </c>
      <c r="G762" t="s">
        <v>8220</v>
      </c>
      <c r="H762" t="s">
        <v>8223</v>
      </c>
      <c r="I762" t="s">
        <v>8245</v>
      </c>
      <c r="J762">
        <v>1480188013</v>
      </c>
      <c r="L762">
        <v>1477592413</v>
      </c>
      <c r="N762" t="b">
        <v>0</v>
      </c>
      <c r="O762">
        <v>0</v>
      </c>
      <c r="P762">
        <f t="shared" si="43"/>
        <v>0</v>
      </c>
      <c r="Q762" t="b">
        <v>0</v>
      </c>
      <c r="R762" s="13" t="s">
        <v>8278</v>
      </c>
      <c r="S762" t="s">
        <v>8280</v>
      </c>
    </row>
    <row r="763" spans="1:19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 t="shared" si="42"/>
        <v>5</v>
      </c>
      <c r="G763" t="s">
        <v>8220</v>
      </c>
      <c r="H763" t="s">
        <v>8223</v>
      </c>
      <c r="I763" t="s">
        <v>8245</v>
      </c>
      <c r="J763">
        <v>1391364126</v>
      </c>
      <c r="L763">
        <v>1388772126</v>
      </c>
      <c r="N763" t="b">
        <v>0</v>
      </c>
      <c r="O763">
        <v>6</v>
      </c>
      <c r="P763">
        <f t="shared" si="43"/>
        <v>39.17</v>
      </c>
      <c r="Q763" t="b">
        <v>0</v>
      </c>
      <c r="R763" s="13" t="s">
        <v>8278</v>
      </c>
      <c r="S763" t="s">
        <v>8280</v>
      </c>
    </row>
    <row r="764" spans="1:19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 t="shared" ref="F764:F827" si="44">ROUND(E764/D764*100, 0)</f>
        <v>0</v>
      </c>
      <c r="G764" t="s">
        <v>8220</v>
      </c>
      <c r="H764" t="s">
        <v>8237</v>
      </c>
      <c r="I764" t="s">
        <v>8255</v>
      </c>
      <c r="J764">
        <v>1480831200</v>
      </c>
      <c r="L764">
        <v>1479328570</v>
      </c>
      <c r="N764" t="b">
        <v>0</v>
      </c>
      <c r="O764">
        <v>0</v>
      </c>
      <c r="P764">
        <f t="shared" si="43"/>
        <v>0</v>
      </c>
      <c r="Q764" t="b">
        <v>0</v>
      </c>
      <c r="R764" s="13" t="s">
        <v>8278</v>
      </c>
      <c r="S764" t="s">
        <v>8280</v>
      </c>
    </row>
    <row r="765" spans="1:19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L765">
        <v>1373971408</v>
      </c>
      <c r="N765" t="b">
        <v>0</v>
      </c>
      <c r="O765">
        <v>1</v>
      </c>
      <c r="P765">
        <f t="shared" si="43"/>
        <v>5</v>
      </c>
      <c r="Q765" t="b">
        <v>0</v>
      </c>
      <c r="R765" s="13" t="s">
        <v>8278</v>
      </c>
      <c r="S765" t="s">
        <v>8280</v>
      </c>
    </row>
    <row r="766" spans="1:19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L766">
        <v>1439266161</v>
      </c>
      <c r="N766" t="b">
        <v>0</v>
      </c>
      <c r="O766">
        <v>0</v>
      </c>
      <c r="P766">
        <f t="shared" si="43"/>
        <v>0</v>
      </c>
      <c r="Q766" t="b">
        <v>0</v>
      </c>
      <c r="R766" s="13" t="s">
        <v>8278</v>
      </c>
      <c r="S766" t="s">
        <v>8280</v>
      </c>
    </row>
    <row r="767" spans="1:19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L767">
        <v>1411131684</v>
      </c>
      <c r="N767" t="b">
        <v>0</v>
      </c>
      <c r="O767">
        <v>44</v>
      </c>
      <c r="P767">
        <f t="shared" si="43"/>
        <v>57.3</v>
      </c>
      <c r="Q767" t="b">
        <v>0</v>
      </c>
      <c r="R767" s="13" t="s">
        <v>8278</v>
      </c>
      <c r="S767" t="s">
        <v>8280</v>
      </c>
    </row>
    <row r="768" spans="1:19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L768">
        <v>1421520483</v>
      </c>
      <c r="N768" t="b">
        <v>0</v>
      </c>
      <c r="O768">
        <v>0</v>
      </c>
      <c r="P768">
        <f t="shared" si="43"/>
        <v>0</v>
      </c>
      <c r="Q768" t="b">
        <v>0</v>
      </c>
      <c r="R768" s="13" t="s">
        <v>8278</v>
      </c>
      <c r="S768" t="s">
        <v>8280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L769">
        <v>1429586810</v>
      </c>
      <c r="N769" t="b">
        <v>0</v>
      </c>
      <c r="O769">
        <v>3</v>
      </c>
      <c r="P769">
        <f t="shared" si="43"/>
        <v>59</v>
      </c>
      <c r="Q769" t="b">
        <v>0</v>
      </c>
      <c r="R769" s="13" t="s">
        <v>8278</v>
      </c>
      <c r="S769" t="s">
        <v>8280</v>
      </c>
    </row>
    <row r="770" spans="1:19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L770">
        <v>1384577890</v>
      </c>
      <c r="N770" t="b">
        <v>0</v>
      </c>
      <c r="O770">
        <v>0</v>
      </c>
      <c r="P770">
        <f t="shared" ref="P770:P833" si="45">IFERROR(ROUND(E770/O770,2),0)</f>
        <v>0</v>
      </c>
      <c r="Q770" t="b">
        <v>0</v>
      </c>
      <c r="R770" s="13" t="s">
        <v>8278</v>
      </c>
      <c r="S770" t="s">
        <v>8280</v>
      </c>
    </row>
    <row r="771" spans="1:19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 t="shared" si="44"/>
        <v>41</v>
      </c>
      <c r="G771" t="s">
        <v>8220</v>
      </c>
      <c r="H771" t="s">
        <v>8223</v>
      </c>
      <c r="I771" t="s">
        <v>8245</v>
      </c>
      <c r="J771">
        <v>1388102094</v>
      </c>
      <c r="L771">
        <v>1385510094</v>
      </c>
      <c r="N771" t="b">
        <v>0</v>
      </c>
      <c r="O771">
        <v>52</v>
      </c>
      <c r="P771">
        <f t="shared" si="45"/>
        <v>31.85</v>
      </c>
      <c r="Q771" t="b">
        <v>0</v>
      </c>
      <c r="R771" s="13" t="s">
        <v>8278</v>
      </c>
      <c r="S771" t="s">
        <v>8280</v>
      </c>
    </row>
    <row r="772" spans="1:19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 t="shared" si="44"/>
        <v>0</v>
      </c>
      <c r="G772" t="s">
        <v>8220</v>
      </c>
      <c r="H772" t="s">
        <v>8223</v>
      </c>
      <c r="I772" t="s">
        <v>8245</v>
      </c>
      <c r="J772">
        <v>1361750369</v>
      </c>
      <c r="L772">
        <v>1358294369</v>
      </c>
      <c r="N772" t="b">
        <v>0</v>
      </c>
      <c r="O772">
        <v>0</v>
      </c>
      <c r="P772">
        <f t="shared" si="45"/>
        <v>0</v>
      </c>
      <c r="Q772" t="b">
        <v>0</v>
      </c>
      <c r="R772" s="13" t="s">
        <v>8278</v>
      </c>
      <c r="S772" t="s">
        <v>8280</v>
      </c>
    </row>
    <row r="773" spans="1:19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 t="shared" si="44"/>
        <v>0</v>
      </c>
      <c r="G773" t="s">
        <v>8220</v>
      </c>
      <c r="H773" t="s">
        <v>8223</v>
      </c>
      <c r="I773" t="s">
        <v>8245</v>
      </c>
      <c r="J773">
        <v>1454183202</v>
      </c>
      <c r="L773">
        <v>1449863202</v>
      </c>
      <c r="N773" t="b">
        <v>0</v>
      </c>
      <c r="O773">
        <v>1</v>
      </c>
      <c r="P773">
        <f t="shared" si="45"/>
        <v>10</v>
      </c>
      <c r="Q773" t="b">
        <v>0</v>
      </c>
      <c r="R773" s="13" t="s">
        <v>8278</v>
      </c>
      <c r="S773" t="s">
        <v>8280</v>
      </c>
    </row>
    <row r="774" spans="1:19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 t="shared" si="44"/>
        <v>3</v>
      </c>
      <c r="G774" t="s">
        <v>8220</v>
      </c>
      <c r="H774" t="s">
        <v>8223</v>
      </c>
      <c r="I774" t="s">
        <v>8245</v>
      </c>
      <c r="J774">
        <v>1257047940</v>
      </c>
      <c r="L774">
        <v>1252718519</v>
      </c>
      <c r="N774" t="b">
        <v>0</v>
      </c>
      <c r="O774">
        <v>1</v>
      </c>
      <c r="P774">
        <f t="shared" si="45"/>
        <v>50</v>
      </c>
      <c r="Q774" t="b">
        <v>0</v>
      </c>
      <c r="R774" s="13" t="s">
        <v>8278</v>
      </c>
      <c r="S774" t="s">
        <v>8280</v>
      </c>
    </row>
    <row r="775" spans="1:19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 t="shared" si="44"/>
        <v>1</v>
      </c>
      <c r="G775" t="s">
        <v>8220</v>
      </c>
      <c r="H775" t="s">
        <v>8224</v>
      </c>
      <c r="I775" t="s">
        <v>8246</v>
      </c>
      <c r="J775">
        <v>1431298860</v>
      </c>
      <c r="L775">
        <v>1428341985</v>
      </c>
      <c r="N775" t="b">
        <v>0</v>
      </c>
      <c r="O775">
        <v>2</v>
      </c>
      <c r="P775">
        <f t="shared" si="45"/>
        <v>16</v>
      </c>
      <c r="Q775" t="b">
        <v>0</v>
      </c>
      <c r="R775" s="13" t="s">
        <v>8278</v>
      </c>
      <c r="S775" t="s">
        <v>8280</v>
      </c>
    </row>
    <row r="776" spans="1:19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 t="shared" si="44"/>
        <v>70</v>
      </c>
      <c r="G776" t="s">
        <v>8220</v>
      </c>
      <c r="H776" t="s">
        <v>8223</v>
      </c>
      <c r="I776" t="s">
        <v>8245</v>
      </c>
      <c r="J776">
        <v>1393181018</v>
      </c>
      <c r="L776">
        <v>1390589018</v>
      </c>
      <c r="N776" t="b">
        <v>0</v>
      </c>
      <c r="O776">
        <v>9</v>
      </c>
      <c r="P776">
        <f t="shared" si="45"/>
        <v>39</v>
      </c>
      <c r="Q776" t="b">
        <v>0</v>
      </c>
      <c r="R776" s="13" t="s">
        <v>8278</v>
      </c>
      <c r="S776" t="s">
        <v>8280</v>
      </c>
    </row>
    <row r="777" spans="1:19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 t="shared" si="44"/>
        <v>2</v>
      </c>
      <c r="G777" t="s">
        <v>8220</v>
      </c>
      <c r="H777" t="s">
        <v>8223</v>
      </c>
      <c r="I777" t="s">
        <v>8245</v>
      </c>
      <c r="J777">
        <v>1323998795</v>
      </c>
      <c r="L777">
        <v>1321406795</v>
      </c>
      <c r="N777" t="b">
        <v>0</v>
      </c>
      <c r="O777">
        <v>5</v>
      </c>
      <c r="P777">
        <f t="shared" si="45"/>
        <v>34</v>
      </c>
      <c r="Q777" t="b">
        <v>0</v>
      </c>
      <c r="R777" s="13" t="s">
        <v>8278</v>
      </c>
      <c r="S777" t="s">
        <v>8280</v>
      </c>
    </row>
    <row r="778" spans="1:19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 t="shared" si="44"/>
        <v>51</v>
      </c>
      <c r="G778" t="s">
        <v>8220</v>
      </c>
      <c r="H778" t="s">
        <v>8223</v>
      </c>
      <c r="I778" t="s">
        <v>8245</v>
      </c>
      <c r="J778">
        <v>1444539600</v>
      </c>
      <c r="L778">
        <v>1441297645</v>
      </c>
      <c r="N778" t="b">
        <v>0</v>
      </c>
      <c r="O778">
        <v>57</v>
      </c>
      <c r="P778">
        <f t="shared" si="45"/>
        <v>63.12</v>
      </c>
      <c r="Q778" t="b">
        <v>0</v>
      </c>
      <c r="R778" s="13" t="s">
        <v>8278</v>
      </c>
      <c r="S778" t="s">
        <v>8280</v>
      </c>
    </row>
    <row r="779" spans="1:19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 t="shared" si="44"/>
        <v>1</v>
      </c>
      <c r="G779" t="s">
        <v>8220</v>
      </c>
      <c r="H779" t="s">
        <v>8223</v>
      </c>
      <c r="I779" t="s">
        <v>8245</v>
      </c>
      <c r="J779">
        <v>1375313577</v>
      </c>
      <c r="L779">
        <v>1372721577</v>
      </c>
      <c r="N779" t="b">
        <v>0</v>
      </c>
      <c r="O779">
        <v>3</v>
      </c>
      <c r="P779">
        <f t="shared" si="45"/>
        <v>7</v>
      </c>
      <c r="Q779" t="b">
        <v>0</v>
      </c>
      <c r="R779" s="13" t="s">
        <v>8278</v>
      </c>
      <c r="S779" t="s">
        <v>8280</v>
      </c>
    </row>
    <row r="780" spans="1:19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 t="shared" si="44"/>
        <v>0</v>
      </c>
      <c r="G780" t="s">
        <v>8220</v>
      </c>
      <c r="H780" t="s">
        <v>8223</v>
      </c>
      <c r="I780" t="s">
        <v>8245</v>
      </c>
      <c r="J780">
        <v>1398876680</v>
      </c>
      <c r="L780">
        <v>1396284680</v>
      </c>
      <c r="N780" t="b">
        <v>0</v>
      </c>
      <c r="O780">
        <v>1</v>
      </c>
      <c r="P780">
        <f t="shared" si="45"/>
        <v>2</v>
      </c>
      <c r="Q780" t="b">
        <v>0</v>
      </c>
      <c r="R780" s="13" t="s">
        <v>8278</v>
      </c>
      <c r="S780" t="s">
        <v>8280</v>
      </c>
    </row>
    <row r="781" spans="1:19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 t="shared" si="44"/>
        <v>3</v>
      </c>
      <c r="G781" t="s">
        <v>8220</v>
      </c>
      <c r="H781" t="s">
        <v>8223</v>
      </c>
      <c r="I781" t="s">
        <v>8245</v>
      </c>
      <c r="J781">
        <v>1287115200</v>
      </c>
      <c r="L781">
        <v>1284567905</v>
      </c>
      <c r="N781" t="b">
        <v>0</v>
      </c>
      <c r="O781">
        <v>6</v>
      </c>
      <c r="P781">
        <f t="shared" si="45"/>
        <v>66.67</v>
      </c>
      <c r="Q781" t="b">
        <v>0</v>
      </c>
      <c r="R781" s="13" t="s">
        <v>8278</v>
      </c>
      <c r="S781" t="s">
        <v>8280</v>
      </c>
    </row>
    <row r="782" spans="1:19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 t="shared" si="44"/>
        <v>104</v>
      </c>
      <c r="G782" t="s">
        <v>8218</v>
      </c>
      <c r="H782" t="s">
        <v>8223</v>
      </c>
      <c r="I782" t="s">
        <v>8245</v>
      </c>
      <c r="J782">
        <v>1304439025</v>
      </c>
      <c r="L782">
        <v>1301847025</v>
      </c>
      <c r="N782" t="b">
        <v>0</v>
      </c>
      <c r="O782">
        <v>27</v>
      </c>
      <c r="P782">
        <f t="shared" si="45"/>
        <v>38.520000000000003</v>
      </c>
      <c r="Q782" t="b">
        <v>1</v>
      </c>
      <c r="R782" s="13" t="s">
        <v>8281</v>
      </c>
      <c r="S782" t="s">
        <v>8282</v>
      </c>
    </row>
    <row r="783" spans="1:19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 t="shared" si="44"/>
        <v>133</v>
      </c>
      <c r="G783" t="s">
        <v>8218</v>
      </c>
      <c r="H783" t="s">
        <v>8223</v>
      </c>
      <c r="I783" t="s">
        <v>8245</v>
      </c>
      <c r="J783">
        <v>1370649674</v>
      </c>
      <c r="L783">
        <v>1368057674</v>
      </c>
      <c r="N783" t="b">
        <v>0</v>
      </c>
      <c r="O783">
        <v>25</v>
      </c>
      <c r="P783">
        <f t="shared" si="45"/>
        <v>42.61</v>
      </c>
      <c r="Q783" t="b">
        <v>1</v>
      </c>
      <c r="R783" s="13" t="s">
        <v>8281</v>
      </c>
      <c r="S783" t="s">
        <v>8282</v>
      </c>
    </row>
    <row r="784" spans="1:19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 t="shared" si="44"/>
        <v>100</v>
      </c>
      <c r="G784" t="s">
        <v>8218</v>
      </c>
      <c r="H784" t="s">
        <v>8223</v>
      </c>
      <c r="I784" t="s">
        <v>8245</v>
      </c>
      <c r="J784">
        <v>1345918302</v>
      </c>
      <c r="L784">
        <v>1343326302</v>
      </c>
      <c r="N784" t="b">
        <v>0</v>
      </c>
      <c r="O784">
        <v>14</v>
      </c>
      <c r="P784">
        <f t="shared" si="45"/>
        <v>50</v>
      </c>
      <c r="Q784" t="b">
        <v>1</v>
      </c>
      <c r="R784" s="13" t="s">
        <v>8281</v>
      </c>
      <c r="S784" t="s">
        <v>8282</v>
      </c>
    </row>
    <row r="785" spans="1:19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 t="shared" si="44"/>
        <v>148</v>
      </c>
      <c r="G785" t="s">
        <v>8218</v>
      </c>
      <c r="H785" t="s">
        <v>8223</v>
      </c>
      <c r="I785" t="s">
        <v>8245</v>
      </c>
      <c r="J785">
        <v>1335564000</v>
      </c>
      <c r="L785">
        <v>1332182049</v>
      </c>
      <c r="N785" t="b">
        <v>0</v>
      </c>
      <c r="O785">
        <v>35</v>
      </c>
      <c r="P785">
        <f t="shared" si="45"/>
        <v>63.49</v>
      </c>
      <c r="Q785" t="b">
        <v>1</v>
      </c>
      <c r="R785" s="13" t="s">
        <v>8281</v>
      </c>
      <c r="S785" t="s">
        <v>8282</v>
      </c>
    </row>
    <row r="786" spans="1:19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 t="shared" si="44"/>
        <v>103</v>
      </c>
      <c r="G786" t="s">
        <v>8218</v>
      </c>
      <c r="H786" t="s">
        <v>8223</v>
      </c>
      <c r="I786" t="s">
        <v>8245</v>
      </c>
      <c r="J786">
        <v>1395023719</v>
      </c>
      <c r="L786">
        <v>1391571319</v>
      </c>
      <c r="N786" t="b">
        <v>0</v>
      </c>
      <c r="O786">
        <v>10</v>
      </c>
      <c r="P786">
        <f t="shared" si="45"/>
        <v>102.5</v>
      </c>
      <c r="Q786" t="b">
        <v>1</v>
      </c>
      <c r="R786" s="13" t="s">
        <v>8281</v>
      </c>
      <c r="S786" t="s">
        <v>8282</v>
      </c>
    </row>
    <row r="787" spans="1:19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 t="shared" si="44"/>
        <v>181</v>
      </c>
      <c r="G787" t="s">
        <v>8218</v>
      </c>
      <c r="H787" t="s">
        <v>8223</v>
      </c>
      <c r="I787" t="s">
        <v>8245</v>
      </c>
      <c r="J787">
        <v>1362060915</v>
      </c>
      <c r="L787">
        <v>1359468915</v>
      </c>
      <c r="N787" t="b">
        <v>0</v>
      </c>
      <c r="O787">
        <v>29</v>
      </c>
      <c r="P787">
        <f t="shared" si="45"/>
        <v>31.14</v>
      </c>
      <c r="Q787" t="b">
        <v>1</v>
      </c>
      <c r="R787" s="13" t="s">
        <v>8281</v>
      </c>
      <c r="S787" t="s">
        <v>8282</v>
      </c>
    </row>
    <row r="788" spans="1:19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 t="shared" si="44"/>
        <v>143</v>
      </c>
      <c r="G788" t="s">
        <v>8218</v>
      </c>
      <c r="H788" t="s">
        <v>8223</v>
      </c>
      <c r="I788" t="s">
        <v>8245</v>
      </c>
      <c r="J788">
        <v>1336751220</v>
      </c>
      <c r="L788">
        <v>1331774434</v>
      </c>
      <c r="N788" t="b">
        <v>0</v>
      </c>
      <c r="O788">
        <v>44</v>
      </c>
      <c r="P788">
        <f t="shared" si="45"/>
        <v>162.27000000000001</v>
      </c>
      <c r="Q788" t="b">
        <v>1</v>
      </c>
      <c r="R788" s="13" t="s">
        <v>8281</v>
      </c>
      <c r="S788" t="s">
        <v>8282</v>
      </c>
    </row>
    <row r="789" spans="1:19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 t="shared" si="44"/>
        <v>114</v>
      </c>
      <c r="G789" t="s">
        <v>8218</v>
      </c>
      <c r="H789" t="s">
        <v>8223</v>
      </c>
      <c r="I789" t="s">
        <v>8245</v>
      </c>
      <c r="J789">
        <v>1383318226</v>
      </c>
      <c r="L789">
        <v>1380726226</v>
      </c>
      <c r="N789" t="b">
        <v>0</v>
      </c>
      <c r="O789">
        <v>17</v>
      </c>
      <c r="P789">
        <f t="shared" si="45"/>
        <v>80.59</v>
      </c>
      <c r="Q789" t="b">
        <v>1</v>
      </c>
      <c r="R789" s="13" t="s">
        <v>8281</v>
      </c>
      <c r="S789" t="s">
        <v>8282</v>
      </c>
    </row>
    <row r="790" spans="1:19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 t="shared" si="44"/>
        <v>204</v>
      </c>
      <c r="G790" t="s">
        <v>8218</v>
      </c>
      <c r="H790" t="s">
        <v>8223</v>
      </c>
      <c r="I790" t="s">
        <v>8245</v>
      </c>
      <c r="J790">
        <v>1341633540</v>
      </c>
      <c r="L790">
        <v>1338336588</v>
      </c>
      <c r="N790" t="b">
        <v>0</v>
      </c>
      <c r="O790">
        <v>34</v>
      </c>
      <c r="P790">
        <f t="shared" si="45"/>
        <v>59.85</v>
      </c>
      <c r="Q790" t="b">
        <v>1</v>
      </c>
      <c r="R790" s="13" t="s">
        <v>8281</v>
      </c>
      <c r="S790" t="s">
        <v>8282</v>
      </c>
    </row>
    <row r="791" spans="1:19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 t="shared" si="44"/>
        <v>109</v>
      </c>
      <c r="G791" t="s">
        <v>8218</v>
      </c>
      <c r="H791" t="s">
        <v>8223</v>
      </c>
      <c r="I791" t="s">
        <v>8245</v>
      </c>
      <c r="J791">
        <v>1358755140</v>
      </c>
      <c r="L791">
        <v>1357187280</v>
      </c>
      <c r="N791" t="b">
        <v>0</v>
      </c>
      <c r="O791">
        <v>14</v>
      </c>
      <c r="P791">
        <f t="shared" si="45"/>
        <v>132.86000000000001</v>
      </c>
      <c r="Q791" t="b">
        <v>1</v>
      </c>
      <c r="R791" s="13" t="s">
        <v>8281</v>
      </c>
      <c r="S791" t="s">
        <v>8282</v>
      </c>
    </row>
    <row r="792" spans="1:19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 t="shared" si="44"/>
        <v>144</v>
      </c>
      <c r="G792" t="s">
        <v>8218</v>
      </c>
      <c r="H792" t="s">
        <v>8223</v>
      </c>
      <c r="I792" t="s">
        <v>8245</v>
      </c>
      <c r="J792">
        <v>1359680939</v>
      </c>
      <c r="L792">
        <v>1357088939</v>
      </c>
      <c r="N792" t="b">
        <v>0</v>
      </c>
      <c r="O792">
        <v>156</v>
      </c>
      <c r="P792">
        <f t="shared" si="45"/>
        <v>92.55</v>
      </c>
      <c r="Q792" t="b">
        <v>1</v>
      </c>
      <c r="R792" s="13" t="s">
        <v>8281</v>
      </c>
      <c r="S792" t="s">
        <v>8282</v>
      </c>
    </row>
    <row r="793" spans="1:19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 t="shared" si="44"/>
        <v>104</v>
      </c>
      <c r="G793" t="s">
        <v>8218</v>
      </c>
      <c r="H793" t="s">
        <v>8223</v>
      </c>
      <c r="I793" t="s">
        <v>8245</v>
      </c>
      <c r="J793">
        <v>1384322340</v>
      </c>
      <c r="L793">
        <v>1381430646</v>
      </c>
      <c r="N793" t="b">
        <v>0</v>
      </c>
      <c r="O793">
        <v>128</v>
      </c>
      <c r="P793">
        <f t="shared" si="45"/>
        <v>60.86</v>
      </c>
      <c r="Q793" t="b">
        <v>1</v>
      </c>
      <c r="R793" s="13" t="s">
        <v>8281</v>
      </c>
      <c r="S793" t="s">
        <v>8282</v>
      </c>
    </row>
    <row r="794" spans="1:19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 t="shared" si="44"/>
        <v>100</v>
      </c>
      <c r="G794" t="s">
        <v>8218</v>
      </c>
      <c r="H794" t="s">
        <v>8223</v>
      </c>
      <c r="I794" t="s">
        <v>8245</v>
      </c>
      <c r="J794">
        <v>1383861483</v>
      </c>
      <c r="L794">
        <v>1381265883</v>
      </c>
      <c r="N794" t="b">
        <v>0</v>
      </c>
      <c r="O794">
        <v>60</v>
      </c>
      <c r="P794">
        <f t="shared" si="45"/>
        <v>41.85</v>
      </c>
      <c r="Q794" t="b">
        <v>1</v>
      </c>
      <c r="R794" s="13" t="s">
        <v>8281</v>
      </c>
      <c r="S794" t="s">
        <v>8282</v>
      </c>
    </row>
    <row r="795" spans="1:19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 t="shared" si="44"/>
        <v>103</v>
      </c>
      <c r="G795" t="s">
        <v>8218</v>
      </c>
      <c r="H795" t="s">
        <v>8223</v>
      </c>
      <c r="I795" t="s">
        <v>8245</v>
      </c>
      <c r="J795">
        <v>1372827540</v>
      </c>
      <c r="L795">
        <v>1371491244</v>
      </c>
      <c r="N795" t="b">
        <v>0</v>
      </c>
      <c r="O795">
        <v>32</v>
      </c>
      <c r="P795">
        <f t="shared" si="45"/>
        <v>88.33</v>
      </c>
      <c r="Q795" t="b">
        <v>1</v>
      </c>
      <c r="R795" s="13" t="s">
        <v>8281</v>
      </c>
      <c r="S795" t="s">
        <v>8282</v>
      </c>
    </row>
    <row r="796" spans="1:19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 t="shared" si="44"/>
        <v>105</v>
      </c>
      <c r="G796" t="s">
        <v>8218</v>
      </c>
      <c r="H796" t="s">
        <v>8223</v>
      </c>
      <c r="I796" t="s">
        <v>8245</v>
      </c>
      <c r="J796">
        <v>1315242360</v>
      </c>
      <c r="L796">
        <v>1310438737</v>
      </c>
      <c r="N796" t="b">
        <v>0</v>
      </c>
      <c r="O796">
        <v>53</v>
      </c>
      <c r="P796">
        <f t="shared" si="45"/>
        <v>158.96</v>
      </c>
      <c r="Q796" t="b">
        <v>1</v>
      </c>
      <c r="R796" s="13" t="s">
        <v>8281</v>
      </c>
      <c r="S796" t="s">
        <v>8282</v>
      </c>
    </row>
    <row r="797" spans="1:19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 t="shared" si="44"/>
        <v>112</v>
      </c>
      <c r="G797" t="s">
        <v>8218</v>
      </c>
      <c r="H797" t="s">
        <v>8223</v>
      </c>
      <c r="I797" t="s">
        <v>8245</v>
      </c>
      <c r="J797">
        <v>1333774740</v>
      </c>
      <c r="L797">
        <v>1330094566</v>
      </c>
      <c r="N797" t="b">
        <v>0</v>
      </c>
      <c r="O797">
        <v>184</v>
      </c>
      <c r="P797">
        <f t="shared" si="45"/>
        <v>85.05</v>
      </c>
      <c r="Q797" t="b">
        <v>1</v>
      </c>
      <c r="R797" s="13" t="s">
        <v>8281</v>
      </c>
      <c r="S797" t="s">
        <v>8282</v>
      </c>
    </row>
    <row r="798" spans="1:19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 t="shared" si="44"/>
        <v>101</v>
      </c>
      <c r="G798" t="s">
        <v>8218</v>
      </c>
      <c r="H798" t="s">
        <v>8223</v>
      </c>
      <c r="I798" t="s">
        <v>8245</v>
      </c>
      <c r="J798">
        <v>1379279400</v>
      </c>
      <c r="L798">
        <v>1376687485</v>
      </c>
      <c r="N798" t="b">
        <v>0</v>
      </c>
      <c r="O798">
        <v>90</v>
      </c>
      <c r="P798">
        <f t="shared" si="45"/>
        <v>112.61</v>
      </c>
      <c r="Q798" t="b">
        <v>1</v>
      </c>
      <c r="R798" s="13" t="s">
        <v>8281</v>
      </c>
      <c r="S798" t="s">
        <v>8282</v>
      </c>
    </row>
    <row r="799" spans="1:19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 t="shared" si="44"/>
        <v>108</v>
      </c>
      <c r="G799" t="s">
        <v>8218</v>
      </c>
      <c r="H799" t="s">
        <v>8223</v>
      </c>
      <c r="I799" t="s">
        <v>8245</v>
      </c>
      <c r="J799">
        <v>1335672000</v>
      </c>
      <c r="L799">
        <v>1332978688</v>
      </c>
      <c r="N799" t="b">
        <v>0</v>
      </c>
      <c r="O799">
        <v>71</v>
      </c>
      <c r="P799">
        <f t="shared" si="45"/>
        <v>45.44</v>
      </c>
      <c r="Q799" t="b">
        <v>1</v>
      </c>
      <c r="R799" s="13" t="s">
        <v>8281</v>
      </c>
      <c r="S799" t="s">
        <v>8282</v>
      </c>
    </row>
    <row r="800" spans="1:19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 t="shared" si="44"/>
        <v>115</v>
      </c>
      <c r="G800" t="s">
        <v>8218</v>
      </c>
      <c r="H800" t="s">
        <v>8223</v>
      </c>
      <c r="I800" t="s">
        <v>8245</v>
      </c>
      <c r="J800">
        <v>1412086187</v>
      </c>
      <c r="L800">
        <v>1409494187</v>
      </c>
      <c r="N800" t="b">
        <v>0</v>
      </c>
      <c r="O800">
        <v>87</v>
      </c>
      <c r="P800">
        <f t="shared" si="45"/>
        <v>46.22</v>
      </c>
      <c r="Q800" t="b">
        <v>1</v>
      </c>
      <c r="R800" s="13" t="s">
        <v>8281</v>
      </c>
      <c r="S800" t="s">
        <v>8282</v>
      </c>
    </row>
    <row r="801" spans="1:19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 t="shared" si="44"/>
        <v>100</v>
      </c>
      <c r="G801" t="s">
        <v>8218</v>
      </c>
      <c r="H801" t="s">
        <v>8223</v>
      </c>
      <c r="I801" t="s">
        <v>8245</v>
      </c>
      <c r="J801">
        <v>1335542446</v>
      </c>
      <c r="L801">
        <v>1332950446</v>
      </c>
      <c r="N801" t="b">
        <v>0</v>
      </c>
      <c r="O801">
        <v>28</v>
      </c>
      <c r="P801">
        <f t="shared" si="45"/>
        <v>178.61</v>
      </c>
      <c r="Q801" t="b">
        <v>1</v>
      </c>
      <c r="R801" s="13" t="s">
        <v>8281</v>
      </c>
      <c r="S801" t="s">
        <v>8282</v>
      </c>
    </row>
    <row r="802" spans="1:19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 t="shared" si="44"/>
        <v>152</v>
      </c>
      <c r="G802" t="s">
        <v>8218</v>
      </c>
      <c r="H802" t="s">
        <v>8224</v>
      </c>
      <c r="I802" t="s">
        <v>8246</v>
      </c>
      <c r="J802">
        <v>1410431054</v>
      </c>
      <c r="L802">
        <v>1407839054</v>
      </c>
      <c r="N802" t="b">
        <v>0</v>
      </c>
      <c r="O802">
        <v>56</v>
      </c>
      <c r="P802">
        <f t="shared" si="45"/>
        <v>40.75</v>
      </c>
      <c r="Q802" t="b">
        <v>1</v>
      </c>
      <c r="R802" s="13" t="s">
        <v>8281</v>
      </c>
      <c r="S802" t="s">
        <v>8282</v>
      </c>
    </row>
    <row r="803" spans="1:19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 t="shared" si="44"/>
        <v>112</v>
      </c>
      <c r="G803" t="s">
        <v>8218</v>
      </c>
      <c r="H803" t="s">
        <v>8223</v>
      </c>
      <c r="I803" t="s">
        <v>8245</v>
      </c>
      <c r="J803">
        <v>1309547120</v>
      </c>
      <c r="L803">
        <v>1306955120</v>
      </c>
      <c r="N803" t="b">
        <v>0</v>
      </c>
      <c r="O803">
        <v>51</v>
      </c>
      <c r="P803">
        <f t="shared" si="45"/>
        <v>43.73</v>
      </c>
      <c r="Q803" t="b">
        <v>1</v>
      </c>
      <c r="R803" s="13" t="s">
        <v>8281</v>
      </c>
      <c r="S803" t="s">
        <v>8282</v>
      </c>
    </row>
    <row r="804" spans="1:19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 t="shared" si="44"/>
        <v>101</v>
      </c>
      <c r="G804" t="s">
        <v>8218</v>
      </c>
      <c r="H804" t="s">
        <v>8223</v>
      </c>
      <c r="I804" t="s">
        <v>8245</v>
      </c>
      <c r="J804">
        <v>1347854700</v>
      </c>
      <c r="L804">
        <v>1343867524</v>
      </c>
      <c r="N804" t="b">
        <v>0</v>
      </c>
      <c r="O804">
        <v>75</v>
      </c>
      <c r="P804">
        <f t="shared" si="45"/>
        <v>81.069999999999993</v>
      </c>
      <c r="Q804" t="b">
        <v>1</v>
      </c>
      <c r="R804" s="13" t="s">
        <v>8281</v>
      </c>
      <c r="S804" t="s">
        <v>8282</v>
      </c>
    </row>
    <row r="805" spans="1:19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 t="shared" si="44"/>
        <v>123</v>
      </c>
      <c r="G805" t="s">
        <v>8218</v>
      </c>
      <c r="H805" t="s">
        <v>8223</v>
      </c>
      <c r="I805" t="s">
        <v>8245</v>
      </c>
      <c r="J805">
        <v>1306630800</v>
      </c>
      <c r="L805">
        <v>1304376478</v>
      </c>
      <c r="N805" t="b">
        <v>0</v>
      </c>
      <c r="O805">
        <v>38</v>
      </c>
      <c r="P805">
        <f t="shared" si="45"/>
        <v>74.61</v>
      </c>
      <c r="Q805" t="b">
        <v>1</v>
      </c>
      <c r="R805" s="13" t="s">
        <v>8281</v>
      </c>
      <c r="S805" t="s">
        <v>8282</v>
      </c>
    </row>
    <row r="806" spans="1:19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 t="shared" si="44"/>
        <v>100</v>
      </c>
      <c r="G806" t="s">
        <v>8218</v>
      </c>
      <c r="H806" t="s">
        <v>8223</v>
      </c>
      <c r="I806" t="s">
        <v>8245</v>
      </c>
      <c r="J806">
        <v>1311393540</v>
      </c>
      <c r="L806">
        <v>1309919526</v>
      </c>
      <c r="N806" t="b">
        <v>0</v>
      </c>
      <c r="O806">
        <v>18</v>
      </c>
      <c r="P806">
        <f t="shared" si="45"/>
        <v>305.56</v>
      </c>
      <c r="Q806" t="b">
        <v>1</v>
      </c>
      <c r="R806" s="13" t="s">
        <v>8281</v>
      </c>
      <c r="S806" t="s">
        <v>8282</v>
      </c>
    </row>
    <row r="807" spans="1:19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 t="shared" si="44"/>
        <v>105</v>
      </c>
      <c r="G807" t="s">
        <v>8218</v>
      </c>
      <c r="H807" t="s">
        <v>8223</v>
      </c>
      <c r="I807" t="s">
        <v>8245</v>
      </c>
      <c r="J807">
        <v>1310857200</v>
      </c>
      <c r="L807">
        <v>1306525512</v>
      </c>
      <c r="N807" t="b">
        <v>0</v>
      </c>
      <c r="O807">
        <v>54</v>
      </c>
      <c r="P807">
        <f t="shared" si="45"/>
        <v>58.33</v>
      </c>
      <c r="Q807" t="b">
        <v>1</v>
      </c>
      <c r="R807" s="13" t="s">
        <v>8281</v>
      </c>
      <c r="S807" t="s">
        <v>8282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 t="shared" si="44"/>
        <v>104</v>
      </c>
      <c r="G808" t="s">
        <v>8218</v>
      </c>
      <c r="H808" t="s">
        <v>8223</v>
      </c>
      <c r="I808" t="s">
        <v>8245</v>
      </c>
      <c r="J808">
        <v>1315413339</v>
      </c>
      <c r="L808">
        <v>1312821339</v>
      </c>
      <c r="N808" t="b">
        <v>0</v>
      </c>
      <c r="O808">
        <v>71</v>
      </c>
      <c r="P808">
        <f t="shared" si="45"/>
        <v>117.68</v>
      </c>
      <c r="Q808" t="b">
        <v>1</v>
      </c>
      <c r="R808" s="13" t="s">
        <v>8281</v>
      </c>
      <c r="S808" t="s">
        <v>8282</v>
      </c>
    </row>
    <row r="809" spans="1:19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 t="shared" si="44"/>
        <v>105</v>
      </c>
      <c r="G809" t="s">
        <v>8218</v>
      </c>
      <c r="H809" t="s">
        <v>8223</v>
      </c>
      <c r="I809" t="s">
        <v>8245</v>
      </c>
      <c r="J809">
        <v>1488333600</v>
      </c>
      <c r="L809">
        <v>1485270311</v>
      </c>
      <c r="N809" t="b">
        <v>0</v>
      </c>
      <c r="O809">
        <v>57</v>
      </c>
      <c r="P809">
        <f t="shared" si="45"/>
        <v>73.77</v>
      </c>
      <c r="Q809" t="b">
        <v>1</v>
      </c>
      <c r="R809" s="13" t="s">
        <v>8281</v>
      </c>
      <c r="S809" t="s">
        <v>8282</v>
      </c>
    </row>
    <row r="810" spans="1:19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 t="shared" si="44"/>
        <v>100</v>
      </c>
      <c r="G810" t="s">
        <v>8218</v>
      </c>
      <c r="H810" t="s">
        <v>8228</v>
      </c>
      <c r="I810" t="s">
        <v>8250</v>
      </c>
      <c r="J810">
        <v>1419224340</v>
      </c>
      <c r="L810">
        <v>1416363886</v>
      </c>
      <c r="N810" t="b">
        <v>0</v>
      </c>
      <c r="O810">
        <v>43</v>
      </c>
      <c r="P810">
        <f t="shared" si="45"/>
        <v>104.65</v>
      </c>
      <c r="Q810" t="b">
        <v>1</v>
      </c>
      <c r="R810" s="13" t="s">
        <v>8281</v>
      </c>
      <c r="S810" t="s">
        <v>8282</v>
      </c>
    </row>
    <row r="811" spans="1:19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 t="shared" si="44"/>
        <v>104</v>
      </c>
      <c r="G811" t="s">
        <v>8218</v>
      </c>
      <c r="H811" t="s">
        <v>8223</v>
      </c>
      <c r="I811" t="s">
        <v>8245</v>
      </c>
      <c r="J811">
        <v>1390161630</v>
      </c>
      <c r="L811">
        <v>1387569630</v>
      </c>
      <c r="N811" t="b">
        <v>0</v>
      </c>
      <c r="O811">
        <v>52</v>
      </c>
      <c r="P811">
        <f t="shared" si="45"/>
        <v>79.83</v>
      </c>
      <c r="Q811" t="b">
        <v>1</v>
      </c>
      <c r="R811" s="13" t="s">
        <v>8281</v>
      </c>
      <c r="S811" t="s">
        <v>8282</v>
      </c>
    </row>
    <row r="812" spans="1:19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 t="shared" si="44"/>
        <v>105</v>
      </c>
      <c r="G812" t="s">
        <v>8218</v>
      </c>
      <c r="H812" t="s">
        <v>8223</v>
      </c>
      <c r="I812" t="s">
        <v>8245</v>
      </c>
      <c r="J812">
        <v>1346462462</v>
      </c>
      <c r="L812">
        <v>1343870462</v>
      </c>
      <c r="N812" t="b">
        <v>0</v>
      </c>
      <c r="O812">
        <v>27</v>
      </c>
      <c r="P812">
        <f t="shared" si="45"/>
        <v>58.33</v>
      </c>
      <c r="Q812" t="b">
        <v>1</v>
      </c>
      <c r="R812" s="13" t="s">
        <v>8281</v>
      </c>
      <c r="S812" t="s">
        <v>8282</v>
      </c>
    </row>
    <row r="813" spans="1:19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 t="shared" si="44"/>
        <v>104</v>
      </c>
      <c r="G813" t="s">
        <v>8218</v>
      </c>
      <c r="H813" t="s">
        <v>8223</v>
      </c>
      <c r="I813" t="s">
        <v>8245</v>
      </c>
      <c r="J813">
        <v>1373475120</v>
      </c>
      <c r="L813">
        <v>1371569202</v>
      </c>
      <c r="N813" t="b">
        <v>0</v>
      </c>
      <c r="O813">
        <v>12</v>
      </c>
      <c r="P813">
        <f t="shared" si="45"/>
        <v>86.67</v>
      </c>
      <c r="Q813" t="b">
        <v>1</v>
      </c>
      <c r="R813" s="13" t="s">
        <v>8281</v>
      </c>
      <c r="S813" t="s">
        <v>8282</v>
      </c>
    </row>
    <row r="814" spans="1:19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 t="shared" si="44"/>
        <v>152</v>
      </c>
      <c r="G814" t="s">
        <v>8218</v>
      </c>
      <c r="H814" t="s">
        <v>8223</v>
      </c>
      <c r="I814" t="s">
        <v>8245</v>
      </c>
      <c r="J814">
        <v>1362146280</v>
      </c>
      <c r="L814">
        <v>1357604752</v>
      </c>
      <c r="N814" t="b">
        <v>0</v>
      </c>
      <c r="O814">
        <v>33</v>
      </c>
      <c r="P814">
        <f t="shared" si="45"/>
        <v>27.61</v>
      </c>
      <c r="Q814" t="b">
        <v>1</v>
      </c>
      <c r="R814" s="13" t="s">
        <v>8281</v>
      </c>
      <c r="S814" t="s">
        <v>8282</v>
      </c>
    </row>
    <row r="815" spans="1:19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 t="shared" si="44"/>
        <v>160</v>
      </c>
      <c r="G815" t="s">
        <v>8218</v>
      </c>
      <c r="H815" t="s">
        <v>8223</v>
      </c>
      <c r="I815" t="s">
        <v>8245</v>
      </c>
      <c r="J815">
        <v>1342825365</v>
      </c>
      <c r="L815">
        <v>1340233365</v>
      </c>
      <c r="N815" t="b">
        <v>0</v>
      </c>
      <c r="O815">
        <v>96</v>
      </c>
      <c r="P815">
        <f t="shared" si="45"/>
        <v>25</v>
      </c>
      <c r="Q815" t="b">
        <v>1</v>
      </c>
      <c r="R815" s="13" t="s">
        <v>8281</v>
      </c>
      <c r="S815" t="s">
        <v>8282</v>
      </c>
    </row>
    <row r="816" spans="1:19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 t="shared" si="44"/>
        <v>127</v>
      </c>
      <c r="G816" t="s">
        <v>8218</v>
      </c>
      <c r="H816" t="s">
        <v>8223</v>
      </c>
      <c r="I816" t="s">
        <v>8245</v>
      </c>
      <c r="J816">
        <v>1306865040</v>
      </c>
      <c r="L816">
        <v>1305568201</v>
      </c>
      <c r="N816" t="b">
        <v>0</v>
      </c>
      <c r="O816">
        <v>28</v>
      </c>
      <c r="P816">
        <f t="shared" si="45"/>
        <v>45.46</v>
      </c>
      <c r="Q816" t="b">
        <v>1</v>
      </c>
      <c r="R816" s="13" t="s">
        <v>8281</v>
      </c>
      <c r="S816" t="s">
        <v>8282</v>
      </c>
    </row>
    <row r="817" spans="1:19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 t="shared" si="44"/>
        <v>107</v>
      </c>
      <c r="G817" t="s">
        <v>8218</v>
      </c>
      <c r="H817" t="s">
        <v>8223</v>
      </c>
      <c r="I817" t="s">
        <v>8245</v>
      </c>
      <c r="J817">
        <v>1414879303</v>
      </c>
      <c r="L817">
        <v>1412287303</v>
      </c>
      <c r="N817" t="b">
        <v>0</v>
      </c>
      <c r="O817">
        <v>43</v>
      </c>
      <c r="P817">
        <f t="shared" si="45"/>
        <v>99.53</v>
      </c>
      <c r="Q817" t="b">
        <v>1</v>
      </c>
      <c r="R817" s="13" t="s">
        <v>8281</v>
      </c>
      <c r="S817" t="s">
        <v>8282</v>
      </c>
    </row>
    <row r="818" spans="1:19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 t="shared" si="44"/>
        <v>115</v>
      </c>
      <c r="G818" t="s">
        <v>8218</v>
      </c>
      <c r="H818" t="s">
        <v>8223</v>
      </c>
      <c r="I818" t="s">
        <v>8245</v>
      </c>
      <c r="J818">
        <v>1365489000</v>
      </c>
      <c r="L818">
        <v>1362776043</v>
      </c>
      <c r="N818" t="b">
        <v>0</v>
      </c>
      <c r="O818">
        <v>205</v>
      </c>
      <c r="P818">
        <f t="shared" si="45"/>
        <v>39.31</v>
      </c>
      <c r="Q818" t="b">
        <v>1</v>
      </c>
      <c r="R818" s="13" t="s">
        <v>8281</v>
      </c>
      <c r="S818" t="s">
        <v>8282</v>
      </c>
    </row>
    <row r="819" spans="1:19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 t="shared" si="44"/>
        <v>137</v>
      </c>
      <c r="G819" t="s">
        <v>8218</v>
      </c>
      <c r="H819" t="s">
        <v>8223</v>
      </c>
      <c r="I819" t="s">
        <v>8245</v>
      </c>
      <c r="J819">
        <v>1331441940</v>
      </c>
      <c r="L819">
        <v>1326810211</v>
      </c>
      <c r="N819" t="b">
        <v>0</v>
      </c>
      <c r="O819">
        <v>23</v>
      </c>
      <c r="P819">
        <f t="shared" si="45"/>
        <v>89.42</v>
      </c>
      <c r="Q819" t="b">
        <v>1</v>
      </c>
      <c r="R819" s="13" t="s">
        <v>8281</v>
      </c>
      <c r="S819" t="s">
        <v>8282</v>
      </c>
    </row>
    <row r="820" spans="1:19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 t="shared" si="44"/>
        <v>156</v>
      </c>
      <c r="G820" t="s">
        <v>8218</v>
      </c>
      <c r="H820" t="s">
        <v>8223</v>
      </c>
      <c r="I820" t="s">
        <v>8245</v>
      </c>
      <c r="J820">
        <v>1344358860</v>
      </c>
      <c r="L820">
        <v>1343682681</v>
      </c>
      <c r="N820" t="b">
        <v>0</v>
      </c>
      <c r="O820">
        <v>19</v>
      </c>
      <c r="P820">
        <f t="shared" si="45"/>
        <v>28.68</v>
      </c>
      <c r="Q820" t="b">
        <v>1</v>
      </c>
      <c r="R820" s="13" t="s">
        <v>8281</v>
      </c>
      <c r="S820" t="s">
        <v>8282</v>
      </c>
    </row>
    <row r="821" spans="1:19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 t="shared" si="44"/>
        <v>109</v>
      </c>
      <c r="G821" t="s">
        <v>8218</v>
      </c>
      <c r="H821" t="s">
        <v>8223</v>
      </c>
      <c r="I821" t="s">
        <v>8245</v>
      </c>
      <c r="J821">
        <v>1387601040</v>
      </c>
      <c r="L821">
        <v>1386806254</v>
      </c>
      <c r="N821" t="b">
        <v>0</v>
      </c>
      <c r="O821">
        <v>14</v>
      </c>
      <c r="P821">
        <f t="shared" si="45"/>
        <v>31.07</v>
      </c>
      <c r="Q821" t="b">
        <v>1</v>
      </c>
      <c r="R821" s="13" t="s">
        <v>8281</v>
      </c>
      <c r="S821" t="s">
        <v>8282</v>
      </c>
    </row>
    <row r="822" spans="1:19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 t="shared" si="44"/>
        <v>134</v>
      </c>
      <c r="G822" t="s">
        <v>8218</v>
      </c>
      <c r="H822" t="s">
        <v>8223</v>
      </c>
      <c r="I822" t="s">
        <v>8245</v>
      </c>
      <c r="J822">
        <v>1402290000</v>
      </c>
      <c r="L822">
        <v>1399666342</v>
      </c>
      <c r="N822" t="b">
        <v>0</v>
      </c>
      <c r="O822">
        <v>38</v>
      </c>
      <c r="P822">
        <f t="shared" si="45"/>
        <v>70.55</v>
      </c>
      <c r="Q822" t="b">
        <v>1</v>
      </c>
      <c r="R822" s="13" t="s">
        <v>8281</v>
      </c>
      <c r="S822" t="s">
        <v>8282</v>
      </c>
    </row>
    <row r="823" spans="1:19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 t="shared" si="44"/>
        <v>100</v>
      </c>
      <c r="G823" t="s">
        <v>8218</v>
      </c>
      <c r="H823" t="s">
        <v>8223</v>
      </c>
      <c r="I823" t="s">
        <v>8245</v>
      </c>
      <c r="J823">
        <v>1430712060</v>
      </c>
      <c r="L823">
        <v>1427753265</v>
      </c>
      <c r="N823" t="b">
        <v>0</v>
      </c>
      <c r="O823">
        <v>78</v>
      </c>
      <c r="P823">
        <f t="shared" si="45"/>
        <v>224.13</v>
      </c>
      <c r="Q823" t="b">
        <v>1</v>
      </c>
      <c r="R823" s="13" t="s">
        <v>8281</v>
      </c>
      <c r="S823" t="s">
        <v>8282</v>
      </c>
    </row>
    <row r="824" spans="1:19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 t="shared" si="44"/>
        <v>119</v>
      </c>
      <c r="G824" t="s">
        <v>8218</v>
      </c>
      <c r="H824" t="s">
        <v>8223</v>
      </c>
      <c r="I824" t="s">
        <v>8245</v>
      </c>
      <c r="J824">
        <v>1349477050</v>
      </c>
      <c r="L824">
        <v>1346885050</v>
      </c>
      <c r="N824" t="b">
        <v>0</v>
      </c>
      <c r="O824">
        <v>69</v>
      </c>
      <c r="P824">
        <f t="shared" si="45"/>
        <v>51.81</v>
      </c>
      <c r="Q824" t="b">
        <v>1</v>
      </c>
      <c r="R824" s="13" t="s">
        <v>8281</v>
      </c>
      <c r="S824" t="s">
        <v>8282</v>
      </c>
    </row>
    <row r="825" spans="1:19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 t="shared" si="44"/>
        <v>180</v>
      </c>
      <c r="G825" t="s">
        <v>8218</v>
      </c>
      <c r="H825" t="s">
        <v>8223</v>
      </c>
      <c r="I825" t="s">
        <v>8245</v>
      </c>
      <c r="J825">
        <v>1427062852</v>
      </c>
      <c r="L825">
        <v>1424474452</v>
      </c>
      <c r="N825" t="b">
        <v>0</v>
      </c>
      <c r="O825">
        <v>33</v>
      </c>
      <c r="P825">
        <f t="shared" si="45"/>
        <v>43.52</v>
      </c>
      <c r="Q825" t="b">
        <v>1</v>
      </c>
      <c r="R825" s="13" t="s">
        <v>8281</v>
      </c>
      <c r="S825" t="s">
        <v>8282</v>
      </c>
    </row>
    <row r="826" spans="1:19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 t="shared" si="44"/>
        <v>134</v>
      </c>
      <c r="G826" t="s">
        <v>8218</v>
      </c>
      <c r="H826" t="s">
        <v>8223</v>
      </c>
      <c r="I826" t="s">
        <v>8245</v>
      </c>
      <c r="J826">
        <v>1271573940</v>
      </c>
      <c r="L826">
        <v>1268459318</v>
      </c>
      <c r="N826" t="b">
        <v>0</v>
      </c>
      <c r="O826">
        <v>54</v>
      </c>
      <c r="P826">
        <f t="shared" si="45"/>
        <v>39.82</v>
      </c>
      <c r="Q826" t="b">
        <v>1</v>
      </c>
      <c r="R826" s="13" t="s">
        <v>8281</v>
      </c>
      <c r="S826" t="s">
        <v>8282</v>
      </c>
    </row>
    <row r="827" spans="1:19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 t="shared" si="44"/>
        <v>100</v>
      </c>
      <c r="G827" t="s">
        <v>8218</v>
      </c>
      <c r="H827" t="s">
        <v>8223</v>
      </c>
      <c r="I827" t="s">
        <v>8245</v>
      </c>
      <c r="J827">
        <v>1351495284</v>
      </c>
      <c r="L827">
        <v>1349335284</v>
      </c>
      <c r="N827" t="b">
        <v>0</v>
      </c>
      <c r="O827">
        <v>99</v>
      </c>
      <c r="P827">
        <f t="shared" si="45"/>
        <v>126.81</v>
      </c>
      <c r="Q827" t="b">
        <v>1</v>
      </c>
      <c r="R827" s="13" t="s">
        <v>8281</v>
      </c>
      <c r="S827" t="s">
        <v>8282</v>
      </c>
    </row>
    <row r="828" spans="1:19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 t="shared" ref="F828:F891" si="46">ROUND(E828/D828*100, 0)</f>
        <v>101</v>
      </c>
      <c r="G828" t="s">
        <v>8218</v>
      </c>
      <c r="H828" t="s">
        <v>8223</v>
      </c>
      <c r="I828" t="s">
        <v>8245</v>
      </c>
      <c r="J828">
        <v>1332719730</v>
      </c>
      <c r="L828">
        <v>1330908930</v>
      </c>
      <c r="N828" t="b">
        <v>0</v>
      </c>
      <c r="O828">
        <v>49</v>
      </c>
      <c r="P828">
        <f t="shared" si="45"/>
        <v>113.88</v>
      </c>
      <c r="Q828" t="b">
        <v>1</v>
      </c>
      <c r="R828" s="13" t="s">
        <v>8281</v>
      </c>
      <c r="S828" t="s">
        <v>8282</v>
      </c>
    </row>
    <row r="829" spans="1:19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 t="shared" si="46"/>
        <v>103</v>
      </c>
      <c r="G829" t="s">
        <v>8218</v>
      </c>
      <c r="H829" t="s">
        <v>8223</v>
      </c>
      <c r="I829" t="s">
        <v>8245</v>
      </c>
      <c r="J829">
        <v>1329248940</v>
      </c>
      <c r="L829">
        <v>1326972107</v>
      </c>
      <c r="N829" t="b">
        <v>0</v>
      </c>
      <c r="O829">
        <v>11</v>
      </c>
      <c r="P829">
        <f t="shared" si="45"/>
        <v>28.18</v>
      </c>
      <c r="Q829" t="b">
        <v>1</v>
      </c>
      <c r="R829" s="13" t="s">
        <v>8281</v>
      </c>
      <c r="S829" t="s">
        <v>8282</v>
      </c>
    </row>
    <row r="830" spans="1:19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 t="shared" si="46"/>
        <v>107</v>
      </c>
      <c r="G830" t="s">
        <v>8218</v>
      </c>
      <c r="H830" t="s">
        <v>8223</v>
      </c>
      <c r="I830" t="s">
        <v>8245</v>
      </c>
      <c r="J830">
        <v>1340641440</v>
      </c>
      <c r="L830">
        <v>1339549982</v>
      </c>
      <c r="N830" t="b">
        <v>0</v>
      </c>
      <c r="O830">
        <v>38</v>
      </c>
      <c r="P830">
        <f t="shared" si="45"/>
        <v>36.61</v>
      </c>
      <c r="Q830" t="b">
        <v>1</v>
      </c>
      <c r="R830" s="13" t="s">
        <v>8281</v>
      </c>
      <c r="S830" t="s">
        <v>8282</v>
      </c>
    </row>
    <row r="831" spans="1:19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 t="shared" si="46"/>
        <v>104</v>
      </c>
      <c r="G831" t="s">
        <v>8218</v>
      </c>
      <c r="H831" t="s">
        <v>8224</v>
      </c>
      <c r="I831" t="s">
        <v>8246</v>
      </c>
      <c r="J831">
        <v>1468437240</v>
      </c>
      <c r="L831">
        <v>1463253240</v>
      </c>
      <c r="N831" t="b">
        <v>0</v>
      </c>
      <c r="O831">
        <v>16</v>
      </c>
      <c r="P831">
        <f t="shared" si="45"/>
        <v>32.5</v>
      </c>
      <c r="Q831" t="b">
        <v>1</v>
      </c>
      <c r="R831" s="13" t="s">
        <v>8281</v>
      </c>
      <c r="S831" t="s">
        <v>8282</v>
      </c>
    </row>
    <row r="832" spans="1:19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 t="shared" si="46"/>
        <v>108</v>
      </c>
      <c r="G832" t="s">
        <v>8218</v>
      </c>
      <c r="H832" t="s">
        <v>8223</v>
      </c>
      <c r="I832" t="s">
        <v>8245</v>
      </c>
      <c r="J832">
        <v>1363952225</v>
      </c>
      <c r="L832">
        <v>1361363825</v>
      </c>
      <c r="N832" t="b">
        <v>0</v>
      </c>
      <c r="O832">
        <v>32</v>
      </c>
      <c r="P832">
        <f t="shared" si="45"/>
        <v>60.66</v>
      </c>
      <c r="Q832" t="b">
        <v>1</v>
      </c>
      <c r="R832" s="13" t="s">
        <v>8281</v>
      </c>
      <c r="S832" t="s">
        <v>8282</v>
      </c>
    </row>
    <row r="833" spans="1:19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 t="shared" si="46"/>
        <v>233</v>
      </c>
      <c r="G833" t="s">
        <v>8218</v>
      </c>
      <c r="H833" t="s">
        <v>8223</v>
      </c>
      <c r="I833" t="s">
        <v>8245</v>
      </c>
      <c r="J833">
        <v>1335540694</v>
      </c>
      <c r="L833">
        <v>1332948694</v>
      </c>
      <c r="N833" t="b">
        <v>0</v>
      </c>
      <c r="O833">
        <v>20</v>
      </c>
      <c r="P833">
        <f t="shared" si="45"/>
        <v>175</v>
      </c>
      <c r="Q833" t="b">
        <v>1</v>
      </c>
      <c r="R833" s="13" t="s">
        <v>8281</v>
      </c>
      <c r="S833" t="s">
        <v>8282</v>
      </c>
    </row>
    <row r="834" spans="1:19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 t="shared" si="46"/>
        <v>101</v>
      </c>
      <c r="G834" t="s">
        <v>8218</v>
      </c>
      <c r="H834" t="s">
        <v>8223</v>
      </c>
      <c r="I834" t="s">
        <v>8245</v>
      </c>
      <c r="J834">
        <v>1327133580</v>
      </c>
      <c r="L834">
        <v>1321978335</v>
      </c>
      <c r="N834" t="b">
        <v>0</v>
      </c>
      <c r="O834">
        <v>154</v>
      </c>
      <c r="P834">
        <f t="shared" ref="P834:P897" si="47">IFERROR(ROUND(E834/O834,2),0)</f>
        <v>97.99</v>
      </c>
      <c r="Q834" t="b">
        <v>1</v>
      </c>
      <c r="R834" s="13" t="s">
        <v>8281</v>
      </c>
      <c r="S834" t="s">
        <v>8282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 t="shared" si="46"/>
        <v>102</v>
      </c>
      <c r="G835" t="s">
        <v>8218</v>
      </c>
      <c r="H835" t="s">
        <v>8223</v>
      </c>
      <c r="I835" t="s">
        <v>8245</v>
      </c>
      <c r="J835">
        <v>1397941475</v>
      </c>
      <c r="L835">
        <v>1395349475</v>
      </c>
      <c r="N835" t="b">
        <v>0</v>
      </c>
      <c r="O835">
        <v>41</v>
      </c>
      <c r="P835">
        <f t="shared" si="47"/>
        <v>148.78</v>
      </c>
      <c r="Q835" t="b">
        <v>1</v>
      </c>
      <c r="R835" s="13" t="s">
        <v>8281</v>
      </c>
      <c r="S835" t="s">
        <v>8282</v>
      </c>
    </row>
    <row r="836" spans="1:19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 t="shared" si="46"/>
        <v>131</v>
      </c>
      <c r="G836" t="s">
        <v>8218</v>
      </c>
      <c r="H836" t="s">
        <v>8223</v>
      </c>
      <c r="I836" t="s">
        <v>8245</v>
      </c>
      <c r="J836">
        <v>1372651140</v>
      </c>
      <c r="L836">
        <v>1369770292</v>
      </c>
      <c r="N836" t="b">
        <v>0</v>
      </c>
      <c r="O836">
        <v>75</v>
      </c>
      <c r="P836">
        <f t="shared" si="47"/>
        <v>96.08</v>
      </c>
      <c r="Q836" t="b">
        <v>1</v>
      </c>
      <c r="R836" s="13" t="s">
        <v>8281</v>
      </c>
      <c r="S836" t="s">
        <v>8282</v>
      </c>
    </row>
    <row r="837" spans="1:19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 t="shared" si="46"/>
        <v>117</v>
      </c>
      <c r="G837" t="s">
        <v>8218</v>
      </c>
      <c r="H837" t="s">
        <v>8223</v>
      </c>
      <c r="I837" t="s">
        <v>8245</v>
      </c>
      <c r="J837">
        <v>1337396400</v>
      </c>
      <c r="L837">
        <v>1333709958</v>
      </c>
      <c r="N837" t="b">
        <v>0</v>
      </c>
      <c r="O837">
        <v>40</v>
      </c>
      <c r="P837">
        <f t="shared" si="47"/>
        <v>58.63</v>
      </c>
      <c r="Q837" t="b">
        <v>1</v>
      </c>
      <c r="R837" s="13" t="s">
        <v>8281</v>
      </c>
      <c r="S837" t="s">
        <v>8282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 t="shared" si="46"/>
        <v>101</v>
      </c>
      <c r="G838" t="s">
        <v>8218</v>
      </c>
      <c r="H838" t="s">
        <v>8223</v>
      </c>
      <c r="I838" t="s">
        <v>8245</v>
      </c>
      <c r="J838">
        <v>1381108918</v>
      </c>
      <c r="L838">
        <v>1378516918</v>
      </c>
      <c r="N838" t="b">
        <v>0</v>
      </c>
      <c r="O838">
        <v>46</v>
      </c>
      <c r="P838">
        <f t="shared" si="47"/>
        <v>109.71</v>
      </c>
      <c r="Q838" t="b">
        <v>1</v>
      </c>
      <c r="R838" s="13" t="s">
        <v>8281</v>
      </c>
      <c r="S838" t="s">
        <v>8282</v>
      </c>
    </row>
    <row r="839" spans="1:19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 t="shared" si="46"/>
        <v>122</v>
      </c>
      <c r="G839" t="s">
        <v>8218</v>
      </c>
      <c r="H839" t="s">
        <v>8223</v>
      </c>
      <c r="I839" t="s">
        <v>8245</v>
      </c>
      <c r="J839">
        <v>1398988662</v>
      </c>
      <c r="L839">
        <v>1396396662</v>
      </c>
      <c r="N839" t="b">
        <v>0</v>
      </c>
      <c r="O839">
        <v>62</v>
      </c>
      <c r="P839">
        <f t="shared" si="47"/>
        <v>49.11</v>
      </c>
      <c r="Q839" t="b">
        <v>1</v>
      </c>
      <c r="R839" s="13" t="s">
        <v>8281</v>
      </c>
      <c r="S839" t="s">
        <v>8282</v>
      </c>
    </row>
    <row r="840" spans="1:19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 t="shared" si="46"/>
        <v>145</v>
      </c>
      <c r="G840" t="s">
        <v>8218</v>
      </c>
      <c r="H840" t="s">
        <v>8223</v>
      </c>
      <c r="I840" t="s">
        <v>8245</v>
      </c>
      <c r="J840">
        <v>1326835985</v>
      </c>
      <c r="L840">
        <v>1324243985</v>
      </c>
      <c r="N840" t="b">
        <v>0</v>
      </c>
      <c r="O840">
        <v>61</v>
      </c>
      <c r="P840">
        <f t="shared" si="47"/>
        <v>47.67</v>
      </c>
      <c r="Q840" t="b">
        <v>1</v>
      </c>
      <c r="R840" s="13" t="s">
        <v>8281</v>
      </c>
      <c r="S840" t="s">
        <v>8282</v>
      </c>
    </row>
    <row r="841" spans="1:19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 t="shared" si="46"/>
        <v>117</v>
      </c>
      <c r="G841" t="s">
        <v>8218</v>
      </c>
      <c r="H841" t="s">
        <v>8223</v>
      </c>
      <c r="I841" t="s">
        <v>8245</v>
      </c>
      <c r="J841">
        <v>1348337956</v>
      </c>
      <c r="L841">
        <v>1345745956</v>
      </c>
      <c r="N841" t="b">
        <v>0</v>
      </c>
      <c r="O841">
        <v>96</v>
      </c>
      <c r="P841">
        <f t="shared" si="47"/>
        <v>60.74</v>
      </c>
      <c r="Q841" t="b">
        <v>1</v>
      </c>
      <c r="R841" s="13" t="s">
        <v>8281</v>
      </c>
      <c r="S841" t="s">
        <v>8282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 t="shared" si="46"/>
        <v>120</v>
      </c>
      <c r="G842" t="s">
        <v>8218</v>
      </c>
      <c r="H842" t="s">
        <v>8223</v>
      </c>
      <c r="I842" t="s">
        <v>8245</v>
      </c>
      <c r="J842">
        <v>1474694787</v>
      </c>
      <c r="L842">
        <v>1472102787</v>
      </c>
      <c r="N842" t="b">
        <v>0</v>
      </c>
      <c r="O842">
        <v>190</v>
      </c>
      <c r="P842">
        <f t="shared" si="47"/>
        <v>63.38</v>
      </c>
      <c r="Q842" t="b">
        <v>1</v>
      </c>
      <c r="R842" s="13" t="s">
        <v>8281</v>
      </c>
      <c r="S842" t="s">
        <v>8283</v>
      </c>
    </row>
    <row r="843" spans="1:19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 t="shared" si="46"/>
        <v>101</v>
      </c>
      <c r="G843" t="s">
        <v>8218</v>
      </c>
      <c r="H843" t="s">
        <v>8223</v>
      </c>
      <c r="I843" t="s">
        <v>8245</v>
      </c>
      <c r="J843">
        <v>1415653663</v>
      </c>
      <c r="L843">
        <v>1413058063</v>
      </c>
      <c r="N843" t="b">
        <v>1</v>
      </c>
      <c r="O843">
        <v>94</v>
      </c>
      <c r="P843">
        <f t="shared" si="47"/>
        <v>53.89</v>
      </c>
      <c r="Q843" t="b">
        <v>1</v>
      </c>
      <c r="R843" s="13" t="s">
        <v>8281</v>
      </c>
      <c r="S843" t="s">
        <v>8283</v>
      </c>
    </row>
    <row r="844" spans="1:19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 t="shared" si="46"/>
        <v>104</v>
      </c>
      <c r="G844" t="s">
        <v>8218</v>
      </c>
      <c r="H844" t="s">
        <v>8228</v>
      </c>
      <c r="I844" t="s">
        <v>8250</v>
      </c>
      <c r="J844">
        <v>1381723140</v>
      </c>
      <c r="L844">
        <v>1378735983</v>
      </c>
      <c r="N844" t="b">
        <v>1</v>
      </c>
      <c r="O844">
        <v>39</v>
      </c>
      <c r="P844">
        <f t="shared" si="47"/>
        <v>66.87</v>
      </c>
      <c r="Q844" t="b">
        <v>1</v>
      </c>
      <c r="R844" s="13" t="s">
        <v>8281</v>
      </c>
      <c r="S844" t="s">
        <v>8283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 t="shared" si="46"/>
        <v>267</v>
      </c>
      <c r="G845" t="s">
        <v>8218</v>
      </c>
      <c r="H845" t="s">
        <v>8223</v>
      </c>
      <c r="I845" t="s">
        <v>8245</v>
      </c>
      <c r="J845">
        <v>1481184000</v>
      </c>
      <c r="L845">
        <v>1479708680</v>
      </c>
      <c r="N845" t="b">
        <v>0</v>
      </c>
      <c r="O845">
        <v>127</v>
      </c>
      <c r="P845">
        <f t="shared" si="47"/>
        <v>63.1</v>
      </c>
      <c r="Q845" t="b">
        <v>1</v>
      </c>
      <c r="R845" s="13" t="s">
        <v>8281</v>
      </c>
      <c r="S845" t="s">
        <v>8283</v>
      </c>
    </row>
    <row r="846" spans="1:19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 t="shared" si="46"/>
        <v>194</v>
      </c>
      <c r="G846" t="s">
        <v>8218</v>
      </c>
      <c r="H846" t="s">
        <v>8223</v>
      </c>
      <c r="I846" t="s">
        <v>8245</v>
      </c>
      <c r="J846">
        <v>1414817940</v>
      </c>
      <c r="L846">
        <v>1411489552</v>
      </c>
      <c r="N846" t="b">
        <v>1</v>
      </c>
      <c r="O846">
        <v>159</v>
      </c>
      <c r="P846">
        <f t="shared" si="47"/>
        <v>36.630000000000003</v>
      </c>
      <c r="Q846" t="b">
        <v>1</v>
      </c>
      <c r="R846" s="13" t="s">
        <v>8281</v>
      </c>
      <c r="S846" t="s">
        <v>8283</v>
      </c>
    </row>
    <row r="847" spans="1:19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 t="shared" si="46"/>
        <v>120</v>
      </c>
      <c r="G847" t="s">
        <v>8218</v>
      </c>
      <c r="H847" t="s">
        <v>8223</v>
      </c>
      <c r="I847" t="s">
        <v>8245</v>
      </c>
      <c r="J847">
        <v>1473047940</v>
      </c>
      <c r="L847">
        <v>1469595396</v>
      </c>
      <c r="N847" t="b">
        <v>0</v>
      </c>
      <c r="O847">
        <v>177</v>
      </c>
      <c r="P847">
        <f t="shared" si="47"/>
        <v>34.01</v>
      </c>
      <c r="Q847" t="b">
        <v>1</v>
      </c>
      <c r="R847" s="13" t="s">
        <v>8281</v>
      </c>
      <c r="S847" t="s">
        <v>8283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 t="shared" si="46"/>
        <v>122</v>
      </c>
      <c r="G848" t="s">
        <v>8218</v>
      </c>
      <c r="H848" t="s">
        <v>8224</v>
      </c>
      <c r="I848" t="s">
        <v>8246</v>
      </c>
      <c r="J848">
        <v>1394460000</v>
      </c>
      <c r="L848">
        <v>1393233855</v>
      </c>
      <c r="N848" t="b">
        <v>0</v>
      </c>
      <c r="O848">
        <v>47</v>
      </c>
      <c r="P848">
        <f t="shared" si="47"/>
        <v>28.55</v>
      </c>
      <c r="Q848" t="b">
        <v>1</v>
      </c>
      <c r="R848" s="13" t="s">
        <v>8281</v>
      </c>
      <c r="S848" t="s">
        <v>8283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 t="shared" si="46"/>
        <v>100</v>
      </c>
      <c r="G849" t="s">
        <v>8218</v>
      </c>
      <c r="H849" t="s">
        <v>8223</v>
      </c>
      <c r="I849" t="s">
        <v>8245</v>
      </c>
      <c r="J849">
        <v>1436555376</v>
      </c>
      <c r="L849">
        <v>1433963376</v>
      </c>
      <c r="N849" t="b">
        <v>0</v>
      </c>
      <c r="O849">
        <v>1</v>
      </c>
      <c r="P849">
        <f t="shared" si="47"/>
        <v>10</v>
      </c>
      <c r="Q849" t="b">
        <v>1</v>
      </c>
      <c r="R849" s="13" t="s">
        <v>8281</v>
      </c>
      <c r="S849" t="s">
        <v>8283</v>
      </c>
    </row>
    <row r="850" spans="1:19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 t="shared" si="46"/>
        <v>100</v>
      </c>
      <c r="G850" t="s">
        <v>8218</v>
      </c>
      <c r="H850" t="s">
        <v>8223</v>
      </c>
      <c r="I850" t="s">
        <v>8245</v>
      </c>
      <c r="J850">
        <v>1429038033</v>
      </c>
      <c r="L850">
        <v>1426446033</v>
      </c>
      <c r="N850" t="b">
        <v>0</v>
      </c>
      <c r="O850">
        <v>16</v>
      </c>
      <c r="P850">
        <f t="shared" si="47"/>
        <v>18.75</v>
      </c>
      <c r="Q850" t="b">
        <v>1</v>
      </c>
      <c r="R850" s="13" t="s">
        <v>8281</v>
      </c>
      <c r="S850" t="s">
        <v>8283</v>
      </c>
    </row>
    <row r="851" spans="1:19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 t="shared" si="46"/>
        <v>120</v>
      </c>
      <c r="G851" t="s">
        <v>8218</v>
      </c>
      <c r="H851" t="s">
        <v>8223</v>
      </c>
      <c r="I851" t="s">
        <v>8245</v>
      </c>
      <c r="J851">
        <v>1426473264</v>
      </c>
      <c r="L851">
        <v>1424057664</v>
      </c>
      <c r="N851" t="b">
        <v>0</v>
      </c>
      <c r="O851">
        <v>115</v>
      </c>
      <c r="P851">
        <f t="shared" si="47"/>
        <v>41.7</v>
      </c>
      <c r="Q851" t="b">
        <v>1</v>
      </c>
      <c r="R851" s="13" t="s">
        <v>8281</v>
      </c>
      <c r="S851" t="s">
        <v>8283</v>
      </c>
    </row>
    <row r="852" spans="1:19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 t="shared" si="46"/>
        <v>155</v>
      </c>
      <c r="G852" t="s">
        <v>8218</v>
      </c>
      <c r="H852" t="s">
        <v>8223</v>
      </c>
      <c r="I852" t="s">
        <v>8245</v>
      </c>
      <c r="J852">
        <v>1461560340</v>
      </c>
      <c r="L852">
        <v>1458762717</v>
      </c>
      <c r="N852" t="b">
        <v>0</v>
      </c>
      <c r="O852">
        <v>133</v>
      </c>
      <c r="P852">
        <f t="shared" si="47"/>
        <v>46.67</v>
      </c>
      <c r="Q852" t="b">
        <v>1</v>
      </c>
      <c r="R852" s="13" t="s">
        <v>8281</v>
      </c>
      <c r="S852" t="s">
        <v>8283</v>
      </c>
    </row>
    <row r="853" spans="1:19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 t="shared" si="46"/>
        <v>130</v>
      </c>
      <c r="G853" t="s">
        <v>8218</v>
      </c>
      <c r="H853" t="s">
        <v>8229</v>
      </c>
      <c r="I853" t="s">
        <v>8248</v>
      </c>
      <c r="J853">
        <v>1469994300</v>
      </c>
      <c r="L853">
        <v>1464815253</v>
      </c>
      <c r="N853" t="b">
        <v>0</v>
      </c>
      <c r="O853">
        <v>70</v>
      </c>
      <c r="P853">
        <f t="shared" si="47"/>
        <v>37.270000000000003</v>
      </c>
      <c r="Q853" t="b">
        <v>1</v>
      </c>
      <c r="R853" s="13" t="s">
        <v>8281</v>
      </c>
      <c r="S853" t="s">
        <v>8283</v>
      </c>
    </row>
    <row r="854" spans="1:19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 t="shared" si="46"/>
        <v>105</v>
      </c>
      <c r="G854" t="s">
        <v>8218</v>
      </c>
      <c r="H854" t="s">
        <v>8223</v>
      </c>
      <c r="I854" t="s">
        <v>8245</v>
      </c>
      <c r="J854">
        <v>1477342800</v>
      </c>
      <c r="L854">
        <v>1476386395</v>
      </c>
      <c r="N854" t="b">
        <v>0</v>
      </c>
      <c r="O854">
        <v>62</v>
      </c>
      <c r="P854">
        <f t="shared" si="47"/>
        <v>59.26</v>
      </c>
      <c r="Q854" t="b">
        <v>1</v>
      </c>
      <c r="R854" s="13" t="s">
        <v>8281</v>
      </c>
      <c r="S854" t="s">
        <v>8283</v>
      </c>
    </row>
    <row r="855" spans="1:19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 t="shared" si="46"/>
        <v>100</v>
      </c>
      <c r="G855" t="s">
        <v>8218</v>
      </c>
      <c r="H855" t="s">
        <v>8223</v>
      </c>
      <c r="I855" t="s">
        <v>8245</v>
      </c>
      <c r="J855">
        <v>1424116709</v>
      </c>
      <c r="L855">
        <v>1421524709</v>
      </c>
      <c r="N855" t="b">
        <v>0</v>
      </c>
      <c r="O855">
        <v>10</v>
      </c>
      <c r="P855">
        <f t="shared" si="47"/>
        <v>30</v>
      </c>
      <c r="Q855" t="b">
        <v>1</v>
      </c>
      <c r="R855" s="13" t="s">
        <v>8281</v>
      </c>
      <c r="S855" t="s">
        <v>8283</v>
      </c>
    </row>
    <row r="856" spans="1:19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 t="shared" si="46"/>
        <v>118</v>
      </c>
      <c r="G856" t="s">
        <v>8218</v>
      </c>
      <c r="H856" t="s">
        <v>8223</v>
      </c>
      <c r="I856" t="s">
        <v>8245</v>
      </c>
      <c r="J856">
        <v>1482901546</v>
      </c>
      <c r="L856">
        <v>1480309546</v>
      </c>
      <c r="N856" t="b">
        <v>0</v>
      </c>
      <c r="O856">
        <v>499</v>
      </c>
      <c r="P856">
        <f t="shared" si="47"/>
        <v>65.86</v>
      </c>
      <c r="Q856" t="b">
        <v>1</v>
      </c>
      <c r="R856" s="13" t="s">
        <v>8281</v>
      </c>
      <c r="S856" t="s">
        <v>8283</v>
      </c>
    </row>
    <row r="857" spans="1:19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 t="shared" si="46"/>
        <v>103</v>
      </c>
      <c r="G857" t="s">
        <v>8218</v>
      </c>
      <c r="H857" t="s">
        <v>8223</v>
      </c>
      <c r="I857" t="s">
        <v>8245</v>
      </c>
      <c r="J857">
        <v>1469329217</v>
      </c>
      <c r="L857">
        <v>1466737217</v>
      </c>
      <c r="N857" t="b">
        <v>0</v>
      </c>
      <c r="O857">
        <v>47</v>
      </c>
      <c r="P857">
        <f t="shared" si="47"/>
        <v>31.91</v>
      </c>
      <c r="Q857" t="b">
        <v>1</v>
      </c>
      <c r="R857" s="13" t="s">
        <v>8281</v>
      </c>
      <c r="S857" t="s">
        <v>8283</v>
      </c>
    </row>
    <row r="858" spans="1:19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 t="shared" si="46"/>
        <v>218</v>
      </c>
      <c r="G858" t="s">
        <v>8218</v>
      </c>
      <c r="H858" t="s">
        <v>8235</v>
      </c>
      <c r="I858" t="s">
        <v>8248</v>
      </c>
      <c r="J858">
        <v>1477422000</v>
      </c>
      <c r="L858">
        <v>1472282956</v>
      </c>
      <c r="N858" t="b">
        <v>0</v>
      </c>
      <c r="O858">
        <v>28</v>
      </c>
      <c r="P858">
        <f t="shared" si="47"/>
        <v>19.46</v>
      </c>
      <c r="Q858" t="b">
        <v>1</v>
      </c>
      <c r="R858" s="13" t="s">
        <v>8281</v>
      </c>
      <c r="S858" t="s">
        <v>8283</v>
      </c>
    </row>
    <row r="859" spans="1:19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 t="shared" si="46"/>
        <v>100</v>
      </c>
      <c r="G859" t="s">
        <v>8218</v>
      </c>
      <c r="H859" t="s">
        <v>8226</v>
      </c>
      <c r="I859" t="s">
        <v>8248</v>
      </c>
      <c r="J859">
        <v>1448463431</v>
      </c>
      <c r="L859">
        <v>1444831031</v>
      </c>
      <c r="N859" t="b">
        <v>0</v>
      </c>
      <c r="O859">
        <v>24</v>
      </c>
      <c r="P859">
        <f t="shared" si="47"/>
        <v>50</v>
      </c>
      <c r="Q859" t="b">
        <v>1</v>
      </c>
      <c r="R859" s="13" t="s">
        <v>8281</v>
      </c>
      <c r="S859" t="s">
        <v>8283</v>
      </c>
    </row>
    <row r="860" spans="1:19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 t="shared" si="46"/>
        <v>144</v>
      </c>
      <c r="G860" t="s">
        <v>8218</v>
      </c>
      <c r="H860" t="s">
        <v>8224</v>
      </c>
      <c r="I860" t="s">
        <v>8246</v>
      </c>
      <c r="J860">
        <v>1429138740</v>
      </c>
      <c r="L860">
        <v>1426528418</v>
      </c>
      <c r="N860" t="b">
        <v>0</v>
      </c>
      <c r="O860">
        <v>76</v>
      </c>
      <c r="P860">
        <f t="shared" si="47"/>
        <v>22.74</v>
      </c>
      <c r="Q860" t="b">
        <v>1</v>
      </c>
      <c r="R860" s="13" t="s">
        <v>8281</v>
      </c>
      <c r="S860" t="s">
        <v>8283</v>
      </c>
    </row>
    <row r="861" spans="1:19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 t="shared" si="46"/>
        <v>105</v>
      </c>
      <c r="G861" t="s">
        <v>8218</v>
      </c>
      <c r="H861" t="s">
        <v>8223</v>
      </c>
      <c r="I861" t="s">
        <v>8245</v>
      </c>
      <c r="J861">
        <v>1433376000</v>
      </c>
      <c r="L861">
        <v>1430768468</v>
      </c>
      <c r="N861" t="b">
        <v>0</v>
      </c>
      <c r="O861">
        <v>98</v>
      </c>
      <c r="P861">
        <f t="shared" si="47"/>
        <v>42.72</v>
      </c>
      <c r="Q861" t="b">
        <v>1</v>
      </c>
      <c r="R861" s="13" t="s">
        <v>8281</v>
      </c>
      <c r="S861" t="s">
        <v>8283</v>
      </c>
    </row>
    <row r="862" spans="1:19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 t="shared" si="46"/>
        <v>18</v>
      </c>
      <c r="G862" t="s">
        <v>8220</v>
      </c>
      <c r="H862" t="s">
        <v>8223</v>
      </c>
      <c r="I862" t="s">
        <v>8245</v>
      </c>
      <c r="J862">
        <v>1385123713</v>
      </c>
      <c r="L862">
        <v>1382528113</v>
      </c>
      <c r="N862" t="b">
        <v>0</v>
      </c>
      <c r="O862">
        <v>48</v>
      </c>
      <c r="P862">
        <f t="shared" si="47"/>
        <v>52.92</v>
      </c>
      <c r="Q862" t="b">
        <v>0</v>
      </c>
      <c r="R862" s="13" t="s">
        <v>8281</v>
      </c>
      <c r="S862" t="s">
        <v>8284</v>
      </c>
    </row>
    <row r="863" spans="1:19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 t="shared" si="46"/>
        <v>2</v>
      </c>
      <c r="G863" t="s">
        <v>8220</v>
      </c>
      <c r="H863" t="s">
        <v>8223</v>
      </c>
      <c r="I863" t="s">
        <v>8245</v>
      </c>
      <c r="J863">
        <v>1474067404</v>
      </c>
      <c r="L863">
        <v>1471475404</v>
      </c>
      <c r="N863" t="b">
        <v>0</v>
      </c>
      <c r="O863">
        <v>2</v>
      </c>
      <c r="P863">
        <f t="shared" si="47"/>
        <v>50.5</v>
      </c>
      <c r="Q863" t="b">
        <v>0</v>
      </c>
      <c r="R863" s="13" t="s">
        <v>8281</v>
      </c>
      <c r="S863" t="s">
        <v>8284</v>
      </c>
    </row>
    <row r="864" spans="1:19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 t="shared" si="46"/>
        <v>0</v>
      </c>
      <c r="G864" t="s">
        <v>8220</v>
      </c>
      <c r="H864" t="s">
        <v>8224</v>
      </c>
      <c r="I864" t="s">
        <v>8246</v>
      </c>
      <c r="J864">
        <v>1384179548</v>
      </c>
      <c r="L864">
        <v>1381583948</v>
      </c>
      <c r="N864" t="b">
        <v>0</v>
      </c>
      <c r="O864">
        <v>4</v>
      </c>
      <c r="P864">
        <f t="shared" si="47"/>
        <v>42.5</v>
      </c>
      <c r="Q864" t="b">
        <v>0</v>
      </c>
      <c r="R864" s="13" t="s">
        <v>8281</v>
      </c>
      <c r="S864" t="s">
        <v>8284</v>
      </c>
    </row>
    <row r="865" spans="1:19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 t="shared" si="46"/>
        <v>5</v>
      </c>
      <c r="G865" t="s">
        <v>8220</v>
      </c>
      <c r="H865" t="s">
        <v>8223</v>
      </c>
      <c r="I865" t="s">
        <v>8245</v>
      </c>
      <c r="J865">
        <v>1329014966</v>
      </c>
      <c r="L865">
        <v>1326422966</v>
      </c>
      <c r="N865" t="b">
        <v>0</v>
      </c>
      <c r="O865">
        <v>5</v>
      </c>
      <c r="P865">
        <f t="shared" si="47"/>
        <v>18</v>
      </c>
      <c r="Q865" t="b">
        <v>0</v>
      </c>
      <c r="R865" s="13" t="s">
        <v>8281</v>
      </c>
      <c r="S865" t="s">
        <v>8284</v>
      </c>
    </row>
    <row r="866" spans="1:19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 t="shared" si="46"/>
        <v>42</v>
      </c>
      <c r="G866" t="s">
        <v>8220</v>
      </c>
      <c r="H866" t="s">
        <v>8223</v>
      </c>
      <c r="I866" t="s">
        <v>8245</v>
      </c>
      <c r="J866">
        <v>1381917540</v>
      </c>
      <c r="L866">
        <v>1379990038</v>
      </c>
      <c r="N866" t="b">
        <v>0</v>
      </c>
      <c r="O866">
        <v>79</v>
      </c>
      <c r="P866">
        <f t="shared" si="47"/>
        <v>34.18</v>
      </c>
      <c r="Q866" t="b">
        <v>0</v>
      </c>
      <c r="R866" s="13" t="s">
        <v>8281</v>
      </c>
      <c r="S866" t="s">
        <v>8284</v>
      </c>
    </row>
    <row r="867" spans="1:19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 t="shared" si="46"/>
        <v>2</v>
      </c>
      <c r="G867" t="s">
        <v>8220</v>
      </c>
      <c r="H867" t="s">
        <v>8223</v>
      </c>
      <c r="I867" t="s">
        <v>8245</v>
      </c>
      <c r="J867">
        <v>1358361197</v>
      </c>
      <c r="L867">
        <v>1353177197</v>
      </c>
      <c r="N867" t="b">
        <v>0</v>
      </c>
      <c r="O867">
        <v>2</v>
      </c>
      <c r="P867">
        <f t="shared" si="47"/>
        <v>22.5</v>
      </c>
      <c r="Q867" t="b">
        <v>0</v>
      </c>
      <c r="R867" s="13" t="s">
        <v>8281</v>
      </c>
      <c r="S867" t="s">
        <v>8284</v>
      </c>
    </row>
    <row r="868" spans="1:19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 t="shared" si="46"/>
        <v>18</v>
      </c>
      <c r="G868" t="s">
        <v>8220</v>
      </c>
      <c r="H868" t="s">
        <v>8223</v>
      </c>
      <c r="I868" t="s">
        <v>8245</v>
      </c>
      <c r="J868">
        <v>1425136200</v>
      </c>
      <c r="L868">
        <v>1421853518</v>
      </c>
      <c r="N868" t="b">
        <v>0</v>
      </c>
      <c r="O868">
        <v>11</v>
      </c>
      <c r="P868">
        <f t="shared" si="47"/>
        <v>58.18</v>
      </c>
      <c r="Q868" t="b">
        <v>0</v>
      </c>
      <c r="R868" s="13" t="s">
        <v>8281</v>
      </c>
      <c r="S868" t="s">
        <v>8284</v>
      </c>
    </row>
    <row r="869" spans="1:19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 t="shared" si="46"/>
        <v>24</v>
      </c>
      <c r="G869" t="s">
        <v>8220</v>
      </c>
      <c r="H869" t="s">
        <v>8223</v>
      </c>
      <c r="I869" t="s">
        <v>8245</v>
      </c>
      <c r="J869">
        <v>1259643540</v>
      </c>
      <c r="L869">
        <v>1254450706</v>
      </c>
      <c r="N869" t="b">
        <v>0</v>
      </c>
      <c r="O869">
        <v>11</v>
      </c>
      <c r="P869">
        <f t="shared" si="47"/>
        <v>109.18</v>
      </c>
      <c r="Q869" t="b">
        <v>0</v>
      </c>
      <c r="R869" s="13" t="s">
        <v>8281</v>
      </c>
      <c r="S869" t="s">
        <v>8284</v>
      </c>
    </row>
    <row r="870" spans="1:19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 t="shared" si="46"/>
        <v>0</v>
      </c>
      <c r="G870" t="s">
        <v>8220</v>
      </c>
      <c r="H870" t="s">
        <v>8223</v>
      </c>
      <c r="I870" t="s">
        <v>8245</v>
      </c>
      <c r="J870">
        <v>1389055198</v>
      </c>
      <c r="L870">
        <v>1386463198</v>
      </c>
      <c r="N870" t="b">
        <v>0</v>
      </c>
      <c r="O870">
        <v>1</v>
      </c>
      <c r="P870">
        <f t="shared" si="47"/>
        <v>50</v>
      </c>
      <c r="Q870" t="b">
        <v>0</v>
      </c>
      <c r="R870" s="13" t="s">
        <v>8281</v>
      </c>
      <c r="S870" t="s">
        <v>8284</v>
      </c>
    </row>
    <row r="871" spans="1:19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 t="shared" si="46"/>
        <v>12</v>
      </c>
      <c r="G871" t="s">
        <v>8220</v>
      </c>
      <c r="H871" t="s">
        <v>8223</v>
      </c>
      <c r="I871" t="s">
        <v>8245</v>
      </c>
      <c r="J871">
        <v>1365448657</v>
      </c>
      <c r="L871">
        <v>1362860257</v>
      </c>
      <c r="N871" t="b">
        <v>0</v>
      </c>
      <c r="O871">
        <v>3</v>
      </c>
      <c r="P871">
        <f t="shared" si="47"/>
        <v>346.67</v>
      </c>
      <c r="Q871" t="b">
        <v>0</v>
      </c>
      <c r="R871" s="13" t="s">
        <v>8281</v>
      </c>
      <c r="S871" t="s">
        <v>8284</v>
      </c>
    </row>
    <row r="872" spans="1:19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 t="shared" si="46"/>
        <v>0</v>
      </c>
      <c r="G872" t="s">
        <v>8220</v>
      </c>
      <c r="H872" t="s">
        <v>8224</v>
      </c>
      <c r="I872" t="s">
        <v>8246</v>
      </c>
      <c r="J872">
        <v>1377995523</v>
      </c>
      <c r="L872">
        <v>1375403523</v>
      </c>
      <c r="N872" t="b">
        <v>0</v>
      </c>
      <c r="O872">
        <v>5</v>
      </c>
      <c r="P872">
        <f t="shared" si="47"/>
        <v>12.4</v>
      </c>
      <c r="Q872" t="b">
        <v>0</v>
      </c>
      <c r="R872" s="13" t="s">
        <v>8281</v>
      </c>
      <c r="S872" t="s">
        <v>8284</v>
      </c>
    </row>
    <row r="873" spans="1:19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 t="shared" si="46"/>
        <v>5</v>
      </c>
      <c r="G873" t="s">
        <v>8220</v>
      </c>
      <c r="H873" t="s">
        <v>8223</v>
      </c>
      <c r="I873" t="s">
        <v>8245</v>
      </c>
      <c r="J873">
        <v>1385735295</v>
      </c>
      <c r="L873">
        <v>1383139695</v>
      </c>
      <c r="N873" t="b">
        <v>0</v>
      </c>
      <c r="O873">
        <v>12</v>
      </c>
      <c r="P873">
        <f t="shared" si="47"/>
        <v>27.08</v>
      </c>
      <c r="Q873" t="b">
        <v>0</v>
      </c>
      <c r="R873" s="13" t="s">
        <v>8281</v>
      </c>
      <c r="S873" t="s">
        <v>8284</v>
      </c>
    </row>
    <row r="874" spans="1:19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 t="shared" si="46"/>
        <v>1</v>
      </c>
      <c r="G874" t="s">
        <v>8220</v>
      </c>
      <c r="H874" t="s">
        <v>8223</v>
      </c>
      <c r="I874" t="s">
        <v>8245</v>
      </c>
      <c r="J874">
        <v>1299786527</v>
      </c>
      <c r="L874">
        <v>1295898527</v>
      </c>
      <c r="N874" t="b">
        <v>0</v>
      </c>
      <c r="O874">
        <v>2</v>
      </c>
      <c r="P874">
        <f t="shared" si="47"/>
        <v>32.5</v>
      </c>
      <c r="Q874" t="b">
        <v>0</v>
      </c>
      <c r="R874" s="13" t="s">
        <v>8281</v>
      </c>
      <c r="S874" t="s">
        <v>8284</v>
      </c>
    </row>
    <row r="875" spans="1:19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 t="shared" si="46"/>
        <v>1</v>
      </c>
      <c r="G875" t="s">
        <v>8220</v>
      </c>
      <c r="H875" t="s">
        <v>8223</v>
      </c>
      <c r="I875" t="s">
        <v>8245</v>
      </c>
      <c r="J875">
        <v>1352610040</v>
      </c>
      <c r="L875">
        <v>1349150440</v>
      </c>
      <c r="N875" t="b">
        <v>0</v>
      </c>
      <c r="O875">
        <v>5</v>
      </c>
      <c r="P875">
        <f t="shared" si="47"/>
        <v>9</v>
      </c>
      <c r="Q875" t="b">
        <v>0</v>
      </c>
      <c r="R875" s="13" t="s">
        <v>8281</v>
      </c>
      <c r="S875" t="s">
        <v>8284</v>
      </c>
    </row>
    <row r="876" spans="1:19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 t="shared" si="46"/>
        <v>24</v>
      </c>
      <c r="G876" t="s">
        <v>8220</v>
      </c>
      <c r="H876" t="s">
        <v>8223</v>
      </c>
      <c r="I876" t="s">
        <v>8245</v>
      </c>
      <c r="J876">
        <v>1367676034</v>
      </c>
      <c r="L876">
        <v>1365084034</v>
      </c>
      <c r="N876" t="b">
        <v>0</v>
      </c>
      <c r="O876">
        <v>21</v>
      </c>
      <c r="P876">
        <f t="shared" si="47"/>
        <v>34.76</v>
      </c>
      <c r="Q876" t="b">
        <v>0</v>
      </c>
      <c r="R876" s="13" t="s">
        <v>8281</v>
      </c>
      <c r="S876" t="s">
        <v>8284</v>
      </c>
    </row>
    <row r="877" spans="1:19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 t="shared" si="46"/>
        <v>0</v>
      </c>
      <c r="G877" t="s">
        <v>8220</v>
      </c>
      <c r="H877" t="s">
        <v>8223</v>
      </c>
      <c r="I877" t="s">
        <v>8245</v>
      </c>
      <c r="J877">
        <v>1442856131</v>
      </c>
      <c r="L877">
        <v>1441128131</v>
      </c>
      <c r="N877" t="b">
        <v>0</v>
      </c>
      <c r="O877">
        <v>0</v>
      </c>
      <c r="P877">
        <f t="shared" si="47"/>
        <v>0</v>
      </c>
      <c r="Q877" t="b">
        <v>0</v>
      </c>
      <c r="R877" s="13" t="s">
        <v>8281</v>
      </c>
      <c r="S877" t="s">
        <v>8284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 t="shared" si="46"/>
        <v>41</v>
      </c>
      <c r="G878" t="s">
        <v>8220</v>
      </c>
      <c r="H878" t="s">
        <v>8224</v>
      </c>
      <c r="I878" t="s">
        <v>8246</v>
      </c>
      <c r="J878">
        <v>1359978927</v>
      </c>
      <c r="L878">
        <v>1357127727</v>
      </c>
      <c r="N878" t="b">
        <v>0</v>
      </c>
      <c r="O878">
        <v>45</v>
      </c>
      <c r="P878">
        <f t="shared" si="47"/>
        <v>28.58</v>
      </c>
      <c r="Q878" t="b">
        <v>0</v>
      </c>
      <c r="R878" s="13" t="s">
        <v>8281</v>
      </c>
      <c r="S878" t="s">
        <v>8284</v>
      </c>
    </row>
    <row r="879" spans="1:19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 t="shared" si="46"/>
        <v>68</v>
      </c>
      <c r="G879" t="s">
        <v>8220</v>
      </c>
      <c r="H879" t="s">
        <v>8223</v>
      </c>
      <c r="I879" t="s">
        <v>8245</v>
      </c>
      <c r="J879">
        <v>1387479360</v>
      </c>
      <c r="L879">
        <v>1384887360</v>
      </c>
      <c r="N879" t="b">
        <v>0</v>
      </c>
      <c r="O879">
        <v>29</v>
      </c>
      <c r="P879">
        <f t="shared" si="47"/>
        <v>46.59</v>
      </c>
      <c r="Q879" t="b">
        <v>0</v>
      </c>
      <c r="R879" s="13" t="s">
        <v>8281</v>
      </c>
      <c r="S879" t="s">
        <v>8284</v>
      </c>
    </row>
    <row r="880" spans="1:19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 t="shared" si="46"/>
        <v>1</v>
      </c>
      <c r="G880" t="s">
        <v>8220</v>
      </c>
      <c r="H880" t="s">
        <v>8223</v>
      </c>
      <c r="I880" t="s">
        <v>8245</v>
      </c>
      <c r="J880">
        <v>1293082524</v>
      </c>
      <c r="L880">
        <v>1290490524</v>
      </c>
      <c r="N880" t="b">
        <v>0</v>
      </c>
      <c r="O880">
        <v>2</v>
      </c>
      <c r="P880">
        <f t="shared" si="47"/>
        <v>32.5</v>
      </c>
      <c r="Q880" t="b">
        <v>0</v>
      </c>
      <c r="R880" s="13" t="s">
        <v>8281</v>
      </c>
      <c r="S880" t="s">
        <v>8284</v>
      </c>
    </row>
    <row r="881" spans="1:19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 t="shared" si="46"/>
        <v>31</v>
      </c>
      <c r="G881" t="s">
        <v>8220</v>
      </c>
      <c r="H881" t="s">
        <v>8223</v>
      </c>
      <c r="I881" t="s">
        <v>8245</v>
      </c>
      <c r="J881">
        <v>1338321305</v>
      </c>
      <c r="L881">
        <v>1336506905</v>
      </c>
      <c r="N881" t="b">
        <v>0</v>
      </c>
      <c r="O881">
        <v>30</v>
      </c>
      <c r="P881">
        <f t="shared" si="47"/>
        <v>21.47</v>
      </c>
      <c r="Q881" t="b">
        <v>0</v>
      </c>
      <c r="R881" s="13" t="s">
        <v>8281</v>
      </c>
      <c r="S881" t="s">
        <v>8284</v>
      </c>
    </row>
    <row r="882" spans="1:19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 t="shared" si="46"/>
        <v>3</v>
      </c>
      <c r="G882" t="s">
        <v>8220</v>
      </c>
      <c r="H882" t="s">
        <v>8223</v>
      </c>
      <c r="I882" t="s">
        <v>8245</v>
      </c>
      <c r="J882">
        <v>1351582938</v>
      </c>
      <c r="L882">
        <v>1348731738</v>
      </c>
      <c r="N882" t="b">
        <v>0</v>
      </c>
      <c r="O882">
        <v>8</v>
      </c>
      <c r="P882">
        <f t="shared" si="47"/>
        <v>14.13</v>
      </c>
      <c r="Q882" t="b">
        <v>0</v>
      </c>
      <c r="R882" s="13" t="s">
        <v>8281</v>
      </c>
      <c r="S882" t="s">
        <v>8285</v>
      </c>
    </row>
    <row r="883" spans="1:19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 t="shared" si="46"/>
        <v>1</v>
      </c>
      <c r="G883" t="s">
        <v>8220</v>
      </c>
      <c r="H883" t="s">
        <v>8223</v>
      </c>
      <c r="I883" t="s">
        <v>8245</v>
      </c>
      <c r="J883">
        <v>1326520886</v>
      </c>
      <c r="L883">
        <v>1322632886</v>
      </c>
      <c r="N883" t="b">
        <v>0</v>
      </c>
      <c r="O883">
        <v>1</v>
      </c>
      <c r="P883">
        <f t="shared" si="47"/>
        <v>30</v>
      </c>
      <c r="Q883" t="b">
        <v>0</v>
      </c>
      <c r="R883" s="13" t="s">
        <v>8281</v>
      </c>
      <c r="S883" t="s">
        <v>8285</v>
      </c>
    </row>
    <row r="884" spans="1:19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 t="shared" si="46"/>
        <v>20</v>
      </c>
      <c r="G884" t="s">
        <v>8220</v>
      </c>
      <c r="H884" t="s">
        <v>8223</v>
      </c>
      <c r="I884" t="s">
        <v>8245</v>
      </c>
      <c r="J884">
        <v>1315341550</v>
      </c>
      <c r="L884">
        <v>1312490350</v>
      </c>
      <c r="N884" t="b">
        <v>0</v>
      </c>
      <c r="O884">
        <v>14</v>
      </c>
      <c r="P884">
        <f t="shared" si="47"/>
        <v>21.57</v>
      </c>
      <c r="Q884" t="b">
        <v>0</v>
      </c>
      <c r="R884" s="13" t="s">
        <v>8281</v>
      </c>
      <c r="S884" t="s">
        <v>8285</v>
      </c>
    </row>
    <row r="885" spans="1:19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 t="shared" si="46"/>
        <v>40</v>
      </c>
      <c r="G885" t="s">
        <v>8220</v>
      </c>
      <c r="H885" t="s">
        <v>8223</v>
      </c>
      <c r="I885" t="s">
        <v>8245</v>
      </c>
      <c r="J885">
        <v>1456957635</v>
      </c>
      <c r="L885">
        <v>1451773635</v>
      </c>
      <c r="N885" t="b">
        <v>0</v>
      </c>
      <c r="O885">
        <v>24</v>
      </c>
      <c r="P885">
        <f t="shared" si="47"/>
        <v>83.38</v>
      </c>
      <c r="Q885" t="b">
        <v>0</v>
      </c>
      <c r="R885" s="13" t="s">
        <v>8281</v>
      </c>
      <c r="S885" t="s">
        <v>8285</v>
      </c>
    </row>
    <row r="886" spans="1:19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 t="shared" si="46"/>
        <v>1</v>
      </c>
      <c r="G886" t="s">
        <v>8220</v>
      </c>
      <c r="H886" t="s">
        <v>8223</v>
      </c>
      <c r="I886" t="s">
        <v>8245</v>
      </c>
      <c r="J886">
        <v>1336789860</v>
      </c>
      <c r="L886">
        <v>1331666146</v>
      </c>
      <c r="N886" t="b">
        <v>0</v>
      </c>
      <c r="O886">
        <v>2</v>
      </c>
      <c r="P886">
        <f t="shared" si="47"/>
        <v>10</v>
      </c>
      <c r="Q886" t="b">
        <v>0</v>
      </c>
      <c r="R886" s="13" t="s">
        <v>8281</v>
      </c>
      <c r="S886" t="s">
        <v>8285</v>
      </c>
    </row>
    <row r="887" spans="1:19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 t="shared" si="46"/>
        <v>75</v>
      </c>
      <c r="G887" t="s">
        <v>8220</v>
      </c>
      <c r="H887" t="s">
        <v>8223</v>
      </c>
      <c r="I887" t="s">
        <v>8245</v>
      </c>
      <c r="J887">
        <v>1483137311</v>
      </c>
      <c r="L887">
        <v>1481322911</v>
      </c>
      <c r="N887" t="b">
        <v>0</v>
      </c>
      <c r="O887">
        <v>21</v>
      </c>
      <c r="P887">
        <f t="shared" si="47"/>
        <v>35.71</v>
      </c>
      <c r="Q887" t="b">
        <v>0</v>
      </c>
      <c r="R887" s="13" t="s">
        <v>8281</v>
      </c>
      <c r="S887" t="s">
        <v>8285</v>
      </c>
    </row>
    <row r="888" spans="1:19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 t="shared" si="46"/>
        <v>41</v>
      </c>
      <c r="G888" t="s">
        <v>8220</v>
      </c>
      <c r="H888" t="s">
        <v>8223</v>
      </c>
      <c r="I888" t="s">
        <v>8245</v>
      </c>
      <c r="J888">
        <v>1473972813</v>
      </c>
      <c r="L888">
        <v>1471812813</v>
      </c>
      <c r="N888" t="b">
        <v>0</v>
      </c>
      <c r="O888">
        <v>7</v>
      </c>
      <c r="P888">
        <f t="shared" si="47"/>
        <v>29.29</v>
      </c>
      <c r="Q888" t="b">
        <v>0</v>
      </c>
      <c r="R888" s="13" t="s">
        <v>8281</v>
      </c>
      <c r="S888" t="s">
        <v>8285</v>
      </c>
    </row>
    <row r="889" spans="1:19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 t="shared" si="46"/>
        <v>0</v>
      </c>
      <c r="G889" t="s">
        <v>8220</v>
      </c>
      <c r="H889" t="s">
        <v>8223</v>
      </c>
      <c r="I889" t="s">
        <v>8245</v>
      </c>
      <c r="J889">
        <v>1338159655</v>
      </c>
      <c r="L889">
        <v>1335567655</v>
      </c>
      <c r="N889" t="b">
        <v>0</v>
      </c>
      <c r="O889">
        <v>0</v>
      </c>
      <c r="P889">
        <f t="shared" si="47"/>
        <v>0</v>
      </c>
      <c r="Q889" t="b">
        <v>0</v>
      </c>
      <c r="R889" s="13" t="s">
        <v>8281</v>
      </c>
      <c r="S889" t="s">
        <v>8285</v>
      </c>
    </row>
    <row r="890" spans="1:19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 t="shared" si="46"/>
        <v>7</v>
      </c>
      <c r="G890" t="s">
        <v>8220</v>
      </c>
      <c r="H890" t="s">
        <v>8223</v>
      </c>
      <c r="I890" t="s">
        <v>8245</v>
      </c>
      <c r="J890">
        <v>1314856800</v>
      </c>
      <c r="L890">
        <v>1311789885</v>
      </c>
      <c r="N890" t="b">
        <v>0</v>
      </c>
      <c r="O890">
        <v>4</v>
      </c>
      <c r="P890">
        <f t="shared" si="47"/>
        <v>18</v>
      </c>
      <c r="Q890" t="b">
        <v>0</v>
      </c>
      <c r="R890" s="13" t="s">
        <v>8281</v>
      </c>
      <c r="S890" t="s">
        <v>8285</v>
      </c>
    </row>
    <row r="891" spans="1:19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 t="shared" si="46"/>
        <v>9</v>
      </c>
      <c r="G891" t="s">
        <v>8220</v>
      </c>
      <c r="H891" t="s">
        <v>8223</v>
      </c>
      <c r="I891" t="s">
        <v>8245</v>
      </c>
      <c r="J891">
        <v>1412534943</v>
      </c>
      <c r="L891">
        <v>1409942943</v>
      </c>
      <c r="N891" t="b">
        <v>0</v>
      </c>
      <c r="O891">
        <v>32</v>
      </c>
      <c r="P891">
        <f t="shared" si="47"/>
        <v>73.760000000000005</v>
      </c>
      <c r="Q891" t="b">
        <v>0</v>
      </c>
      <c r="R891" s="13" t="s">
        <v>8281</v>
      </c>
      <c r="S891" t="s">
        <v>8285</v>
      </c>
    </row>
    <row r="892" spans="1:19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 t="shared" ref="F892:F955" si="48">ROUND(E892/D892*100, 0)</f>
        <v>4</v>
      </c>
      <c r="G892" t="s">
        <v>8220</v>
      </c>
      <c r="H892" t="s">
        <v>8223</v>
      </c>
      <c r="I892" t="s">
        <v>8245</v>
      </c>
      <c r="J892">
        <v>1385055979</v>
      </c>
      <c r="L892">
        <v>1382460379</v>
      </c>
      <c r="N892" t="b">
        <v>0</v>
      </c>
      <c r="O892">
        <v>4</v>
      </c>
      <c r="P892">
        <f t="shared" si="47"/>
        <v>31.25</v>
      </c>
      <c r="Q892" t="b">
        <v>0</v>
      </c>
      <c r="R892" s="13" t="s">
        <v>8281</v>
      </c>
      <c r="S892" t="s">
        <v>8285</v>
      </c>
    </row>
    <row r="893" spans="1:19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 t="shared" si="48"/>
        <v>3</v>
      </c>
      <c r="G893" t="s">
        <v>8220</v>
      </c>
      <c r="H893" t="s">
        <v>8223</v>
      </c>
      <c r="I893" t="s">
        <v>8245</v>
      </c>
      <c r="J893">
        <v>1408581930</v>
      </c>
      <c r="L893">
        <v>1405989930</v>
      </c>
      <c r="N893" t="b">
        <v>0</v>
      </c>
      <c r="O893">
        <v>9</v>
      </c>
      <c r="P893">
        <f t="shared" si="47"/>
        <v>28.89</v>
      </c>
      <c r="Q893" t="b">
        <v>0</v>
      </c>
      <c r="R893" s="13" t="s">
        <v>8281</v>
      </c>
      <c r="S893" t="s">
        <v>8285</v>
      </c>
    </row>
    <row r="894" spans="1:19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 t="shared" si="48"/>
        <v>41</v>
      </c>
      <c r="G894" t="s">
        <v>8220</v>
      </c>
      <c r="H894" t="s">
        <v>8223</v>
      </c>
      <c r="I894" t="s">
        <v>8245</v>
      </c>
      <c r="J894">
        <v>1280635200</v>
      </c>
      <c r="L894">
        <v>1273121283</v>
      </c>
      <c r="N894" t="b">
        <v>0</v>
      </c>
      <c r="O894">
        <v>17</v>
      </c>
      <c r="P894">
        <f t="shared" si="47"/>
        <v>143.82</v>
      </c>
      <c r="Q894" t="b">
        <v>0</v>
      </c>
      <c r="R894" s="13" t="s">
        <v>8281</v>
      </c>
      <c r="S894" t="s">
        <v>8285</v>
      </c>
    </row>
    <row r="895" spans="1:19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 t="shared" si="48"/>
        <v>10</v>
      </c>
      <c r="G895" t="s">
        <v>8220</v>
      </c>
      <c r="H895" t="s">
        <v>8223</v>
      </c>
      <c r="I895" t="s">
        <v>8245</v>
      </c>
      <c r="J895">
        <v>1427920363</v>
      </c>
      <c r="L895">
        <v>1425331963</v>
      </c>
      <c r="N895" t="b">
        <v>0</v>
      </c>
      <c r="O895">
        <v>5</v>
      </c>
      <c r="P895">
        <f t="shared" si="47"/>
        <v>40</v>
      </c>
      <c r="Q895" t="b">
        <v>0</v>
      </c>
      <c r="R895" s="13" t="s">
        <v>8281</v>
      </c>
      <c r="S895" t="s">
        <v>8285</v>
      </c>
    </row>
    <row r="896" spans="1:19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 t="shared" si="48"/>
        <v>39</v>
      </c>
      <c r="G896" t="s">
        <v>8220</v>
      </c>
      <c r="H896" t="s">
        <v>8223</v>
      </c>
      <c r="I896" t="s">
        <v>8245</v>
      </c>
      <c r="J896">
        <v>1465169610</v>
      </c>
      <c r="L896">
        <v>1462577610</v>
      </c>
      <c r="N896" t="b">
        <v>0</v>
      </c>
      <c r="O896">
        <v>53</v>
      </c>
      <c r="P896">
        <f t="shared" si="47"/>
        <v>147.81</v>
      </c>
      <c r="Q896" t="b">
        <v>0</v>
      </c>
      <c r="R896" s="13" t="s">
        <v>8281</v>
      </c>
      <c r="S896" t="s">
        <v>8285</v>
      </c>
    </row>
    <row r="897" spans="1:19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 t="shared" si="48"/>
        <v>2</v>
      </c>
      <c r="G897" t="s">
        <v>8220</v>
      </c>
      <c r="H897" t="s">
        <v>8223</v>
      </c>
      <c r="I897" t="s">
        <v>8245</v>
      </c>
      <c r="J897">
        <v>1287975829</v>
      </c>
      <c r="L897">
        <v>1284087829</v>
      </c>
      <c r="N897" t="b">
        <v>0</v>
      </c>
      <c r="O897">
        <v>7</v>
      </c>
      <c r="P897">
        <f t="shared" si="47"/>
        <v>27.86</v>
      </c>
      <c r="Q897" t="b">
        <v>0</v>
      </c>
      <c r="R897" s="13" t="s">
        <v>8281</v>
      </c>
      <c r="S897" t="s">
        <v>8285</v>
      </c>
    </row>
    <row r="898" spans="1:19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 t="shared" si="48"/>
        <v>40</v>
      </c>
      <c r="G898" t="s">
        <v>8220</v>
      </c>
      <c r="H898" t="s">
        <v>8223</v>
      </c>
      <c r="I898" t="s">
        <v>8245</v>
      </c>
      <c r="J898">
        <v>1440734400</v>
      </c>
      <c r="L898">
        <v>1438549026</v>
      </c>
      <c r="N898" t="b">
        <v>0</v>
      </c>
      <c r="O898">
        <v>72</v>
      </c>
      <c r="P898">
        <f t="shared" ref="P898:P961" si="49">IFERROR(ROUND(E898/O898,2),0)</f>
        <v>44.44</v>
      </c>
      <c r="Q898" t="b">
        <v>0</v>
      </c>
      <c r="R898" s="13" t="s">
        <v>8281</v>
      </c>
      <c r="S898" t="s">
        <v>8285</v>
      </c>
    </row>
    <row r="899" spans="1:19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 t="shared" si="48"/>
        <v>0</v>
      </c>
      <c r="G899" t="s">
        <v>8220</v>
      </c>
      <c r="H899" t="s">
        <v>8223</v>
      </c>
      <c r="I899" t="s">
        <v>8245</v>
      </c>
      <c r="J899">
        <v>1354123908</v>
      </c>
      <c r="L899">
        <v>1351528308</v>
      </c>
      <c r="N899" t="b">
        <v>0</v>
      </c>
      <c r="O899">
        <v>0</v>
      </c>
      <c r="P899">
        <f t="shared" si="49"/>
        <v>0</v>
      </c>
      <c r="Q899" t="b">
        <v>0</v>
      </c>
      <c r="R899" s="13" t="s">
        <v>8281</v>
      </c>
      <c r="S899" t="s">
        <v>8285</v>
      </c>
    </row>
    <row r="900" spans="1:19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 t="shared" si="48"/>
        <v>3</v>
      </c>
      <c r="G900" t="s">
        <v>8220</v>
      </c>
      <c r="H900" t="s">
        <v>8223</v>
      </c>
      <c r="I900" t="s">
        <v>8245</v>
      </c>
      <c r="J900">
        <v>1326651110</v>
      </c>
      <c r="L900">
        <v>1322763110</v>
      </c>
      <c r="N900" t="b">
        <v>0</v>
      </c>
      <c r="O900">
        <v>2</v>
      </c>
      <c r="P900">
        <f t="shared" si="49"/>
        <v>35</v>
      </c>
      <c r="Q900" t="b">
        <v>0</v>
      </c>
      <c r="R900" s="13" t="s">
        <v>8281</v>
      </c>
      <c r="S900" t="s">
        <v>8285</v>
      </c>
    </row>
    <row r="901" spans="1:19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 t="shared" si="48"/>
        <v>37</v>
      </c>
      <c r="G901" t="s">
        <v>8220</v>
      </c>
      <c r="H901" t="s">
        <v>8223</v>
      </c>
      <c r="I901" t="s">
        <v>8245</v>
      </c>
      <c r="J901">
        <v>1306549362</v>
      </c>
      <c r="L901">
        <v>1302661362</v>
      </c>
      <c r="N901" t="b">
        <v>0</v>
      </c>
      <c r="O901">
        <v>8</v>
      </c>
      <c r="P901">
        <f t="shared" si="49"/>
        <v>35</v>
      </c>
      <c r="Q901" t="b">
        <v>0</v>
      </c>
      <c r="R901" s="13" t="s">
        <v>8281</v>
      </c>
      <c r="S901" t="s">
        <v>8285</v>
      </c>
    </row>
    <row r="902" spans="1:19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 t="shared" si="48"/>
        <v>0</v>
      </c>
      <c r="G902" t="s">
        <v>8220</v>
      </c>
      <c r="H902" t="s">
        <v>8223</v>
      </c>
      <c r="I902" t="s">
        <v>8245</v>
      </c>
      <c r="J902">
        <v>1459365802</v>
      </c>
      <c r="L902">
        <v>1456777402</v>
      </c>
      <c r="N902" t="b">
        <v>0</v>
      </c>
      <c r="O902">
        <v>2</v>
      </c>
      <c r="P902">
        <f t="shared" si="49"/>
        <v>10.5</v>
      </c>
      <c r="Q902" t="b">
        <v>0</v>
      </c>
      <c r="R902" s="13" t="s">
        <v>8281</v>
      </c>
      <c r="S902" t="s">
        <v>8284</v>
      </c>
    </row>
    <row r="903" spans="1:19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 t="shared" si="48"/>
        <v>0</v>
      </c>
      <c r="G903" t="s">
        <v>8220</v>
      </c>
      <c r="H903" t="s">
        <v>8223</v>
      </c>
      <c r="I903" t="s">
        <v>8245</v>
      </c>
      <c r="J903">
        <v>1276024260</v>
      </c>
      <c r="L903">
        <v>1272050914</v>
      </c>
      <c r="N903" t="b">
        <v>0</v>
      </c>
      <c r="O903">
        <v>0</v>
      </c>
      <c r="P903">
        <f t="shared" si="49"/>
        <v>0</v>
      </c>
      <c r="Q903" t="b">
        <v>0</v>
      </c>
      <c r="R903" s="13" t="s">
        <v>8281</v>
      </c>
      <c r="S903" t="s">
        <v>8284</v>
      </c>
    </row>
    <row r="904" spans="1:19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 t="shared" si="48"/>
        <v>0</v>
      </c>
      <c r="G904" t="s">
        <v>8220</v>
      </c>
      <c r="H904" t="s">
        <v>8223</v>
      </c>
      <c r="I904" t="s">
        <v>8245</v>
      </c>
      <c r="J904">
        <v>1409412600</v>
      </c>
      <c r="L904">
        <v>1404947422</v>
      </c>
      <c r="N904" t="b">
        <v>0</v>
      </c>
      <c r="O904">
        <v>3</v>
      </c>
      <c r="P904">
        <f t="shared" si="49"/>
        <v>30</v>
      </c>
      <c r="Q904" t="b">
        <v>0</v>
      </c>
      <c r="R904" s="13" t="s">
        <v>8281</v>
      </c>
      <c r="S904" t="s">
        <v>8284</v>
      </c>
    </row>
    <row r="905" spans="1:19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 t="shared" si="48"/>
        <v>3</v>
      </c>
      <c r="G905" t="s">
        <v>8220</v>
      </c>
      <c r="H905" t="s">
        <v>8223</v>
      </c>
      <c r="I905" t="s">
        <v>8245</v>
      </c>
      <c r="J905">
        <v>1348367100</v>
      </c>
      <c r="L905">
        <v>1346180780</v>
      </c>
      <c r="N905" t="b">
        <v>0</v>
      </c>
      <c r="O905">
        <v>4</v>
      </c>
      <c r="P905">
        <f t="shared" si="49"/>
        <v>40</v>
      </c>
      <c r="Q905" t="b">
        <v>0</v>
      </c>
      <c r="R905" s="13" t="s">
        <v>8281</v>
      </c>
      <c r="S905" t="s">
        <v>8284</v>
      </c>
    </row>
    <row r="906" spans="1:19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 t="shared" si="48"/>
        <v>0</v>
      </c>
      <c r="G906" t="s">
        <v>8220</v>
      </c>
      <c r="H906" t="s">
        <v>8223</v>
      </c>
      <c r="I906" t="s">
        <v>8245</v>
      </c>
      <c r="J906">
        <v>1451786137</v>
      </c>
      <c r="L906">
        <v>1449194137</v>
      </c>
      <c r="N906" t="b">
        <v>0</v>
      </c>
      <c r="O906">
        <v>3</v>
      </c>
      <c r="P906">
        <f t="shared" si="49"/>
        <v>50.33</v>
      </c>
      <c r="Q906" t="b">
        <v>0</v>
      </c>
      <c r="R906" s="13" t="s">
        <v>8281</v>
      </c>
      <c r="S906" t="s">
        <v>8284</v>
      </c>
    </row>
    <row r="907" spans="1:19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 t="shared" si="48"/>
        <v>3</v>
      </c>
      <c r="G907" t="s">
        <v>8220</v>
      </c>
      <c r="H907" t="s">
        <v>8223</v>
      </c>
      <c r="I907" t="s">
        <v>8245</v>
      </c>
      <c r="J907">
        <v>1295847926</v>
      </c>
      <c r="L907">
        <v>1290663926</v>
      </c>
      <c r="N907" t="b">
        <v>0</v>
      </c>
      <c r="O907">
        <v>6</v>
      </c>
      <c r="P907">
        <f t="shared" si="49"/>
        <v>32.67</v>
      </c>
      <c r="Q907" t="b">
        <v>0</v>
      </c>
      <c r="R907" s="13" t="s">
        <v>8281</v>
      </c>
      <c r="S907" t="s">
        <v>8284</v>
      </c>
    </row>
    <row r="908" spans="1:19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 t="shared" si="48"/>
        <v>0</v>
      </c>
      <c r="G908" t="s">
        <v>8220</v>
      </c>
      <c r="H908" t="s">
        <v>8223</v>
      </c>
      <c r="I908" t="s">
        <v>8245</v>
      </c>
      <c r="J908">
        <v>1394681590</v>
      </c>
      <c r="L908">
        <v>1392093190</v>
      </c>
      <c r="N908" t="b">
        <v>0</v>
      </c>
      <c r="O908">
        <v>0</v>
      </c>
      <c r="P908">
        <f t="shared" si="49"/>
        <v>0</v>
      </c>
      <c r="Q908" t="b">
        <v>0</v>
      </c>
      <c r="R908" s="13" t="s">
        <v>8281</v>
      </c>
      <c r="S908" t="s">
        <v>8284</v>
      </c>
    </row>
    <row r="909" spans="1:19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 t="shared" si="48"/>
        <v>0</v>
      </c>
      <c r="G909" t="s">
        <v>8220</v>
      </c>
      <c r="H909" t="s">
        <v>8223</v>
      </c>
      <c r="I909" t="s">
        <v>8245</v>
      </c>
      <c r="J909">
        <v>1315715823</v>
      </c>
      <c r="L909">
        <v>1313123823</v>
      </c>
      <c r="N909" t="b">
        <v>0</v>
      </c>
      <c r="O909">
        <v>0</v>
      </c>
      <c r="P909">
        <f t="shared" si="49"/>
        <v>0</v>
      </c>
      <c r="Q909" t="b">
        <v>0</v>
      </c>
      <c r="R909" s="13" t="s">
        <v>8281</v>
      </c>
      <c r="S909" t="s">
        <v>8284</v>
      </c>
    </row>
    <row r="910" spans="1:19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 t="shared" si="48"/>
        <v>0</v>
      </c>
      <c r="G910" t="s">
        <v>8220</v>
      </c>
      <c r="H910" t="s">
        <v>8223</v>
      </c>
      <c r="I910" t="s">
        <v>8245</v>
      </c>
      <c r="J910">
        <v>1280206740</v>
      </c>
      <c r="L910">
        <v>1276283655</v>
      </c>
      <c r="N910" t="b">
        <v>0</v>
      </c>
      <c r="O910">
        <v>0</v>
      </c>
      <c r="P910">
        <f t="shared" si="49"/>
        <v>0</v>
      </c>
      <c r="Q910" t="b">
        <v>0</v>
      </c>
      <c r="R910" s="13" t="s">
        <v>8281</v>
      </c>
      <c r="S910" t="s">
        <v>8284</v>
      </c>
    </row>
    <row r="911" spans="1:19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 t="shared" si="48"/>
        <v>3</v>
      </c>
      <c r="G911" t="s">
        <v>8220</v>
      </c>
      <c r="H911" t="s">
        <v>8223</v>
      </c>
      <c r="I911" t="s">
        <v>8245</v>
      </c>
      <c r="J911">
        <v>1343016000</v>
      </c>
      <c r="L911">
        <v>1340296440</v>
      </c>
      <c r="N911" t="b">
        <v>0</v>
      </c>
      <c r="O911">
        <v>8</v>
      </c>
      <c r="P911">
        <f t="shared" si="49"/>
        <v>65</v>
      </c>
      <c r="Q911" t="b">
        <v>0</v>
      </c>
      <c r="R911" s="13" t="s">
        <v>8281</v>
      </c>
      <c r="S911" t="s">
        <v>8284</v>
      </c>
    </row>
    <row r="912" spans="1:19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 t="shared" si="48"/>
        <v>22</v>
      </c>
      <c r="G912" t="s">
        <v>8220</v>
      </c>
      <c r="H912" t="s">
        <v>8224</v>
      </c>
      <c r="I912" t="s">
        <v>8246</v>
      </c>
      <c r="J912">
        <v>1488546319</v>
      </c>
      <c r="L912">
        <v>1483362319</v>
      </c>
      <c r="N912" t="b">
        <v>0</v>
      </c>
      <c r="O912">
        <v>5</v>
      </c>
      <c r="P912">
        <f t="shared" si="49"/>
        <v>24.6</v>
      </c>
      <c r="Q912" t="b">
        <v>0</v>
      </c>
      <c r="R912" s="13" t="s">
        <v>8281</v>
      </c>
      <c r="S912" t="s">
        <v>8284</v>
      </c>
    </row>
    <row r="913" spans="1:19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 t="shared" si="48"/>
        <v>0</v>
      </c>
      <c r="G913" t="s">
        <v>8220</v>
      </c>
      <c r="H913" t="s">
        <v>8223</v>
      </c>
      <c r="I913" t="s">
        <v>8245</v>
      </c>
      <c r="J913">
        <v>1390522045</v>
      </c>
      <c r="L913">
        <v>1388707645</v>
      </c>
      <c r="N913" t="b">
        <v>0</v>
      </c>
      <c r="O913">
        <v>0</v>
      </c>
      <c r="P913">
        <f t="shared" si="49"/>
        <v>0</v>
      </c>
      <c r="Q913" t="b">
        <v>0</v>
      </c>
      <c r="R913" s="13" t="s">
        <v>8281</v>
      </c>
      <c r="S913" t="s">
        <v>8284</v>
      </c>
    </row>
    <row r="914" spans="1:19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 t="shared" si="48"/>
        <v>1</v>
      </c>
      <c r="G914" t="s">
        <v>8220</v>
      </c>
      <c r="H914" t="s">
        <v>8223</v>
      </c>
      <c r="I914" t="s">
        <v>8245</v>
      </c>
      <c r="J914">
        <v>1355197047</v>
      </c>
      <c r="L914">
        <v>1350009447</v>
      </c>
      <c r="N914" t="b">
        <v>0</v>
      </c>
      <c r="O914">
        <v>2</v>
      </c>
      <c r="P914">
        <f t="shared" si="49"/>
        <v>15</v>
      </c>
      <c r="Q914" t="b">
        <v>0</v>
      </c>
      <c r="R914" s="13" t="s">
        <v>8281</v>
      </c>
      <c r="S914" t="s">
        <v>8284</v>
      </c>
    </row>
    <row r="915" spans="1:19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 t="shared" si="48"/>
        <v>7</v>
      </c>
      <c r="G915" t="s">
        <v>8220</v>
      </c>
      <c r="H915" t="s">
        <v>8223</v>
      </c>
      <c r="I915" t="s">
        <v>8245</v>
      </c>
      <c r="J915">
        <v>1336188019</v>
      </c>
      <c r="L915">
        <v>1333596019</v>
      </c>
      <c r="N915" t="b">
        <v>0</v>
      </c>
      <c r="O915">
        <v>24</v>
      </c>
      <c r="P915">
        <f t="shared" si="49"/>
        <v>82.58</v>
      </c>
      <c r="Q915" t="b">
        <v>0</v>
      </c>
      <c r="R915" s="13" t="s">
        <v>8281</v>
      </c>
      <c r="S915" t="s">
        <v>8284</v>
      </c>
    </row>
    <row r="916" spans="1:19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 t="shared" si="48"/>
        <v>0</v>
      </c>
      <c r="G916" t="s">
        <v>8220</v>
      </c>
      <c r="H916" t="s">
        <v>8223</v>
      </c>
      <c r="I916" t="s">
        <v>8245</v>
      </c>
      <c r="J916">
        <v>1345918747</v>
      </c>
      <c r="L916">
        <v>1343326747</v>
      </c>
      <c r="N916" t="b">
        <v>0</v>
      </c>
      <c r="O916">
        <v>0</v>
      </c>
      <c r="P916">
        <f t="shared" si="49"/>
        <v>0</v>
      </c>
      <c r="Q916" t="b">
        <v>0</v>
      </c>
      <c r="R916" s="13" t="s">
        <v>8281</v>
      </c>
      <c r="S916" t="s">
        <v>8284</v>
      </c>
    </row>
    <row r="917" spans="1:19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 t="shared" si="48"/>
        <v>6</v>
      </c>
      <c r="G917" t="s">
        <v>8220</v>
      </c>
      <c r="H917" t="s">
        <v>8223</v>
      </c>
      <c r="I917" t="s">
        <v>8245</v>
      </c>
      <c r="J917">
        <v>1330577940</v>
      </c>
      <c r="L917">
        <v>1327853914</v>
      </c>
      <c r="N917" t="b">
        <v>0</v>
      </c>
      <c r="O917">
        <v>9</v>
      </c>
      <c r="P917">
        <f t="shared" si="49"/>
        <v>41.67</v>
      </c>
      <c r="Q917" t="b">
        <v>0</v>
      </c>
      <c r="R917" s="13" t="s">
        <v>8281</v>
      </c>
      <c r="S917" t="s">
        <v>8284</v>
      </c>
    </row>
    <row r="918" spans="1:19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 t="shared" si="48"/>
        <v>0</v>
      </c>
      <c r="G918" t="s">
        <v>8220</v>
      </c>
      <c r="H918" t="s">
        <v>8223</v>
      </c>
      <c r="I918" t="s">
        <v>8245</v>
      </c>
      <c r="J918">
        <v>1287723600</v>
      </c>
      <c r="L918">
        <v>1284409734</v>
      </c>
      <c r="N918" t="b">
        <v>0</v>
      </c>
      <c r="O918">
        <v>0</v>
      </c>
      <c r="P918">
        <f t="shared" si="49"/>
        <v>0</v>
      </c>
      <c r="Q918" t="b">
        <v>0</v>
      </c>
      <c r="R918" s="13" t="s">
        <v>8281</v>
      </c>
      <c r="S918" t="s">
        <v>8284</v>
      </c>
    </row>
    <row r="919" spans="1:19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 t="shared" si="48"/>
        <v>1</v>
      </c>
      <c r="G919" t="s">
        <v>8220</v>
      </c>
      <c r="H919" t="s">
        <v>8223</v>
      </c>
      <c r="I919" t="s">
        <v>8245</v>
      </c>
      <c r="J919">
        <v>1405305000</v>
      </c>
      <c r="L919">
        <v>1402612730</v>
      </c>
      <c r="N919" t="b">
        <v>0</v>
      </c>
      <c r="O919">
        <v>1</v>
      </c>
      <c r="P919">
        <f t="shared" si="49"/>
        <v>30</v>
      </c>
      <c r="Q919" t="b">
        <v>0</v>
      </c>
      <c r="R919" s="13" t="s">
        <v>8281</v>
      </c>
      <c r="S919" t="s">
        <v>8284</v>
      </c>
    </row>
    <row r="920" spans="1:19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 t="shared" si="48"/>
        <v>5</v>
      </c>
      <c r="G920" t="s">
        <v>8220</v>
      </c>
      <c r="H920" t="s">
        <v>8224</v>
      </c>
      <c r="I920" t="s">
        <v>8246</v>
      </c>
      <c r="J920">
        <v>1417474761</v>
      </c>
      <c r="L920">
        <v>1414879161</v>
      </c>
      <c r="N920" t="b">
        <v>0</v>
      </c>
      <c r="O920">
        <v>10</v>
      </c>
      <c r="P920">
        <f t="shared" si="49"/>
        <v>19.600000000000001</v>
      </c>
      <c r="Q920" t="b">
        <v>0</v>
      </c>
      <c r="R920" s="13" t="s">
        <v>8281</v>
      </c>
      <c r="S920" t="s">
        <v>8284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 t="shared" si="48"/>
        <v>1</v>
      </c>
      <c r="G921" t="s">
        <v>8220</v>
      </c>
      <c r="H921" t="s">
        <v>8223</v>
      </c>
      <c r="I921" t="s">
        <v>8245</v>
      </c>
      <c r="J921">
        <v>1355930645</v>
      </c>
      <c r="L921">
        <v>1352906645</v>
      </c>
      <c r="N921" t="b">
        <v>0</v>
      </c>
      <c r="O921">
        <v>1</v>
      </c>
      <c r="P921">
        <f t="shared" si="49"/>
        <v>100</v>
      </c>
      <c r="Q921" t="b">
        <v>0</v>
      </c>
      <c r="R921" s="13" t="s">
        <v>8281</v>
      </c>
      <c r="S921" t="s">
        <v>8284</v>
      </c>
    </row>
    <row r="922" spans="1:19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 t="shared" si="48"/>
        <v>0</v>
      </c>
      <c r="G922" t="s">
        <v>8220</v>
      </c>
      <c r="H922" t="s">
        <v>8223</v>
      </c>
      <c r="I922" t="s">
        <v>8245</v>
      </c>
      <c r="J922">
        <v>1384448822</v>
      </c>
      <c r="L922">
        <v>1381853222</v>
      </c>
      <c r="N922" t="b">
        <v>0</v>
      </c>
      <c r="O922">
        <v>0</v>
      </c>
      <c r="P922">
        <f t="shared" si="49"/>
        <v>0</v>
      </c>
      <c r="Q922" t="b">
        <v>0</v>
      </c>
      <c r="R922" s="13" t="s">
        <v>8281</v>
      </c>
      <c r="S922" t="s">
        <v>8284</v>
      </c>
    </row>
    <row r="923" spans="1:19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 t="shared" si="48"/>
        <v>31</v>
      </c>
      <c r="G923" t="s">
        <v>8220</v>
      </c>
      <c r="H923" t="s">
        <v>8223</v>
      </c>
      <c r="I923" t="s">
        <v>8245</v>
      </c>
      <c r="J923">
        <v>1323666376</v>
      </c>
      <c r="L923">
        <v>1320033976</v>
      </c>
      <c r="N923" t="b">
        <v>0</v>
      </c>
      <c r="O923">
        <v>20</v>
      </c>
      <c r="P923">
        <f t="shared" si="49"/>
        <v>231.75</v>
      </c>
      <c r="Q923" t="b">
        <v>0</v>
      </c>
      <c r="R923" s="13" t="s">
        <v>8281</v>
      </c>
      <c r="S923" t="s">
        <v>8284</v>
      </c>
    </row>
    <row r="924" spans="1:19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 t="shared" si="48"/>
        <v>21</v>
      </c>
      <c r="G924" t="s">
        <v>8220</v>
      </c>
      <c r="H924" t="s">
        <v>8223</v>
      </c>
      <c r="I924" t="s">
        <v>8245</v>
      </c>
      <c r="J924">
        <v>1412167393</v>
      </c>
      <c r="L924">
        <v>1409143393</v>
      </c>
      <c r="N924" t="b">
        <v>0</v>
      </c>
      <c r="O924">
        <v>30</v>
      </c>
      <c r="P924">
        <f t="shared" si="49"/>
        <v>189.33</v>
      </c>
      <c r="Q924" t="b">
        <v>0</v>
      </c>
      <c r="R924" s="13" t="s">
        <v>8281</v>
      </c>
      <c r="S924" t="s">
        <v>8284</v>
      </c>
    </row>
    <row r="925" spans="1:19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 t="shared" si="48"/>
        <v>2</v>
      </c>
      <c r="G925" t="s">
        <v>8220</v>
      </c>
      <c r="H925" t="s">
        <v>8223</v>
      </c>
      <c r="I925" t="s">
        <v>8245</v>
      </c>
      <c r="J925">
        <v>1416614523</v>
      </c>
      <c r="L925">
        <v>1414018923</v>
      </c>
      <c r="N925" t="b">
        <v>0</v>
      </c>
      <c r="O925">
        <v>6</v>
      </c>
      <c r="P925">
        <f t="shared" si="49"/>
        <v>55</v>
      </c>
      <c r="Q925" t="b">
        <v>0</v>
      </c>
      <c r="R925" s="13" t="s">
        <v>8281</v>
      </c>
      <c r="S925" t="s">
        <v>8284</v>
      </c>
    </row>
    <row r="926" spans="1:19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 t="shared" si="48"/>
        <v>11</v>
      </c>
      <c r="G926" t="s">
        <v>8220</v>
      </c>
      <c r="H926" t="s">
        <v>8223</v>
      </c>
      <c r="I926" t="s">
        <v>8245</v>
      </c>
      <c r="J926">
        <v>1360795069</v>
      </c>
      <c r="L926">
        <v>1358203069</v>
      </c>
      <c r="N926" t="b">
        <v>0</v>
      </c>
      <c r="O926">
        <v>15</v>
      </c>
      <c r="P926">
        <f t="shared" si="49"/>
        <v>21.8</v>
      </c>
      <c r="Q926" t="b">
        <v>0</v>
      </c>
      <c r="R926" s="13" t="s">
        <v>8281</v>
      </c>
      <c r="S926" t="s">
        <v>8284</v>
      </c>
    </row>
    <row r="927" spans="1:19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 t="shared" si="48"/>
        <v>3</v>
      </c>
      <c r="G927" t="s">
        <v>8220</v>
      </c>
      <c r="H927" t="s">
        <v>8223</v>
      </c>
      <c r="I927" t="s">
        <v>8245</v>
      </c>
      <c r="J927">
        <v>1385590111</v>
      </c>
      <c r="L927">
        <v>1382994511</v>
      </c>
      <c r="N927" t="b">
        <v>0</v>
      </c>
      <c r="O927">
        <v>5</v>
      </c>
      <c r="P927">
        <f t="shared" si="49"/>
        <v>32</v>
      </c>
      <c r="Q927" t="b">
        <v>0</v>
      </c>
      <c r="R927" s="13" t="s">
        <v>8281</v>
      </c>
      <c r="S927" t="s">
        <v>8284</v>
      </c>
    </row>
    <row r="928" spans="1:19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 t="shared" si="48"/>
        <v>0</v>
      </c>
      <c r="G928" t="s">
        <v>8220</v>
      </c>
      <c r="H928" t="s">
        <v>8223</v>
      </c>
      <c r="I928" t="s">
        <v>8245</v>
      </c>
      <c r="J928">
        <v>1278628800</v>
      </c>
      <c r="L928">
        <v>1276043330</v>
      </c>
      <c r="N928" t="b">
        <v>0</v>
      </c>
      <c r="O928">
        <v>0</v>
      </c>
      <c r="P928">
        <f t="shared" si="49"/>
        <v>0</v>
      </c>
      <c r="Q928" t="b">
        <v>0</v>
      </c>
      <c r="R928" s="13" t="s">
        <v>8281</v>
      </c>
      <c r="S928" t="s">
        <v>8284</v>
      </c>
    </row>
    <row r="929" spans="1:19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 t="shared" si="48"/>
        <v>0</v>
      </c>
      <c r="G929" t="s">
        <v>8220</v>
      </c>
      <c r="H929" t="s">
        <v>8223</v>
      </c>
      <c r="I929" t="s">
        <v>8245</v>
      </c>
      <c r="J929">
        <v>1337024695</v>
      </c>
      <c r="L929">
        <v>1334432695</v>
      </c>
      <c r="N929" t="b">
        <v>0</v>
      </c>
      <c r="O929">
        <v>0</v>
      </c>
      <c r="P929">
        <f t="shared" si="49"/>
        <v>0</v>
      </c>
      <c r="Q929" t="b">
        <v>0</v>
      </c>
      <c r="R929" s="13" t="s">
        <v>8281</v>
      </c>
      <c r="S929" t="s">
        <v>8284</v>
      </c>
    </row>
    <row r="930" spans="1:19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 t="shared" si="48"/>
        <v>11</v>
      </c>
      <c r="G930" t="s">
        <v>8220</v>
      </c>
      <c r="H930" t="s">
        <v>8223</v>
      </c>
      <c r="I930" t="s">
        <v>8245</v>
      </c>
      <c r="J930">
        <v>1353196800</v>
      </c>
      <c r="L930">
        <v>1348864913</v>
      </c>
      <c r="N930" t="b">
        <v>0</v>
      </c>
      <c r="O930">
        <v>28</v>
      </c>
      <c r="P930">
        <f t="shared" si="49"/>
        <v>56.25</v>
      </c>
      <c r="Q930" t="b">
        <v>0</v>
      </c>
      <c r="R930" s="13" t="s">
        <v>8281</v>
      </c>
      <c r="S930" t="s">
        <v>8284</v>
      </c>
    </row>
    <row r="931" spans="1:19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 t="shared" si="48"/>
        <v>0</v>
      </c>
      <c r="G931" t="s">
        <v>8220</v>
      </c>
      <c r="H931" t="s">
        <v>8223</v>
      </c>
      <c r="I931" t="s">
        <v>8245</v>
      </c>
      <c r="J931">
        <v>1333946569</v>
      </c>
      <c r="L931">
        <v>1331358169</v>
      </c>
      <c r="N931" t="b">
        <v>0</v>
      </c>
      <c r="O931">
        <v>0</v>
      </c>
      <c r="P931">
        <f t="shared" si="49"/>
        <v>0</v>
      </c>
      <c r="Q931" t="b">
        <v>0</v>
      </c>
      <c r="R931" s="13" t="s">
        <v>8281</v>
      </c>
      <c r="S931" t="s">
        <v>8284</v>
      </c>
    </row>
    <row r="932" spans="1:19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 t="shared" si="48"/>
        <v>38</v>
      </c>
      <c r="G932" t="s">
        <v>8220</v>
      </c>
      <c r="H932" t="s">
        <v>8223</v>
      </c>
      <c r="I932" t="s">
        <v>8245</v>
      </c>
      <c r="J932">
        <v>1277501520</v>
      </c>
      <c r="L932">
        <v>1273874306</v>
      </c>
      <c r="N932" t="b">
        <v>0</v>
      </c>
      <c r="O932">
        <v>5</v>
      </c>
      <c r="P932">
        <f t="shared" si="49"/>
        <v>69</v>
      </c>
      <c r="Q932" t="b">
        <v>0</v>
      </c>
      <c r="R932" s="13" t="s">
        <v>8281</v>
      </c>
      <c r="S932" t="s">
        <v>8284</v>
      </c>
    </row>
    <row r="933" spans="1:19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 t="shared" si="48"/>
        <v>7</v>
      </c>
      <c r="G933" t="s">
        <v>8220</v>
      </c>
      <c r="H933" t="s">
        <v>8224</v>
      </c>
      <c r="I933" t="s">
        <v>8246</v>
      </c>
      <c r="J933">
        <v>1395007200</v>
      </c>
      <c r="L933">
        <v>1392021502</v>
      </c>
      <c r="N933" t="b">
        <v>0</v>
      </c>
      <c r="O933">
        <v>7</v>
      </c>
      <c r="P933">
        <f t="shared" si="49"/>
        <v>18.71</v>
      </c>
      <c r="Q933" t="b">
        <v>0</v>
      </c>
      <c r="R933" s="13" t="s">
        <v>8281</v>
      </c>
      <c r="S933" t="s">
        <v>8284</v>
      </c>
    </row>
    <row r="934" spans="1:19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 t="shared" si="48"/>
        <v>15</v>
      </c>
      <c r="G934" t="s">
        <v>8220</v>
      </c>
      <c r="H934" t="s">
        <v>8223</v>
      </c>
      <c r="I934" t="s">
        <v>8245</v>
      </c>
      <c r="J934">
        <v>1363990545</v>
      </c>
      <c r="L934">
        <v>1360106145</v>
      </c>
      <c r="N934" t="b">
        <v>0</v>
      </c>
      <c r="O934">
        <v>30</v>
      </c>
      <c r="P934">
        <f t="shared" si="49"/>
        <v>46.03</v>
      </c>
      <c r="Q934" t="b">
        <v>0</v>
      </c>
      <c r="R934" s="13" t="s">
        <v>8281</v>
      </c>
      <c r="S934" t="s">
        <v>8284</v>
      </c>
    </row>
    <row r="935" spans="1:19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 t="shared" si="48"/>
        <v>6</v>
      </c>
      <c r="G935" t="s">
        <v>8220</v>
      </c>
      <c r="H935" t="s">
        <v>8223</v>
      </c>
      <c r="I935" t="s">
        <v>8245</v>
      </c>
      <c r="J935">
        <v>1399867409</v>
      </c>
      <c r="L935">
        <v>1394683409</v>
      </c>
      <c r="N935" t="b">
        <v>0</v>
      </c>
      <c r="O935">
        <v>2</v>
      </c>
      <c r="P935">
        <f t="shared" si="49"/>
        <v>60</v>
      </c>
      <c r="Q935" t="b">
        <v>0</v>
      </c>
      <c r="R935" s="13" t="s">
        <v>8281</v>
      </c>
      <c r="S935" t="s">
        <v>8284</v>
      </c>
    </row>
    <row r="936" spans="1:19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 t="shared" si="48"/>
        <v>30</v>
      </c>
      <c r="G936" t="s">
        <v>8220</v>
      </c>
      <c r="H936" t="s">
        <v>8228</v>
      </c>
      <c r="I936" t="s">
        <v>8250</v>
      </c>
      <c r="J936">
        <v>1399183200</v>
      </c>
      <c r="L936">
        <v>1396633284</v>
      </c>
      <c r="N936" t="b">
        <v>0</v>
      </c>
      <c r="O936">
        <v>30</v>
      </c>
      <c r="P936">
        <f t="shared" si="49"/>
        <v>50.67</v>
      </c>
      <c r="Q936" t="b">
        <v>0</v>
      </c>
      <c r="R936" s="13" t="s">
        <v>8281</v>
      </c>
      <c r="S936" t="s">
        <v>8284</v>
      </c>
    </row>
    <row r="937" spans="1:19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 t="shared" si="48"/>
        <v>1</v>
      </c>
      <c r="G937" t="s">
        <v>8220</v>
      </c>
      <c r="H937" t="s">
        <v>8223</v>
      </c>
      <c r="I937" t="s">
        <v>8245</v>
      </c>
      <c r="J937">
        <v>1454054429</v>
      </c>
      <c r="L937">
        <v>1451462429</v>
      </c>
      <c r="N937" t="b">
        <v>0</v>
      </c>
      <c r="O937">
        <v>2</v>
      </c>
      <c r="P937">
        <f t="shared" si="49"/>
        <v>25</v>
      </c>
      <c r="Q937" t="b">
        <v>0</v>
      </c>
      <c r="R937" s="13" t="s">
        <v>8281</v>
      </c>
      <c r="S937" t="s">
        <v>8284</v>
      </c>
    </row>
    <row r="938" spans="1:19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 t="shared" si="48"/>
        <v>0</v>
      </c>
      <c r="G938" t="s">
        <v>8220</v>
      </c>
      <c r="H938" t="s">
        <v>8223</v>
      </c>
      <c r="I938" t="s">
        <v>8245</v>
      </c>
      <c r="J938">
        <v>1326916800</v>
      </c>
      <c r="L938">
        <v>1323131689</v>
      </c>
      <c r="N938" t="b">
        <v>0</v>
      </c>
      <c r="O938">
        <v>0</v>
      </c>
      <c r="P938">
        <f t="shared" si="49"/>
        <v>0</v>
      </c>
      <c r="Q938" t="b">
        <v>0</v>
      </c>
      <c r="R938" s="13" t="s">
        <v>8281</v>
      </c>
      <c r="S938" t="s">
        <v>8284</v>
      </c>
    </row>
    <row r="939" spans="1:19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 t="shared" si="48"/>
        <v>1</v>
      </c>
      <c r="G939" t="s">
        <v>8220</v>
      </c>
      <c r="H939" t="s">
        <v>8223</v>
      </c>
      <c r="I939" t="s">
        <v>8245</v>
      </c>
      <c r="J939">
        <v>1383509357</v>
      </c>
      <c r="L939">
        <v>1380913757</v>
      </c>
      <c r="N939" t="b">
        <v>0</v>
      </c>
      <c r="O939">
        <v>2</v>
      </c>
      <c r="P939">
        <f t="shared" si="49"/>
        <v>20</v>
      </c>
      <c r="Q939" t="b">
        <v>0</v>
      </c>
      <c r="R939" s="13" t="s">
        <v>8281</v>
      </c>
      <c r="S939" t="s">
        <v>8284</v>
      </c>
    </row>
    <row r="940" spans="1:19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 t="shared" si="48"/>
        <v>0</v>
      </c>
      <c r="G940" t="s">
        <v>8220</v>
      </c>
      <c r="H940" t="s">
        <v>8223</v>
      </c>
      <c r="I940" t="s">
        <v>8245</v>
      </c>
      <c r="J940">
        <v>1346585448</v>
      </c>
      <c r="L940">
        <v>1343993448</v>
      </c>
      <c r="N940" t="b">
        <v>0</v>
      </c>
      <c r="O940">
        <v>1</v>
      </c>
      <c r="P940">
        <f t="shared" si="49"/>
        <v>25</v>
      </c>
      <c r="Q940" t="b">
        <v>0</v>
      </c>
      <c r="R940" s="13" t="s">
        <v>8281</v>
      </c>
      <c r="S940" t="s">
        <v>8284</v>
      </c>
    </row>
    <row r="941" spans="1:19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 t="shared" si="48"/>
        <v>1</v>
      </c>
      <c r="G941" t="s">
        <v>8220</v>
      </c>
      <c r="H941" t="s">
        <v>8223</v>
      </c>
      <c r="I941" t="s">
        <v>8245</v>
      </c>
      <c r="J941">
        <v>1372622280</v>
      </c>
      <c r="L941">
        <v>1369246738</v>
      </c>
      <c r="N941" t="b">
        <v>0</v>
      </c>
      <c r="O941">
        <v>2</v>
      </c>
      <c r="P941">
        <f t="shared" si="49"/>
        <v>20</v>
      </c>
      <c r="Q941" t="b">
        <v>0</v>
      </c>
      <c r="R941" s="13" t="s">
        <v>8281</v>
      </c>
      <c r="S941" t="s">
        <v>8284</v>
      </c>
    </row>
    <row r="942" spans="1:19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 t="shared" si="48"/>
        <v>17</v>
      </c>
      <c r="G942" t="s">
        <v>8220</v>
      </c>
      <c r="H942" t="s">
        <v>8223</v>
      </c>
      <c r="I942" t="s">
        <v>8245</v>
      </c>
      <c r="J942">
        <v>1439251926</v>
      </c>
      <c r="L942">
        <v>1435363926</v>
      </c>
      <c r="N942" t="b">
        <v>0</v>
      </c>
      <c r="O942">
        <v>14</v>
      </c>
      <c r="P942">
        <f t="shared" si="49"/>
        <v>110.29</v>
      </c>
      <c r="Q942" t="b">
        <v>0</v>
      </c>
      <c r="R942" s="13" t="s">
        <v>8275</v>
      </c>
      <c r="S942" t="s">
        <v>8277</v>
      </c>
    </row>
    <row r="943" spans="1:19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 t="shared" si="48"/>
        <v>2</v>
      </c>
      <c r="G943" t="s">
        <v>8220</v>
      </c>
      <c r="H943" t="s">
        <v>8223</v>
      </c>
      <c r="I943" t="s">
        <v>8245</v>
      </c>
      <c r="J943">
        <v>1486693145</v>
      </c>
      <c r="L943">
        <v>1484101145</v>
      </c>
      <c r="N943" t="b">
        <v>0</v>
      </c>
      <c r="O943">
        <v>31</v>
      </c>
      <c r="P943">
        <f t="shared" si="49"/>
        <v>37.450000000000003</v>
      </c>
      <c r="Q943" t="b">
        <v>0</v>
      </c>
      <c r="R943" s="13" t="s">
        <v>8275</v>
      </c>
      <c r="S943" t="s">
        <v>8277</v>
      </c>
    </row>
    <row r="944" spans="1:19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 t="shared" si="48"/>
        <v>9</v>
      </c>
      <c r="G944" t="s">
        <v>8220</v>
      </c>
      <c r="H944" t="s">
        <v>8223</v>
      </c>
      <c r="I944" t="s">
        <v>8245</v>
      </c>
      <c r="J944">
        <v>1455826460</v>
      </c>
      <c r="L944">
        <v>1452716060</v>
      </c>
      <c r="N944" t="b">
        <v>0</v>
      </c>
      <c r="O944">
        <v>16</v>
      </c>
      <c r="P944">
        <f t="shared" si="49"/>
        <v>41.75</v>
      </c>
      <c r="Q944" t="b">
        <v>0</v>
      </c>
      <c r="R944" s="13" t="s">
        <v>8275</v>
      </c>
      <c r="S944" t="s">
        <v>8277</v>
      </c>
    </row>
    <row r="945" spans="1:19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 t="shared" si="48"/>
        <v>10</v>
      </c>
      <c r="G945" t="s">
        <v>8220</v>
      </c>
      <c r="H945" t="s">
        <v>8223</v>
      </c>
      <c r="I945" t="s">
        <v>8245</v>
      </c>
      <c r="J945">
        <v>1480438905</v>
      </c>
      <c r="L945">
        <v>1477843305</v>
      </c>
      <c r="N945" t="b">
        <v>0</v>
      </c>
      <c r="O945">
        <v>12</v>
      </c>
      <c r="P945">
        <f t="shared" si="49"/>
        <v>24.08</v>
      </c>
      <c r="Q945" t="b">
        <v>0</v>
      </c>
      <c r="R945" s="13" t="s">
        <v>8275</v>
      </c>
      <c r="S945" t="s">
        <v>8277</v>
      </c>
    </row>
    <row r="946" spans="1:19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 t="shared" si="48"/>
        <v>13</v>
      </c>
      <c r="G946" t="s">
        <v>8220</v>
      </c>
      <c r="H946" t="s">
        <v>8223</v>
      </c>
      <c r="I946" t="s">
        <v>8245</v>
      </c>
      <c r="J946">
        <v>1460988000</v>
      </c>
      <c r="L946">
        <v>1458050450</v>
      </c>
      <c r="N946" t="b">
        <v>0</v>
      </c>
      <c r="O946">
        <v>96</v>
      </c>
      <c r="P946">
        <f t="shared" si="49"/>
        <v>69.41</v>
      </c>
      <c r="Q946" t="b">
        <v>0</v>
      </c>
      <c r="R946" s="13" t="s">
        <v>8275</v>
      </c>
      <c r="S946" t="s">
        <v>8277</v>
      </c>
    </row>
    <row r="947" spans="1:19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 t="shared" si="48"/>
        <v>2</v>
      </c>
      <c r="G947" t="s">
        <v>8220</v>
      </c>
      <c r="H947" t="s">
        <v>8229</v>
      </c>
      <c r="I947" t="s">
        <v>8248</v>
      </c>
      <c r="J947">
        <v>1487462340</v>
      </c>
      <c r="L947">
        <v>1482958626</v>
      </c>
      <c r="N947" t="b">
        <v>0</v>
      </c>
      <c r="O947">
        <v>16</v>
      </c>
      <c r="P947">
        <f t="shared" si="49"/>
        <v>155.25</v>
      </c>
      <c r="Q947" t="b">
        <v>0</v>
      </c>
      <c r="R947" s="13" t="s">
        <v>8275</v>
      </c>
      <c r="S947" t="s">
        <v>8277</v>
      </c>
    </row>
    <row r="948" spans="1:19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 t="shared" si="48"/>
        <v>2</v>
      </c>
      <c r="G948" t="s">
        <v>8220</v>
      </c>
      <c r="H948" t="s">
        <v>8223</v>
      </c>
      <c r="I948" t="s">
        <v>8245</v>
      </c>
      <c r="J948">
        <v>1473444048</v>
      </c>
      <c r="L948">
        <v>1470852048</v>
      </c>
      <c r="N948" t="b">
        <v>0</v>
      </c>
      <c r="O948">
        <v>5</v>
      </c>
      <c r="P948">
        <f t="shared" si="49"/>
        <v>57.2</v>
      </c>
      <c r="Q948" t="b">
        <v>0</v>
      </c>
      <c r="R948" s="13" t="s">
        <v>8275</v>
      </c>
      <c r="S948" t="s">
        <v>8277</v>
      </c>
    </row>
    <row r="949" spans="1:19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 t="shared" si="48"/>
        <v>0</v>
      </c>
      <c r="G949" t="s">
        <v>8220</v>
      </c>
      <c r="H949" t="s">
        <v>8223</v>
      </c>
      <c r="I949" t="s">
        <v>8245</v>
      </c>
      <c r="J949">
        <v>1467312306</v>
      </c>
      <c r="L949">
        <v>1462128306</v>
      </c>
      <c r="N949" t="b">
        <v>0</v>
      </c>
      <c r="O949">
        <v>0</v>
      </c>
      <c r="P949">
        <f t="shared" si="49"/>
        <v>0</v>
      </c>
      <c r="Q949" t="b">
        <v>0</v>
      </c>
      <c r="R949" s="13" t="s">
        <v>8275</v>
      </c>
      <c r="S949" t="s">
        <v>8277</v>
      </c>
    </row>
    <row r="950" spans="1:19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 t="shared" si="48"/>
        <v>12</v>
      </c>
      <c r="G950" t="s">
        <v>8220</v>
      </c>
      <c r="H950" t="s">
        <v>8232</v>
      </c>
      <c r="I950" t="s">
        <v>8248</v>
      </c>
      <c r="J950">
        <v>1457812364</v>
      </c>
      <c r="L950">
        <v>1455220364</v>
      </c>
      <c r="N950" t="b">
        <v>0</v>
      </c>
      <c r="O950">
        <v>8</v>
      </c>
      <c r="P950">
        <f t="shared" si="49"/>
        <v>60</v>
      </c>
      <c r="Q950" t="b">
        <v>0</v>
      </c>
      <c r="R950" s="13" t="s">
        <v>8275</v>
      </c>
      <c r="S950" t="s">
        <v>8277</v>
      </c>
    </row>
    <row r="951" spans="1:19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 t="shared" si="48"/>
        <v>1</v>
      </c>
      <c r="G951" t="s">
        <v>8220</v>
      </c>
      <c r="H951" t="s">
        <v>8235</v>
      </c>
      <c r="I951" t="s">
        <v>8248</v>
      </c>
      <c r="J951">
        <v>1456016576</v>
      </c>
      <c r="L951">
        <v>1450832576</v>
      </c>
      <c r="N951" t="b">
        <v>0</v>
      </c>
      <c r="O951">
        <v>7</v>
      </c>
      <c r="P951">
        <f t="shared" si="49"/>
        <v>39</v>
      </c>
      <c r="Q951" t="b">
        <v>0</v>
      </c>
      <c r="R951" s="13" t="s">
        <v>8275</v>
      </c>
      <c r="S951" t="s">
        <v>8277</v>
      </c>
    </row>
    <row r="952" spans="1:19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 t="shared" si="48"/>
        <v>28</v>
      </c>
      <c r="G952" t="s">
        <v>8220</v>
      </c>
      <c r="H952" t="s">
        <v>8228</v>
      </c>
      <c r="I952" t="s">
        <v>8250</v>
      </c>
      <c r="J952">
        <v>1453053661</v>
      </c>
      <c r="L952">
        <v>1450461661</v>
      </c>
      <c r="N952" t="b">
        <v>0</v>
      </c>
      <c r="O952">
        <v>24</v>
      </c>
      <c r="P952">
        <f t="shared" si="49"/>
        <v>58.42</v>
      </c>
      <c r="Q952" t="b">
        <v>0</v>
      </c>
      <c r="R952" s="13" t="s">
        <v>8275</v>
      </c>
      <c r="S952" t="s">
        <v>8277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 t="shared" si="48"/>
        <v>38</v>
      </c>
      <c r="G953" t="s">
        <v>8220</v>
      </c>
      <c r="H953" t="s">
        <v>8223</v>
      </c>
      <c r="I953" t="s">
        <v>8245</v>
      </c>
      <c r="J953">
        <v>1465054872</v>
      </c>
      <c r="L953">
        <v>1461166872</v>
      </c>
      <c r="N953" t="b">
        <v>0</v>
      </c>
      <c r="O953">
        <v>121</v>
      </c>
      <c r="P953">
        <f t="shared" si="49"/>
        <v>158.63999999999999</v>
      </c>
      <c r="Q953" t="b">
        <v>0</v>
      </c>
      <c r="R953" s="13" t="s">
        <v>8275</v>
      </c>
      <c r="S953" t="s">
        <v>8277</v>
      </c>
    </row>
    <row r="954" spans="1:19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 t="shared" si="48"/>
        <v>40</v>
      </c>
      <c r="G954" t="s">
        <v>8220</v>
      </c>
      <c r="H954" t="s">
        <v>8223</v>
      </c>
      <c r="I954" t="s">
        <v>8245</v>
      </c>
      <c r="J954">
        <v>1479483812</v>
      </c>
      <c r="L954">
        <v>1476888212</v>
      </c>
      <c r="N954" t="b">
        <v>0</v>
      </c>
      <c r="O954">
        <v>196</v>
      </c>
      <c r="P954">
        <f t="shared" si="49"/>
        <v>99.86</v>
      </c>
      <c r="Q954" t="b">
        <v>0</v>
      </c>
      <c r="R954" s="13" t="s">
        <v>8275</v>
      </c>
      <c r="S954" t="s">
        <v>8277</v>
      </c>
    </row>
    <row r="955" spans="1:19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 t="shared" si="48"/>
        <v>1</v>
      </c>
      <c r="G955" t="s">
        <v>8220</v>
      </c>
      <c r="H955" t="s">
        <v>8223</v>
      </c>
      <c r="I955" t="s">
        <v>8245</v>
      </c>
      <c r="J955">
        <v>1422158199</v>
      </c>
      <c r="L955">
        <v>1419566199</v>
      </c>
      <c r="N955" t="b">
        <v>0</v>
      </c>
      <c r="O955">
        <v>5</v>
      </c>
      <c r="P955">
        <f t="shared" si="49"/>
        <v>25.2</v>
      </c>
      <c r="Q955" t="b">
        <v>0</v>
      </c>
      <c r="R955" s="13" t="s">
        <v>8275</v>
      </c>
      <c r="S955" t="s">
        <v>8277</v>
      </c>
    </row>
    <row r="956" spans="1:19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 t="shared" ref="F956:F1019" si="50">ROUND(E956/D956*100, 0)</f>
        <v>43</v>
      </c>
      <c r="G956" t="s">
        <v>8220</v>
      </c>
      <c r="H956" t="s">
        <v>8223</v>
      </c>
      <c r="I956" t="s">
        <v>8245</v>
      </c>
      <c r="J956">
        <v>1440100839</v>
      </c>
      <c r="L956">
        <v>1436472039</v>
      </c>
      <c r="N956" t="b">
        <v>0</v>
      </c>
      <c r="O956">
        <v>73</v>
      </c>
      <c r="P956">
        <f t="shared" si="49"/>
        <v>89.19</v>
      </c>
      <c r="Q956" t="b">
        <v>0</v>
      </c>
      <c r="R956" s="13" t="s">
        <v>8275</v>
      </c>
      <c r="S956" t="s">
        <v>8277</v>
      </c>
    </row>
    <row r="957" spans="1:19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 t="shared" si="50"/>
        <v>6</v>
      </c>
      <c r="G957" t="s">
        <v>8220</v>
      </c>
      <c r="H957" t="s">
        <v>8223</v>
      </c>
      <c r="I957" t="s">
        <v>8245</v>
      </c>
      <c r="J957">
        <v>1473750300</v>
      </c>
      <c r="L957">
        <v>1470294300</v>
      </c>
      <c r="N957" t="b">
        <v>0</v>
      </c>
      <c r="O957">
        <v>93</v>
      </c>
      <c r="P957">
        <f t="shared" si="49"/>
        <v>182.62</v>
      </c>
      <c r="Q957" t="b">
        <v>0</v>
      </c>
      <c r="R957" s="13" t="s">
        <v>8275</v>
      </c>
      <c r="S957" t="s">
        <v>8277</v>
      </c>
    </row>
    <row r="958" spans="1:19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 t="shared" si="50"/>
        <v>2</v>
      </c>
      <c r="G958" t="s">
        <v>8220</v>
      </c>
      <c r="H958" t="s">
        <v>8223</v>
      </c>
      <c r="I958" t="s">
        <v>8245</v>
      </c>
      <c r="J958">
        <v>1430081759</v>
      </c>
      <c r="L958">
        <v>1424901359</v>
      </c>
      <c r="N958" t="b">
        <v>0</v>
      </c>
      <c r="O958">
        <v>17</v>
      </c>
      <c r="P958">
        <f t="shared" si="49"/>
        <v>50.65</v>
      </c>
      <c r="Q958" t="b">
        <v>0</v>
      </c>
      <c r="R958" s="13" t="s">
        <v>8275</v>
      </c>
      <c r="S958" t="s">
        <v>8277</v>
      </c>
    </row>
    <row r="959" spans="1:19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 t="shared" si="50"/>
        <v>2</v>
      </c>
      <c r="G959" t="s">
        <v>8220</v>
      </c>
      <c r="H959" t="s">
        <v>8223</v>
      </c>
      <c r="I959" t="s">
        <v>8245</v>
      </c>
      <c r="J959">
        <v>1479392133</v>
      </c>
      <c r="L959">
        <v>1476710133</v>
      </c>
      <c r="N959" t="b">
        <v>0</v>
      </c>
      <c r="O959">
        <v>7</v>
      </c>
      <c r="P959">
        <f t="shared" si="49"/>
        <v>33.29</v>
      </c>
      <c r="Q959" t="b">
        <v>0</v>
      </c>
      <c r="R959" s="13" t="s">
        <v>8275</v>
      </c>
      <c r="S959" t="s">
        <v>8277</v>
      </c>
    </row>
    <row r="960" spans="1:19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 t="shared" si="50"/>
        <v>11</v>
      </c>
      <c r="G960" t="s">
        <v>8220</v>
      </c>
      <c r="H960" t="s">
        <v>8223</v>
      </c>
      <c r="I960" t="s">
        <v>8245</v>
      </c>
      <c r="J960">
        <v>1428641940</v>
      </c>
      <c r="L960">
        <v>1426792563</v>
      </c>
      <c r="N960" t="b">
        <v>0</v>
      </c>
      <c r="O960">
        <v>17</v>
      </c>
      <c r="P960">
        <f t="shared" si="49"/>
        <v>51.82</v>
      </c>
      <c r="Q960" t="b">
        <v>0</v>
      </c>
      <c r="R960" s="13" t="s">
        <v>8275</v>
      </c>
      <c r="S960" t="s">
        <v>8277</v>
      </c>
    </row>
    <row r="961" spans="1:19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 t="shared" si="50"/>
        <v>39</v>
      </c>
      <c r="G961" t="s">
        <v>8220</v>
      </c>
      <c r="H961" t="s">
        <v>8223</v>
      </c>
      <c r="I961" t="s">
        <v>8245</v>
      </c>
      <c r="J961">
        <v>1421640665</v>
      </c>
      <c r="L961">
        <v>1419048665</v>
      </c>
      <c r="N961" t="b">
        <v>0</v>
      </c>
      <c r="O961">
        <v>171</v>
      </c>
      <c r="P961">
        <f t="shared" si="49"/>
        <v>113.63</v>
      </c>
      <c r="Q961" t="b">
        <v>0</v>
      </c>
      <c r="R961" s="13" t="s">
        <v>8275</v>
      </c>
      <c r="S961" t="s">
        <v>8277</v>
      </c>
    </row>
    <row r="962" spans="1:19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 t="shared" si="50"/>
        <v>46</v>
      </c>
      <c r="G962" t="s">
        <v>8220</v>
      </c>
      <c r="H962" t="s">
        <v>8223</v>
      </c>
      <c r="I962" t="s">
        <v>8245</v>
      </c>
      <c r="J962">
        <v>1489500155</v>
      </c>
      <c r="L962">
        <v>1485874955</v>
      </c>
      <c r="N962" t="b">
        <v>0</v>
      </c>
      <c r="O962">
        <v>188</v>
      </c>
      <c r="P962">
        <f t="shared" ref="P962:P1025" si="51">IFERROR(ROUND(E962/O962,2),0)</f>
        <v>136.46</v>
      </c>
      <c r="Q962" t="b">
        <v>0</v>
      </c>
      <c r="R962" s="13" t="s">
        <v>8275</v>
      </c>
      <c r="S962" t="s">
        <v>8277</v>
      </c>
    </row>
    <row r="963" spans="1:19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 t="shared" si="50"/>
        <v>42</v>
      </c>
      <c r="G963" t="s">
        <v>8220</v>
      </c>
      <c r="H963" t="s">
        <v>8223</v>
      </c>
      <c r="I963" t="s">
        <v>8245</v>
      </c>
      <c r="J963">
        <v>1487617200</v>
      </c>
      <c r="L963">
        <v>1483634335</v>
      </c>
      <c r="N963" t="b">
        <v>0</v>
      </c>
      <c r="O963">
        <v>110</v>
      </c>
      <c r="P963">
        <f t="shared" si="51"/>
        <v>364.35</v>
      </c>
      <c r="Q963" t="b">
        <v>0</v>
      </c>
      <c r="R963" s="13" t="s">
        <v>8275</v>
      </c>
      <c r="S963" t="s">
        <v>8277</v>
      </c>
    </row>
    <row r="964" spans="1:19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 t="shared" si="50"/>
        <v>28</v>
      </c>
      <c r="G964" t="s">
        <v>8220</v>
      </c>
      <c r="H964" t="s">
        <v>8223</v>
      </c>
      <c r="I964" t="s">
        <v>8245</v>
      </c>
      <c r="J964">
        <v>1455210353</v>
      </c>
      <c r="L964">
        <v>1451927153</v>
      </c>
      <c r="N964" t="b">
        <v>0</v>
      </c>
      <c r="O964">
        <v>37</v>
      </c>
      <c r="P964">
        <f t="shared" si="51"/>
        <v>19.239999999999998</v>
      </c>
      <c r="Q964" t="b">
        <v>0</v>
      </c>
      <c r="R964" s="13" t="s">
        <v>8275</v>
      </c>
      <c r="S964" t="s">
        <v>8277</v>
      </c>
    </row>
    <row r="965" spans="1:19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 t="shared" si="50"/>
        <v>1</v>
      </c>
      <c r="G965" t="s">
        <v>8220</v>
      </c>
      <c r="H965" t="s">
        <v>8223</v>
      </c>
      <c r="I965" t="s">
        <v>8245</v>
      </c>
      <c r="J965">
        <v>1476717319</v>
      </c>
      <c r="L965">
        <v>1473693319</v>
      </c>
      <c r="N965" t="b">
        <v>0</v>
      </c>
      <c r="O965">
        <v>9</v>
      </c>
      <c r="P965">
        <f t="shared" si="51"/>
        <v>41.89</v>
      </c>
      <c r="Q965" t="b">
        <v>0</v>
      </c>
      <c r="R965" s="13" t="s">
        <v>8275</v>
      </c>
      <c r="S965" t="s">
        <v>8277</v>
      </c>
    </row>
    <row r="966" spans="1:19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 t="shared" si="50"/>
        <v>1</v>
      </c>
      <c r="G966" t="s">
        <v>8220</v>
      </c>
      <c r="H966" t="s">
        <v>8228</v>
      </c>
      <c r="I966" t="s">
        <v>8250</v>
      </c>
      <c r="J966">
        <v>1441119919</v>
      </c>
      <c r="L966">
        <v>1437663919</v>
      </c>
      <c r="N966" t="b">
        <v>0</v>
      </c>
      <c r="O966">
        <v>29</v>
      </c>
      <c r="P966">
        <f t="shared" si="51"/>
        <v>30.31</v>
      </c>
      <c r="Q966" t="b">
        <v>0</v>
      </c>
      <c r="R966" s="13" t="s">
        <v>8275</v>
      </c>
      <c r="S966" t="s">
        <v>8277</v>
      </c>
    </row>
    <row r="967" spans="1:19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 t="shared" si="50"/>
        <v>1</v>
      </c>
      <c r="G967" t="s">
        <v>8220</v>
      </c>
      <c r="H967" t="s">
        <v>8223</v>
      </c>
      <c r="I967" t="s">
        <v>8245</v>
      </c>
      <c r="J967">
        <v>1477454340</v>
      </c>
      <c r="L967">
        <v>1474676646</v>
      </c>
      <c r="N967" t="b">
        <v>0</v>
      </c>
      <c r="O967">
        <v>6</v>
      </c>
      <c r="P967">
        <f t="shared" si="51"/>
        <v>49.67</v>
      </c>
      <c r="Q967" t="b">
        <v>0</v>
      </c>
      <c r="R967" s="13" t="s">
        <v>8275</v>
      </c>
      <c r="S967" t="s">
        <v>8277</v>
      </c>
    </row>
    <row r="968" spans="1:19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 t="shared" si="50"/>
        <v>15</v>
      </c>
      <c r="G968" t="s">
        <v>8220</v>
      </c>
      <c r="H968" t="s">
        <v>8223</v>
      </c>
      <c r="I968" t="s">
        <v>8245</v>
      </c>
      <c r="J968">
        <v>1475766932</v>
      </c>
      <c r="L968">
        <v>1473174932</v>
      </c>
      <c r="N968" t="b">
        <v>0</v>
      </c>
      <c r="O968">
        <v>30</v>
      </c>
      <c r="P968">
        <f t="shared" si="51"/>
        <v>59.2</v>
      </c>
      <c r="Q968" t="b">
        <v>0</v>
      </c>
      <c r="R968" s="13" t="s">
        <v>8275</v>
      </c>
      <c r="S968" t="s">
        <v>8277</v>
      </c>
    </row>
    <row r="969" spans="1:19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 t="shared" si="50"/>
        <v>18</v>
      </c>
      <c r="G969" t="s">
        <v>8220</v>
      </c>
      <c r="H969" t="s">
        <v>8223</v>
      </c>
      <c r="I969" t="s">
        <v>8245</v>
      </c>
      <c r="J969">
        <v>1461301574</v>
      </c>
      <c r="L969">
        <v>1456121174</v>
      </c>
      <c r="N969" t="b">
        <v>0</v>
      </c>
      <c r="O969">
        <v>81</v>
      </c>
      <c r="P969">
        <f t="shared" si="51"/>
        <v>43.98</v>
      </c>
      <c r="Q969" t="b">
        <v>0</v>
      </c>
      <c r="R969" s="13" t="s">
        <v>8275</v>
      </c>
      <c r="S969" t="s">
        <v>8277</v>
      </c>
    </row>
    <row r="970" spans="1:19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 t="shared" si="50"/>
        <v>1</v>
      </c>
      <c r="G970" t="s">
        <v>8220</v>
      </c>
      <c r="H970" t="s">
        <v>8223</v>
      </c>
      <c r="I970" t="s">
        <v>8245</v>
      </c>
      <c r="J970">
        <v>1408134034</v>
      </c>
      <c r="L970">
        <v>1405542034</v>
      </c>
      <c r="N970" t="b">
        <v>0</v>
      </c>
      <c r="O970">
        <v>4</v>
      </c>
      <c r="P970">
        <f t="shared" si="51"/>
        <v>26.5</v>
      </c>
      <c r="Q970" t="b">
        <v>0</v>
      </c>
      <c r="R970" s="13" t="s">
        <v>8275</v>
      </c>
      <c r="S970" t="s">
        <v>8277</v>
      </c>
    </row>
    <row r="971" spans="1:19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 t="shared" si="50"/>
        <v>47</v>
      </c>
      <c r="G971" t="s">
        <v>8220</v>
      </c>
      <c r="H971" t="s">
        <v>8237</v>
      </c>
      <c r="I971" t="s">
        <v>8255</v>
      </c>
      <c r="J971">
        <v>1486624607</v>
      </c>
      <c r="L971">
        <v>1483773407</v>
      </c>
      <c r="N971" t="b">
        <v>0</v>
      </c>
      <c r="O971">
        <v>11</v>
      </c>
      <c r="P971">
        <f t="shared" si="51"/>
        <v>1272.73</v>
      </c>
      <c r="Q971" t="b">
        <v>0</v>
      </c>
      <c r="R971" s="13" t="s">
        <v>8275</v>
      </c>
      <c r="S971" t="s">
        <v>8277</v>
      </c>
    </row>
    <row r="972" spans="1:19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 t="shared" si="50"/>
        <v>46</v>
      </c>
      <c r="G972" t="s">
        <v>8220</v>
      </c>
      <c r="H972" t="s">
        <v>8228</v>
      </c>
      <c r="I972" t="s">
        <v>8250</v>
      </c>
      <c r="J972">
        <v>1485147540</v>
      </c>
      <c r="L972">
        <v>1481951853</v>
      </c>
      <c r="N972" t="b">
        <v>0</v>
      </c>
      <c r="O972">
        <v>14</v>
      </c>
      <c r="P972">
        <f t="shared" si="51"/>
        <v>164</v>
      </c>
      <c r="Q972" t="b">
        <v>0</v>
      </c>
      <c r="R972" s="13" t="s">
        <v>8275</v>
      </c>
      <c r="S972" t="s">
        <v>8277</v>
      </c>
    </row>
    <row r="973" spans="1:19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 t="shared" si="50"/>
        <v>0</v>
      </c>
      <c r="G973" t="s">
        <v>8220</v>
      </c>
      <c r="H973" t="s">
        <v>8223</v>
      </c>
      <c r="I973" t="s">
        <v>8245</v>
      </c>
      <c r="J973">
        <v>1433178060</v>
      </c>
      <c r="L973">
        <v>1429290060</v>
      </c>
      <c r="N973" t="b">
        <v>0</v>
      </c>
      <c r="O973">
        <v>5</v>
      </c>
      <c r="P973">
        <f t="shared" si="51"/>
        <v>45.2</v>
      </c>
      <c r="Q973" t="b">
        <v>0</v>
      </c>
      <c r="R973" s="13" t="s">
        <v>8275</v>
      </c>
      <c r="S973" t="s">
        <v>8277</v>
      </c>
    </row>
    <row r="974" spans="1:19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 t="shared" si="50"/>
        <v>35</v>
      </c>
      <c r="G974" t="s">
        <v>8220</v>
      </c>
      <c r="H974" t="s">
        <v>8223</v>
      </c>
      <c r="I974" t="s">
        <v>8245</v>
      </c>
      <c r="J974">
        <v>1409813940</v>
      </c>
      <c r="L974">
        <v>1407271598</v>
      </c>
      <c r="N974" t="b">
        <v>0</v>
      </c>
      <c r="O974">
        <v>45</v>
      </c>
      <c r="P974">
        <f t="shared" si="51"/>
        <v>153.88999999999999</v>
      </c>
      <c r="Q974" t="b">
        <v>0</v>
      </c>
      <c r="R974" s="13" t="s">
        <v>8275</v>
      </c>
      <c r="S974" t="s">
        <v>8277</v>
      </c>
    </row>
    <row r="975" spans="1:19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 t="shared" si="50"/>
        <v>2</v>
      </c>
      <c r="G975" t="s">
        <v>8220</v>
      </c>
      <c r="H975" t="s">
        <v>8223</v>
      </c>
      <c r="I975" t="s">
        <v>8245</v>
      </c>
      <c r="J975">
        <v>1447032093</v>
      </c>
      <c r="L975">
        <v>1441844493</v>
      </c>
      <c r="N975" t="b">
        <v>0</v>
      </c>
      <c r="O975">
        <v>8</v>
      </c>
      <c r="P975">
        <f t="shared" si="51"/>
        <v>51.38</v>
      </c>
      <c r="Q975" t="b">
        <v>0</v>
      </c>
      <c r="R975" s="13" t="s">
        <v>8275</v>
      </c>
      <c r="S975" t="s">
        <v>8277</v>
      </c>
    </row>
    <row r="976" spans="1:19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 t="shared" si="50"/>
        <v>1</v>
      </c>
      <c r="G976" t="s">
        <v>8220</v>
      </c>
      <c r="H976" t="s">
        <v>8223</v>
      </c>
      <c r="I976" t="s">
        <v>8245</v>
      </c>
      <c r="J976">
        <v>1458925156</v>
      </c>
      <c r="L976">
        <v>1456336756</v>
      </c>
      <c r="N976" t="b">
        <v>0</v>
      </c>
      <c r="O976">
        <v>3</v>
      </c>
      <c r="P976">
        <f t="shared" si="51"/>
        <v>93.33</v>
      </c>
      <c r="Q976" t="b">
        <v>0</v>
      </c>
      <c r="R976" s="13" t="s">
        <v>8275</v>
      </c>
      <c r="S976" t="s">
        <v>8277</v>
      </c>
    </row>
    <row r="977" spans="1:19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 t="shared" si="50"/>
        <v>3</v>
      </c>
      <c r="G977" t="s">
        <v>8220</v>
      </c>
      <c r="H977" t="s">
        <v>8223</v>
      </c>
      <c r="I977" t="s">
        <v>8245</v>
      </c>
      <c r="J977">
        <v>1467132185</v>
      </c>
      <c r="L977">
        <v>1461948185</v>
      </c>
      <c r="N977" t="b">
        <v>0</v>
      </c>
      <c r="O977">
        <v>24</v>
      </c>
      <c r="P977">
        <f t="shared" si="51"/>
        <v>108.63</v>
      </c>
      <c r="Q977" t="b">
        <v>0</v>
      </c>
      <c r="R977" s="13" t="s">
        <v>8275</v>
      </c>
      <c r="S977" t="s">
        <v>8277</v>
      </c>
    </row>
    <row r="978" spans="1:19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 t="shared" si="50"/>
        <v>2</v>
      </c>
      <c r="G978" t="s">
        <v>8220</v>
      </c>
      <c r="H978" t="s">
        <v>8225</v>
      </c>
      <c r="I978" t="s">
        <v>8247</v>
      </c>
      <c r="J978">
        <v>1439515497</v>
      </c>
      <c r="L978">
        <v>1435627497</v>
      </c>
      <c r="N978" t="b">
        <v>0</v>
      </c>
      <c r="O978">
        <v>18</v>
      </c>
      <c r="P978">
        <f t="shared" si="51"/>
        <v>160.5</v>
      </c>
      <c r="Q978" t="b">
        <v>0</v>
      </c>
      <c r="R978" s="13" t="s">
        <v>8275</v>
      </c>
      <c r="S978" t="s">
        <v>8277</v>
      </c>
    </row>
    <row r="979" spans="1:19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 t="shared" si="50"/>
        <v>34</v>
      </c>
      <c r="G979" t="s">
        <v>8220</v>
      </c>
      <c r="H979" t="s">
        <v>8238</v>
      </c>
      <c r="I979" t="s">
        <v>8248</v>
      </c>
      <c r="J979">
        <v>1456094197</v>
      </c>
      <c r="L979">
        <v>1453502197</v>
      </c>
      <c r="N979" t="b">
        <v>0</v>
      </c>
      <c r="O979">
        <v>12</v>
      </c>
      <c r="P979">
        <f t="shared" si="51"/>
        <v>75.75</v>
      </c>
      <c r="Q979" t="b">
        <v>0</v>
      </c>
      <c r="R979" s="13" t="s">
        <v>8275</v>
      </c>
      <c r="S979" t="s">
        <v>8277</v>
      </c>
    </row>
    <row r="980" spans="1:19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 t="shared" si="50"/>
        <v>56</v>
      </c>
      <c r="G980" t="s">
        <v>8220</v>
      </c>
      <c r="H980" t="s">
        <v>8234</v>
      </c>
      <c r="I980" t="s">
        <v>8254</v>
      </c>
      <c r="J980">
        <v>1456385101</v>
      </c>
      <c r="L980">
        <v>1453793101</v>
      </c>
      <c r="N980" t="b">
        <v>0</v>
      </c>
      <c r="O980">
        <v>123</v>
      </c>
      <c r="P980">
        <f t="shared" si="51"/>
        <v>790.84</v>
      </c>
      <c r="Q980" t="b">
        <v>0</v>
      </c>
      <c r="R980" s="13" t="s">
        <v>8275</v>
      </c>
      <c r="S980" t="s">
        <v>8277</v>
      </c>
    </row>
    <row r="981" spans="1:19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 t="shared" si="50"/>
        <v>83</v>
      </c>
      <c r="G981" t="s">
        <v>8220</v>
      </c>
      <c r="H981" t="s">
        <v>8223</v>
      </c>
      <c r="I981" t="s">
        <v>8245</v>
      </c>
      <c r="J981">
        <v>1466449140</v>
      </c>
      <c r="L981">
        <v>1463392828</v>
      </c>
      <c r="N981" t="b">
        <v>0</v>
      </c>
      <c r="O981">
        <v>96</v>
      </c>
      <c r="P981">
        <f t="shared" si="51"/>
        <v>301.94</v>
      </c>
      <c r="Q981" t="b">
        <v>0</v>
      </c>
      <c r="R981" s="13" t="s">
        <v>8275</v>
      </c>
      <c r="S981" t="s">
        <v>8277</v>
      </c>
    </row>
    <row r="982" spans="1:19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 t="shared" si="50"/>
        <v>15</v>
      </c>
      <c r="G982" t="s">
        <v>8220</v>
      </c>
      <c r="H982" t="s">
        <v>8223</v>
      </c>
      <c r="I982" t="s">
        <v>8245</v>
      </c>
      <c r="J982">
        <v>1417387322</v>
      </c>
      <c r="L982">
        <v>1413495722</v>
      </c>
      <c r="N982" t="b">
        <v>0</v>
      </c>
      <c r="O982">
        <v>31</v>
      </c>
      <c r="P982">
        <f t="shared" si="51"/>
        <v>47.94</v>
      </c>
      <c r="Q982" t="b">
        <v>0</v>
      </c>
      <c r="R982" s="13" t="s">
        <v>8275</v>
      </c>
      <c r="S982" t="s">
        <v>8277</v>
      </c>
    </row>
    <row r="983" spans="1:19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 t="shared" si="50"/>
        <v>0</v>
      </c>
      <c r="G983" t="s">
        <v>8220</v>
      </c>
      <c r="H983" t="s">
        <v>8223</v>
      </c>
      <c r="I983" t="s">
        <v>8245</v>
      </c>
      <c r="J983">
        <v>1407624222</v>
      </c>
      <c r="L983">
        <v>1405032222</v>
      </c>
      <c r="N983" t="b">
        <v>0</v>
      </c>
      <c r="O983">
        <v>4</v>
      </c>
      <c r="P983">
        <f t="shared" si="51"/>
        <v>2.75</v>
      </c>
      <c r="Q983" t="b">
        <v>0</v>
      </c>
      <c r="R983" s="13" t="s">
        <v>8275</v>
      </c>
      <c r="S983" t="s">
        <v>8277</v>
      </c>
    </row>
    <row r="984" spans="1:19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 t="shared" si="50"/>
        <v>0</v>
      </c>
      <c r="G984" t="s">
        <v>8220</v>
      </c>
      <c r="H984" t="s">
        <v>8223</v>
      </c>
      <c r="I984" t="s">
        <v>8245</v>
      </c>
      <c r="J984">
        <v>1475431486</v>
      </c>
      <c r="L984">
        <v>1472839486</v>
      </c>
      <c r="N984" t="b">
        <v>0</v>
      </c>
      <c r="O984">
        <v>3</v>
      </c>
      <c r="P984">
        <f t="shared" si="51"/>
        <v>1</v>
      </c>
      <c r="Q984" t="b">
        <v>0</v>
      </c>
      <c r="R984" s="13" t="s">
        <v>8275</v>
      </c>
      <c r="S984" t="s">
        <v>8277</v>
      </c>
    </row>
    <row r="985" spans="1:19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 t="shared" si="50"/>
        <v>30</v>
      </c>
      <c r="G985" t="s">
        <v>8220</v>
      </c>
      <c r="H985" t="s">
        <v>8226</v>
      </c>
      <c r="I985" t="s">
        <v>8248</v>
      </c>
      <c r="J985">
        <v>1471985640</v>
      </c>
      <c r="L985">
        <v>1469289685</v>
      </c>
      <c r="N985" t="b">
        <v>0</v>
      </c>
      <c r="O985">
        <v>179</v>
      </c>
      <c r="P985">
        <f t="shared" si="51"/>
        <v>171.79</v>
      </c>
      <c r="Q985" t="b">
        <v>0</v>
      </c>
      <c r="R985" s="13" t="s">
        <v>8275</v>
      </c>
      <c r="S985" t="s">
        <v>8277</v>
      </c>
    </row>
    <row r="986" spans="1:19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 t="shared" si="50"/>
        <v>1</v>
      </c>
      <c r="G986" t="s">
        <v>8220</v>
      </c>
      <c r="H986" t="s">
        <v>8223</v>
      </c>
      <c r="I986" t="s">
        <v>8245</v>
      </c>
      <c r="J986">
        <v>1427507208</v>
      </c>
      <c r="L986">
        <v>1424918808</v>
      </c>
      <c r="N986" t="b">
        <v>0</v>
      </c>
      <c r="O986">
        <v>3</v>
      </c>
      <c r="P986">
        <f t="shared" si="51"/>
        <v>35.33</v>
      </c>
      <c r="Q986" t="b">
        <v>0</v>
      </c>
      <c r="R986" s="13" t="s">
        <v>8275</v>
      </c>
      <c r="S986" t="s">
        <v>8277</v>
      </c>
    </row>
    <row r="987" spans="1:19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 t="shared" si="50"/>
        <v>6</v>
      </c>
      <c r="G987" t="s">
        <v>8220</v>
      </c>
      <c r="H987" t="s">
        <v>8235</v>
      </c>
      <c r="I987" t="s">
        <v>8248</v>
      </c>
      <c r="J987">
        <v>1451602800</v>
      </c>
      <c r="L987">
        <v>1449011610</v>
      </c>
      <c r="N987" t="b">
        <v>0</v>
      </c>
      <c r="O987">
        <v>23</v>
      </c>
      <c r="P987">
        <f t="shared" si="51"/>
        <v>82.09</v>
      </c>
      <c r="Q987" t="b">
        <v>0</v>
      </c>
      <c r="R987" s="13" t="s">
        <v>8275</v>
      </c>
      <c r="S987" t="s">
        <v>8277</v>
      </c>
    </row>
    <row r="988" spans="1:19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 t="shared" si="50"/>
        <v>13</v>
      </c>
      <c r="G988" t="s">
        <v>8220</v>
      </c>
      <c r="H988" t="s">
        <v>8224</v>
      </c>
      <c r="I988" t="s">
        <v>8246</v>
      </c>
      <c r="J988">
        <v>1452384000</v>
      </c>
      <c r="L988">
        <v>1447698300</v>
      </c>
      <c r="N988" t="b">
        <v>0</v>
      </c>
      <c r="O988">
        <v>23</v>
      </c>
      <c r="P988">
        <f t="shared" si="51"/>
        <v>110.87</v>
      </c>
      <c r="Q988" t="b">
        <v>0</v>
      </c>
      <c r="R988" s="13" t="s">
        <v>8275</v>
      </c>
      <c r="S988" t="s">
        <v>8277</v>
      </c>
    </row>
    <row r="989" spans="1:19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 t="shared" si="50"/>
        <v>13</v>
      </c>
      <c r="G989" t="s">
        <v>8220</v>
      </c>
      <c r="H989" t="s">
        <v>8232</v>
      </c>
      <c r="I989" t="s">
        <v>8248</v>
      </c>
      <c r="J989">
        <v>1403507050</v>
      </c>
      <c r="L989">
        <v>1400051050</v>
      </c>
      <c r="N989" t="b">
        <v>0</v>
      </c>
      <c r="O989">
        <v>41</v>
      </c>
      <c r="P989">
        <f t="shared" si="51"/>
        <v>161.22</v>
      </c>
      <c r="Q989" t="b">
        <v>0</v>
      </c>
      <c r="R989" s="13" t="s">
        <v>8275</v>
      </c>
      <c r="S989" t="s">
        <v>8277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 t="shared" si="50"/>
        <v>0</v>
      </c>
      <c r="G990" t="s">
        <v>8220</v>
      </c>
      <c r="H990" t="s">
        <v>8236</v>
      </c>
      <c r="I990" t="s">
        <v>8248</v>
      </c>
      <c r="J990">
        <v>1475310825</v>
      </c>
      <c r="L990">
        <v>1472718825</v>
      </c>
      <c r="N990" t="b">
        <v>0</v>
      </c>
      <c r="O990">
        <v>0</v>
      </c>
      <c r="P990">
        <f t="shared" si="51"/>
        <v>0</v>
      </c>
      <c r="Q990" t="b">
        <v>0</v>
      </c>
      <c r="R990" s="13" t="s">
        <v>8275</v>
      </c>
      <c r="S990" t="s">
        <v>8277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 t="shared" si="50"/>
        <v>17</v>
      </c>
      <c r="G991" t="s">
        <v>8220</v>
      </c>
      <c r="H991" t="s">
        <v>8223</v>
      </c>
      <c r="I991" t="s">
        <v>8245</v>
      </c>
      <c r="J991">
        <v>1475101495</v>
      </c>
      <c r="L991">
        <v>1472509495</v>
      </c>
      <c r="N991" t="b">
        <v>0</v>
      </c>
      <c r="O991">
        <v>32</v>
      </c>
      <c r="P991">
        <f t="shared" si="51"/>
        <v>52.41</v>
      </c>
      <c r="Q991" t="b">
        <v>0</v>
      </c>
      <c r="R991" s="13" t="s">
        <v>8275</v>
      </c>
      <c r="S991" t="s">
        <v>8277</v>
      </c>
    </row>
    <row r="992" spans="1:19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 t="shared" si="50"/>
        <v>0</v>
      </c>
      <c r="G992" t="s">
        <v>8220</v>
      </c>
      <c r="H992" t="s">
        <v>8223</v>
      </c>
      <c r="I992" t="s">
        <v>8245</v>
      </c>
      <c r="J992">
        <v>1409770164</v>
      </c>
      <c r="L992">
        <v>1407178164</v>
      </c>
      <c r="N992" t="b">
        <v>0</v>
      </c>
      <c r="O992">
        <v>2</v>
      </c>
      <c r="P992">
        <f t="shared" si="51"/>
        <v>13</v>
      </c>
      <c r="Q992" t="b">
        <v>0</v>
      </c>
      <c r="R992" s="13" t="s">
        <v>8275</v>
      </c>
      <c r="S992" t="s">
        <v>8277</v>
      </c>
    </row>
    <row r="993" spans="1:19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 t="shared" si="50"/>
        <v>4</v>
      </c>
      <c r="G993" t="s">
        <v>8220</v>
      </c>
      <c r="H993" t="s">
        <v>8224</v>
      </c>
      <c r="I993" t="s">
        <v>8246</v>
      </c>
      <c r="J993">
        <v>1468349460</v>
      </c>
      <c r="L993">
        <v>1466186988</v>
      </c>
      <c r="N993" t="b">
        <v>0</v>
      </c>
      <c r="O993">
        <v>7</v>
      </c>
      <c r="P993">
        <f t="shared" si="51"/>
        <v>30.29</v>
      </c>
      <c r="Q993" t="b">
        <v>0</v>
      </c>
      <c r="R993" s="13" t="s">
        <v>8275</v>
      </c>
      <c r="S993" t="s">
        <v>8277</v>
      </c>
    </row>
    <row r="994" spans="1:19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 t="shared" si="50"/>
        <v>0</v>
      </c>
      <c r="G994" t="s">
        <v>8220</v>
      </c>
      <c r="H994" t="s">
        <v>8223</v>
      </c>
      <c r="I994" t="s">
        <v>8245</v>
      </c>
      <c r="J994">
        <v>1462655519</v>
      </c>
      <c r="L994">
        <v>1457475119</v>
      </c>
      <c r="N994" t="b">
        <v>0</v>
      </c>
      <c r="O994">
        <v>4</v>
      </c>
      <c r="P994">
        <f t="shared" si="51"/>
        <v>116.75</v>
      </c>
      <c r="Q994" t="b">
        <v>0</v>
      </c>
      <c r="R994" s="13" t="s">
        <v>8275</v>
      </c>
      <c r="S994" t="s">
        <v>8277</v>
      </c>
    </row>
    <row r="995" spans="1:19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 t="shared" si="50"/>
        <v>25</v>
      </c>
      <c r="G995" t="s">
        <v>8220</v>
      </c>
      <c r="H995" t="s">
        <v>8223</v>
      </c>
      <c r="I995" t="s">
        <v>8245</v>
      </c>
      <c r="J995">
        <v>1478926800</v>
      </c>
      <c r="L995">
        <v>1476054568</v>
      </c>
      <c r="N995" t="b">
        <v>0</v>
      </c>
      <c r="O995">
        <v>196</v>
      </c>
      <c r="P995">
        <f t="shared" si="51"/>
        <v>89.6</v>
      </c>
      <c r="Q995" t="b">
        <v>0</v>
      </c>
      <c r="R995" s="13" t="s">
        <v>8275</v>
      </c>
      <c r="S995" t="s">
        <v>8277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 t="shared" si="50"/>
        <v>2</v>
      </c>
      <c r="G996" t="s">
        <v>8220</v>
      </c>
      <c r="H996" t="s">
        <v>8223</v>
      </c>
      <c r="I996" t="s">
        <v>8245</v>
      </c>
      <c r="J996">
        <v>1417388340</v>
      </c>
      <c r="L996">
        <v>1412835530</v>
      </c>
      <c r="N996" t="b">
        <v>0</v>
      </c>
      <c r="O996">
        <v>11</v>
      </c>
      <c r="P996">
        <f t="shared" si="51"/>
        <v>424.45</v>
      </c>
      <c r="Q996" t="b">
        <v>0</v>
      </c>
      <c r="R996" s="13" t="s">
        <v>8275</v>
      </c>
      <c r="S996" t="s">
        <v>8277</v>
      </c>
    </row>
    <row r="997" spans="1:19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 t="shared" si="50"/>
        <v>7</v>
      </c>
      <c r="G997" t="s">
        <v>8220</v>
      </c>
      <c r="H997" t="s">
        <v>8223</v>
      </c>
      <c r="I997" t="s">
        <v>8245</v>
      </c>
      <c r="J997">
        <v>1417276800</v>
      </c>
      <c r="L997">
        <v>1415140480</v>
      </c>
      <c r="N997" t="b">
        <v>0</v>
      </c>
      <c r="O997">
        <v>9</v>
      </c>
      <c r="P997">
        <f t="shared" si="51"/>
        <v>80.67</v>
      </c>
      <c r="Q997" t="b">
        <v>0</v>
      </c>
      <c r="R997" s="13" t="s">
        <v>8275</v>
      </c>
      <c r="S997" t="s">
        <v>8277</v>
      </c>
    </row>
    <row r="998" spans="1:19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 t="shared" si="50"/>
        <v>2</v>
      </c>
      <c r="G998" t="s">
        <v>8220</v>
      </c>
      <c r="H998" t="s">
        <v>8223</v>
      </c>
      <c r="I998" t="s">
        <v>8245</v>
      </c>
      <c r="J998">
        <v>1406474820</v>
      </c>
      <c r="L998">
        <v>1403902060</v>
      </c>
      <c r="N998" t="b">
        <v>0</v>
      </c>
      <c r="O998">
        <v>5</v>
      </c>
      <c r="P998">
        <f t="shared" si="51"/>
        <v>13</v>
      </c>
      <c r="Q998" t="b">
        <v>0</v>
      </c>
      <c r="R998" s="13" t="s">
        <v>8275</v>
      </c>
      <c r="S998" t="s">
        <v>8277</v>
      </c>
    </row>
    <row r="999" spans="1:19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 t="shared" si="50"/>
        <v>1</v>
      </c>
      <c r="G999" t="s">
        <v>8220</v>
      </c>
      <c r="H999" t="s">
        <v>8223</v>
      </c>
      <c r="I999" t="s">
        <v>8245</v>
      </c>
      <c r="J999">
        <v>1417145297</v>
      </c>
      <c r="L999">
        <v>1414549697</v>
      </c>
      <c r="N999" t="b">
        <v>0</v>
      </c>
      <c r="O999">
        <v>8</v>
      </c>
      <c r="P999">
        <f t="shared" si="51"/>
        <v>8.1300000000000008</v>
      </c>
      <c r="Q999" t="b">
        <v>0</v>
      </c>
      <c r="R999" s="13" t="s">
        <v>8275</v>
      </c>
      <c r="S999" t="s">
        <v>8277</v>
      </c>
    </row>
    <row r="1000" spans="1:19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 t="shared" si="50"/>
        <v>59</v>
      </c>
      <c r="G1000" t="s">
        <v>8220</v>
      </c>
      <c r="H1000" t="s">
        <v>8228</v>
      </c>
      <c r="I1000" t="s">
        <v>8250</v>
      </c>
      <c r="J1000">
        <v>1447909401</v>
      </c>
      <c r="L1000">
        <v>1444017801</v>
      </c>
      <c r="N1000" t="b">
        <v>0</v>
      </c>
      <c r="O1000">
        <v>229</v>
      </c>
      <c r="P1000">
        <f t="shared" si="51"/>
        <v>153.43</v>
      </c>
      <c r="Q1000" t="b">
        <v>0</v>
      </c>
      <c r="R1000" s="13" t="s">
        <v>8275</v>
      </c>
      <c r="S1000" t="s">
        <v>8277</v>
      </c>
    </row>
    <row r="1001" spans="1:19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 t="shared" si="50"/>
        <v>8</v>
      </c>
      <c r="G1001" t="s">
        <v>8220</v>
      </c>
      <c r="H1001" t="s">
        <v>8228</v>
      </c>
      <c r="I1001" t="s">
        <v>8250</v>
      </c>
      <c r="J1001">
        <v>1415865720</v>
      </c>
      <c r="L1001">
        <v>1413270690</v>
      </c>
      <c r="N1001" t="b">
        <v>0</v>
      </c>
      <c r="O1001">
        <v>40</v>
      </c>
      <c r="P1001">
        <f t="shared" si="51"/>
        <v>292.08</v>
      </c>
      <c r="Q1001" t="b">
        <v>0</v>
      </c>
      <c r="R1001" s="13" t="s">
        <v>8275</v>
      </c>
      <c r="S1001" t="s">
        <v>8277</v>
      </c>
    </row>
    <row r="1002" spans="1:19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 t="shared" si="50"/>
        <v>2</v>
      </c>
      <c r="G1002" t="s">
        <v>8219</v>
      </c>
      <c r="H1002" t="s">
        <v>8223</v>
      </c>
      <c r="I1002" t="s">
        <v>8245</v>
      </c>
      <c r="J1002">
        <v>1489537560</v>
      </c>
      <c r="L1002">
        <v>1484357160</v>
      </c>
      <c r="N1002" t="b">
        <v>0</v>
      </c>
      <c r="O1002">
        <v>6</v>
      </c>
      <c r="P1002">
        <f t="shared" si="51"/>
        <v>3304</v>
      </c>
      <c r="Q1002" t="b">
        <v>0</v>
      </c>
      <c r="R1002" s="13" t="s">
        <v>8275</v>
      </c>
      <c r="S1002" t="s">
        <v>8277</v>
      </c>
    </row>
    <row r="1003" spans="1:19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 t="shared" si="50"/>
        <v>104</v>
      </c>
      <c r="G1003" t="s">
        <v>8219</v>
      </c>
      <c r="H1003" t="s">
        <v>8224</v>
      </c>
      <c r="I1003" t="s">
        <v>8246</v>
      </c>
      <c r="J1003">
        <v>1485796613</v>
      </c>
      <c r="L1003">
        <v>1481908613</v>
      </c>
      <c r="N1003" t="b">
        <v>0</v>
      </c>
      <c r="O1003">
        <v>4</v>
      </c>
      <c r="P1003">
        <f t="shared" si="51"/>
        <v>1300</v>
      </c>
      <c r="Q1003" t="b">
        <v>0</v>
      </c>
      <c r="R1003" s="13" t="s">
        <v>8275</v>
      </c>
      <c r="S1003" t="s">
        <v>8277</v>
      </c>
    </row>
    <row r="1004" spans="1:19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 t="shared" si="50"/>
        <v>30</v>
      </c>
      <c r="G1004" t="s">
        <v>8219</v>
      </c>
      <c r="H1004" t="s">
        <v>8223</v>
      </c>
      <c r="I1004" t="s">
        <v>8245</v>
      </c>
      <c r="J1004">
        <v>1450331940</v>
      </c>
      <c r="L1004">
        <v>1447777514</v>
      </c>
      <c r="N1004" t="b">
        <v>0</v>
      </c>
      <c r="O1004">
        <v>22</v>
      </c>
      <c r="P1004">
        <f t="shared" si="51"/>
        <v>134.55000000000001</v>
      </c>
      <c r="Q1004" t="b">
        <v>0</v>
      </c>
      <c r="R1004" s="13" t="s">
        <v>8275</v>
      </c>
      <c r="S1004" t="s">
        <v>8277</v>
      </c>
    </row>
    <row r="1005" spans="1:19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 t="shared" si="50"/>
        <v>16</v>
      </c>
      <c r="G1005" t="s">
        <v>8219</v>
      </c>
      <c r="H1005" t="s">
        <v>8229</v>
      </c>
      <c r="I1005" t="s">
        <v>8248</v>
      </c>
      <c r="J1005">
        <v>1489680061</v>
      </c>
      <c r="L1005">
        <v>1487091661</v>
      </c>
      <c r="N1005" t="b">
        <v>0</v>
      </c>
      <c r="O1005">
        <v>15</v>
      </c>
      <c r="P1005">
        <f t="shared" si="51"/>
        <v>214.07</v>
      </c>
      <c r="Q1005" t="b">
        <v>0</v>
      </c>
      <c r="R1005" s="13" t="s">
        <v>8275</v>
      </c>
      <c r="S1005" t="s">
        <v>8277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 t="shared" si="50"/>
        <v>82</v>
      </c>
      <c r="G1006" t="s">
        <v>8219</v>
      </c>
      <c r="H1006" t="s">
        <v>8223</v>
      </c>
      <c r="I1006" t="s">
        <v>8245</v>
      </c>
      <c r="J1006">
        <v>1455814827</v>
      </c>
      <c r="L1006">
        <v>1453222827</v>
      </c>
      <c r="N1006" t="b">
        <v>0</v>
      </c>
      <c r="O1006">
        <v>95</v>
      </c>
      <c r="P1006">
        <f t="shared" si="51"/>
        <v>216.34</v>
      </c>
      <c r="Q1006" t="b">
        <v>0</v>
      </c>
      <c r="R1006" s="13" t="s">
        <v>8275</v>
      </c>
      <c r="S1006" t="s">
        <v>8277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 t="shared" si="50"/>
        <v>75</v>
      </c>
      <c r="G1007" t="s">
        <v>8219</v>
      </c>
      <c r="H1007" t="s">
        <v>8223</v>
      </c>
      <c r="I1007" t="s">
        <v>8245</v>
      </c>
      <c r="J1007">
        <v>1446217183</v>
      </c>
      <c r="L1007">
        <v>1443538783</v>
      </c>
      <c r="N1007" t="b">
        <v>0</v>
      </c>
      <c r="O1007">
        <v>161</v>
      </c>
      <c r="P1007">
        <f t="shared" si="51"/>
        <v>932.31</v>
      </c>
      <c r="Q1007" t="b">
        <v>0</v>
      </c>
      <c r="R1007" s="13" t="s">
        <v>8275</v>
      </c>
      <c r="S1007" t="s">
        <v>8277</v>
      </c>
    </row>
    <row r="1008" spans="1:19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 t="shared" si="50"/>
        <v>6</v>
      </c>
      <c r="G1008" t="s">
        <v>8219</v>
      </c>
      <c r="H1008" t="s">
        <v>8223</v>
      </c>
      <c r="I1008" t="s">
        <v>8245</v>
      </c>
      <c r="J1008">
        <v>1418368260</v>
      </c>
      <c r="L1008">
        <v>1417654672</v>
      </c>
      <c r="N1008" t="b">
        <v>0</v>
      </c>
      <c r="O1008">
        <v>8</v>
      </c>
      <c r="P1008">
        <f t="shared" si="51"/>
        <v>29.25</v>
      </c>
      <c r="Q1008" t="b">
        <v>0</v>
      </c>
      <c r="R1008" s="13" t="s">
        <v>8275</v>
      </c>
      <c r="S1008" t="s">
        <v>8277</v>
      </c>
    </row>
    <row r="1009" spans="1:19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 t="shared" si="50"/>
        <v>44</v>
      </c>
      <c r="G1009" t="s">
        <v>8219</v>
      </c>
      <c r="H1009" t="s">
        <v>8223</v>
      </c>
      <c r="I1009" t="s">
        <v>8245</v>
      </c>
      <c r="J1009">
        <v>1481727623</v>
      </c>
      <c r="L1009">
        <v>1478095223</v>
      </c>
      <c r="N1009" t="b">
        <v>0</v>
      </c>
      <c r="O1009">
        <v>76</v>
      </c>
      <c r="P1009">
        <f t="shared" si="51"/>
        <v>174.95</v>
      </c>
      <c r="Q1009" t="b">
        <v>0</v>
      </c>
      <c r="R1009" s="13" t="s">
        <v>8275</v>
      </c>
      <c r="S1009" t="s">
        <v>8277</v>
      </c>
    </row>
    <row r="1010" spans="1:19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 t="shared" si="50"/>
        <v>0</v>
      </c>
      <c r="G1010" t="s">
        <v>8219</v>
      </c>
      <c r="H1010" t="s">
        <v>8237</v>
      </c>
      <c r="I1010" t="s">
        <v>8255</v>
      </c>
      <c r="J1010">
        <v>1482953115</v>
      </c>
      <c r="L1010">
        <v>1480361115</v>
      </c>
      <c r="N1010" t="b">
        <v>0</v>
      </c>
      <c r="O1010">
        <v>1</v>
      </c>
      <c r="P1010">
        <f t="shared" si="51"/>
        <v>250</v>
      </c>
      <c r="Q1010" t="b">
        <v>0</v>
      </c>
      <c r="R1010" s="13" t="s">
        <v>8275</v>
      </c>
      <c r="S1010" t="s">
        <v>8277</v>
      </c>
    </row>
    <row r="1011" spans="1:19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 t="shared" si="50"/>
        <v>13</v>
      </c>
      <c r="G1011" t="s">
        <v>8219</v>
      </c>
      <c r="H1011" t="s">
        <v>8223</v>
      </c>
      <c r="I1011" t="s">
        <v>8245</v>
      </c>
      <c r="J1011">
        <v>1466346646</v>
      </c>
      <c r="L1011">
        <v>1463754646</v>
      </c>
      <c r="N1011" t="b">
        <v>0</v>
      </c>
      <c r="O1011">
        <v>101</v>
      </c>
      <c r="P1011">
        <f t="shared" si="51"/>
        <v>65</v>
      </c>
      <c r="Q1011" t="b">
        <v>0</v>
      </c>
      <c r="R1011" s="13" t="s">
        <v>8275</v>
      </c>
      <c r="S1011" t="s">
        <v>8277</v>
      </c>
    </row>
    <row r="1012" spans="1:19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 t="shared" si="50"/>
        <v>0</v>
      </c>
      <c r="G1012" t="s">
        <v>8219</v>
      </c>
      <c r="H1012" t="s">
        <v>8223</v>
      </c>
      <c r="I1012" t="s">
        <v>8245</v>
      </c>
      <c r="J1012">
        <v>1473044340</v>
      </c>
      <c r="L1012">
        <v>1468180462</v>
      </c>
      <c r="N1012" t="b">
        <v>0</v>
      </c>
      <c r="O1012">
        <v>4</v>
      </c>
      <c r="P1012">
        <f t="shared" si="51"/>
        <v>55</v>
      </c>
      <c r="Q1012" t="b">
        <v>0</v>
      </c>
      <c r="R1012" s="13" t="s">
        <v>8275</v>
      </c>
      <c r="S1012" t="s">
        <v>8277</v>
      </c>
    </row>
    <row r="1013" spans="1:19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 t="shared" si="50"/>
        <v>0</v>
      </c>
      <c r="G1013" t="s">
        <v>8219</v>
      </c>
      <c r="H1013" t="s">
        <v>8223</v>
      </c>
      <c r="I1013" t="s">
        <v>8245</v>
      </c>
      <c r="J1013">
        <v>1418938395</v>
      </c>
      <c r="L1013">
        <v>1415050395</v>
      </c>
      <c r="N1013" t="b">
        <v>0</v>
      </c>
      <c r="O1013">
        <v>1</v>
      </c>
      <c r="P1013">
        <f t="shared" si="51"/>
        <v>75</v>
      </c>
      <c r="Q1013" t="b">
        <v>0</v>
      </c>
      <c r="R1013" s="13" t="s">
        <v>8275</v>
      </c>
      <c r="S1013" t="s">
        <v>8277</v>
      </c>
    </row>
    <row r="1014" spans="1:19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 t="shared" si="50"/>
        <v>21535</v>
      </c>
      <c r="G1014" t="s">
        <v>8219</v>
      </c>
      <c r="H1014" t="s">
        <v>8223</v>
      </c>
      <c r="I1014" t="s">
        <v>8245</v>
      </c>
      <c r="J1014">
        <v>1485254052</v>
      </c>
      <c r="L1014">
        <v>1481366052</v>
      </c>
      <c r="N1014" t="b">
        <v>0</v>
      </c>
      <c r="O1014">
        <v>775</v>
      </c>
      <c r="P1014">
        <f t="shared" si="51"/>
        <v>1389.36</v>
      </c>
      <c r="Q1014" t="b">
        <v>0</v>
      </c>
      <c r="R1014" s="13" t="s">
        <v>8275</v>
      </c>
      <c r="S1014" t="s">
        <v>8277</v>
      </c>
    </row>
    <row r="1015" spans="1:19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 t="shared" si="50"/>
        <v>35</v>
      </c>
      <c r="G1015" t="s">
        <v>8219</v>
      </c>
      <c r="H1015" t="s">
        <v>8223</v>
      </c>
      <c r="I1015" t="s">
        <v>8245</v>
      </c>
      <c r="J1015">
        <v>1451419200</v>
      </c>
      <c r="L1015">
        <v>1449000056</v>
      </c>
      <c r="N1015" t="b">
        <v>0</v>
      </c>
      <c r="O1015">
        <v>90</v>
      </c>
      <c r="P1015">
        <f t="shared" si="51"/>
        <v>95.91</v>
      </c>
      <c r="Q1015" t="b">
        <v>0</v>
      </c>
      <c r="R1015" s="13" t="s">
        <v>8275</v>
      </c>
      <c r="S1015" t="s">
        <v>8277</v>
      </c>
    </row>
    <row r="1016" spans="1:19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 t="shared" si="50"/>
        <v>31</v>
      </c>
      <c r="G1016" t="s">
        <v>8219</v>
      </c>
      <c r="H1016" t="s">
        <v>8223</v>
      </c>
      <c r="I1016" t="s">
        <v>8245</v>
      </c>
      <c r="J1016">
        <v>1420070615</v>
      </c>
      <c r="L1016">
        <v>1415750615</v>
      </c>
      <c r="N1016" t="b">
        <v>0</v>
      </c>
      <c r="O1016">
        <v>16</v>
      </c>
      <c r="P1016">
        <f t="shared" si="51"/>
        <v>191.25</v>
      </c>
      <c r="Q1016" t="b">
        <v>0</v>
      </c>
      <c r="R1016" s="13" t="s">
        <v>8275</v>
      </c>
      <c r="S1016" t="s">
        <v>8277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 t="shared" si="50"/>
        <v>3</v>
      </c>
      <c r="G1017" t="s">
        <v>8219</v>
      </c>
      <c r="H1017" t="s">
        <v>8239</v>
      </c>
      <c r="I1017" t="s">
        <v>8256</v>
      </c>
      <c r="J1017">
        <v>1448489095</v>
      </c>
      <c r="L1017">
        <v>1445893495</v>
      </c>
      <c r="N1017" t="b">
        <v>0</v>
      </c>
      <c r="O1017">
        <v>6</v>
      </c>
      <c r="P1017">
        <f t="shared" si="51"/>
        <v>40</v>
      </c>
      <c r="Q1017" t="b">
        <v>0</v>
      </c>
      <c r="R1017" s="13" t="s">
        <v>8275</v>
      </c>
      <c r="S1017" t="s">
        <v>8277</v>
      </c>
    </row>
    <row r="1018" spans="1:19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 t="shared" si="50"/>
        <v>3</v>
      </c>
      <c r="G1018" t="s">
        <v>8219</v>
      </c>
      <c r="H1018" t="s">
        <v>8223</v>
      </c>
      <c r="I1018" t="s">
        <v>8245</v>
      </c>
      <c r="J1018">
        <v>1459992856</v>
      </c>
      <c r="L1018">
        <v>1456108456</v>
      </c>
      <c r="N1018" t="b">
        <v>0</v>
      </c>
      <c r="O1018">
        <v>38</v>
      </c>
      <c r="P1018">
        <f t="shared" si="51"/>
        <v>74.790000000000006</v>
      </c>
      <c r="Q1018" t="b">
        <v>0</v>
      </c>
      <c r="R1018" s="13" t="s">
        <v>8275</v>
      </c>
      <c r="S1018" t="s">
        <v>8277</v>
      </c>
    </row>
    <row r="1019" spans="1:19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 t="shared" si="50"/>
        <v>23</v>
      </c>
      <c r="G1019" t="s">
        <v>8219</v>
      </c>
      <c r="H1019" t="s">
        <v>8223</v>
      </c>
      <c r="I1019" t="s">
        <v>8245</v>
      </c>
      <c r="J1019">
        <v>1448125935</v>
      </c>
      <c r="L1019">
        <v>1444666335</v>
      </c>
      <c r="N1019" t="b">
        <v>0</v>
      </c>
      <c r="O1019">
        <v>355</v>
      </c>
      <c r="P1019">
        <f t="shared" si="51"/>
        <v>161.12</v>
      </c>
      <c r="Q1019" t="b">
        <v>0</v>
      </c>
      <c r="R1019" s="13" t="s">
        <v>8275</v>
      </c>
      <c r="S1019" t="s">
        <v>8277</v>
      </c>
    </row>
    <row r="1020" spans="1:19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 t="shared" ref="F1020:F1083" si="52">ROUND(E1020/D1020*100,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L1020">
        <v>1465904933</v>
      </c>
      <c r="N1020" t="b">
        <v>0</v>
      </c>
      <c r="O1020">
        <v>7</v>
      </c>
      <c r="P1020">
        <f t="shared" si="51"/>
        <v>88.71</v>
      </c>
      <c r="Q1020" t="b">
        <v>0</v>
      </c>
      <c r="R1020" s="13" t="s">
        <v>8275</v>
      </c>
      <c r="S1020" t="s">
        <v>8277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 t="shared" si="52"/>
        <v>47</v>
      </c>
      <c r="G1021" t="s">
        <v>8219</v>
      </c>
      <c r="H1021" t="s">
        <v>8223</v>
      </c>
      <c r="I1021" t="s">
        <v>8245</v>
      </c>
      <c r="J1021">
        <v>1423092149</v>
      </c>
      <c r="L1021">
        <v>1420500149</v>
      </c>
      <c r="N1021" t="b">
        <v>0</v>
      </c>
      <c r="O1021">
        <v>400</v>
      </c>
      <c r="P1021">
        <f t="shared" si="51"/>
        <v>53.25</v>
      </c>
      <c r="Q1021" t="b">
        <v>0</v>
      </c>
      <c r="R1021" s="13" t="s">
        <v>8275</v>
      </c>
      <c r="S1021" t="s">
        <v>8277</v>
      </c>
    </row>
    <row r="1022" spans="1:19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 t="shared" si="52"/>
        <v>206</v>
      </c>
      <c r="G1022" t="s">
        <v>8218</v>
      </c>
      <c r="H1022" t="s">
        <v>8228</v>
      </c>
      <c r="I1022" t="s">
        <v>8250</v>
      </c>
      <c r="J1022">
        <v>1433206020</v>
      </c>
      <c r="L1022">
        <v>1430617209</v>
      </c>
      <c r="N1022" t="b">
        <v>0</v>
      </c>
      <c r="O1022">
        <v>30</v>
      </c>
      <c r="P1022">
        <f t="shared" si="51"/>
        <v>106.2</v>
      </c>
      <c r="Q1022" t="b">
        <v>1</v>
      </c>
      <c r="R1022" s="13" t="s">
        <v>8281</v>
      </c>
      <c r="S1022" t="s">
        <v>8286</v>
      </c>
    </row>
    <row r="1023" spans="1:19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 t="shared" si="52"/>
        <v>352</v>
      </c>
      <c r="G1023" t="s">
        <v>8218</v>
      </c>
      <c r="H1023" t="s">
        <v>8223</v>
      </c>
      <c r="I1023" t="s">
        <v>8245</v>
      </c>
      <c r="J1023">
        <v>1445054400</v>
      </c>
      <c r="L1023">
        <v>1443074571</v>
      </c>
      <c r="N1023" t="b">
        <v>1</v>
      </c>
      <c r="O1023">
        <v>478</v>
      </c>
      <c r="P1023">
        <f t="shared" si="51"/>
        <v>22.08</v>
      </c>
      <c r="Q1023" t="b">
        <v>1</v>
      </c>
      <c r="R1023" s="13" t="s">
        <v>8281</v>
      </c>
      <c r="S1023" t="s">
        <v>8286</v>
      </c>
    </row>
    <row r="1024" spans="1:19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 t="shared" si="52"/>
        <v>115</v>
      </c>
      <c r="G1024" t="s">
        <v>8218</v>
      </c>
      <c r="H1024" t="s">
        <v>8223</v>
      </c>
      <c r="I1024" t="s">
        <v>8245</v>
      </c>
      <c r="J1024">
        <v>1431876677</v>
      </c>
      <c r="L1024">
        <v>1429284677</v>
      </c>
      <c r="N1024" t="b">
        <v>1</v>
      </c>
      <c r="O1024">
        <v>74</v>
      </c>
      <c r="P1024">
        <f t="shared" si="51"/>
        <v>31.05</v>
      </c>
      <c r="Q1024" t="b">
        <v>1</v>
      </c>
      <c r="R1024" s="13" t="s">
        <v>8281</v>
      </c>
      <c r="S1024" t="s">
        <v>8286</v>
      </c>
    </row>
    <row r="1025" spans="1:19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 t="shared" si="52"/>
        <v>237</v>
      </c>
      <c r="G1025" t="s">
        <v>8218</v>
      </c>
      <c r="H1025" t="s">
        <v>8224</v>
      </c>
      <c r="I1025" t="s">
        <v>8246</v>
      </c>
      <c r="J1025">
        <v>1434837861</v>
      </c>
      <c r="L1025">
        <v>1432245861</v>
      </c>
      <c r="N1025" t="b">
        <v>0</v>
      </c>
      <c r="O1025">
        <v>131</v>
      </c>
      <c r="P1025">
        <f t="shared" si="51"/>
        <v>36.21</v>
      </c>
      <c r="Q1025" t="b">
        <v>1</v>
      </c>
      <c r="R1025" s="13" t="s">
        <v>8281</v>
      </c>
      <c r="S1025" t="s">
        <v>8286</v>
      </c>
    </row>
    <row r="1026" spans="1:19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 t="shared" si="52"/>
        <v>119</v>
      </c>
      <c r="G1026" t="s">
        <v>8218</v>
      </c>
      <c r="H1026" t="s">
        <v>8234</v>
      </c>
      <c r="I1026" t="s">
        <v>8254</v>
      </c>
      <c r="J1026">
        <v>1454248563</v>
      </c>
      <c r="L1026">
        <v>1451656563</v>
      </c>
      <c r="N1026" t="b">
        <v>1</v>
      </c>
      <c r="O1026">
        <v>61</v>
      </c>
      <c r="P1026">
        <f t="shared" ref="P1026:P1089" si="53">IFERROR(ROUND(E1026/O1026,2),0)</f>
        <v>388.98</v>
      </c>
      <c r="Q1026" t="b">
        <v>1</v>
      </c>
      <c r="R1026" s="13" t="s">
        <v>8281</v>
      </c>
      <c r="S1026" t="s">
        <v>8286</v>
      </c>
    </row>
    <row r="1027" spans="1:19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 t="shared" si="52"/>
        <v>110</v>
      </c>
      <c r="G1027" t="s">
        <v>8218</v>
      </c>
      <c r="H1027" t="s">
        <v>8223</v>
      </c>
      <c r="I1027" t="s">
        <v>8245</v>
      </c>
      <c r="J1027">
        <v>1426532437</v>
      </c>
      <c r="L1027">
        <v>1423944037</v>
      </c>
      <c r="N1027" t="b">
        <v>1</v>
      </c>
      <c r="O1027">
        <v>1071</v>
      </c>
      <c r="P1027">
        <f t="shared" si="53"/>
        <v>71.849999999999994</v>
      </c>
      <c r="Q1027" t="b">
        <v>1</v>
      </c>
      <c r="R1027" s="13" t="s">
        <v>8281</v>
      </c>
      <c r="S1027" t="s">
        <v>8286</v>
      </c>
    </row>
    <row r="1028" spans="1:19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 t="shared" si="52"/>
        <v>100</v>
      </c>
      <c r="G1028" t="s">
        <v>8218</v>
      </c>
      <c r="H1028" t="s">
        <v>8224</v>
      </c>
      <c r="I1028" t="s">
        <v>8246</v>
      </c>
      <c r="J1028">
        <v>1459414016</v>
      </c>
      <c r="L1028">
        <v>1456480016</v>
      </c>
      <c r="N1028" t="b">
        <v>1</v>
      </c>
      <c r="O1028">
        <v>122</v>
      </c>
      <c r="P1028">
        <f t="shared" si="53"/>
        <v>57.38</v>
      </c>
      <c r="Q1028" t="b">
        <v>1</v>
      </c>
      <c r="R1028" s="13" t="s">
        <v>8281</v>
      </c>
      <c r="S1028" t="s">
        <v>8286</v>
      </c>
    </row>
    <row r="1029" spans="1:19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 t="shared" si="52"/>
        <v>103</v>
      </c>
      <c r="G1029" t="s">
        <v>8218</v>
      </c>
      <c r="H1029" t="s">
        <v>8223</v>
      </c>
      <c r="I1029" t="s">
        <v>8245</v>
      </c>
      <c r="J1029">
        <v>1414025347</v>
      </c>
      <c r="L1029">
        <v>1411433347</v>
      </c>
      <c r="N1029" t="b">
        <v>1</v>
      </c>
      <c r="O1029">
        <v>111</v>
      </c>
      <c r="P1029">
        <f t="shared" si="53"/>
        <v>69.67</v>
      </c>
      <c r="Q1029" t="b">
        <v>1</v>
      </c>
      <c r="R1029" s="13" t="s">
        <v>8281</v>
      </c>
      <c r="S1029" t="s">
        <v>8286</v>
      </c>
    </row>
    <row r="1030" spans="1:19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 t="shared" si="52"/>
        <v>117</v>
      </c>
      <c r="G1030" t="s">
        <v>8218</v>
      </c>
      <c r="H1030" t="s">
        <v>8224</v>
      </c>
      <c r="I1030" t="s">
        <v>8246</v>
      </c>
      <c r="J1030">
        <v>1488830400</v>
      </c>
      <c r="L1030">
        <v>1484924605</v>
      </c>
      <c r="N1030" t="b">
        <v>1</v>
      </c>
      <c r="O1030">
        <v>255</v>
      </c>
      <c r="P1030">
        <f t="shared" si="53"/>
        <v>45.99</v>
      </c>
      <c r="Q1030" t="b">
        <v>1</v>
      </c>
      <c r="R1030" s="13" t="s">
        <v>8281</v>
      </c>
      <c r="S1030" t="s">
        <v>8286</v>
      </c>
    </row>
    <row r="1031" spans="1:19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 t="shared" si="52"/>
        <v>112</v>
      </c>
      <c r="G1031" t="s">
        <v>8218</v>
      </c>
      <c r="H1031" t="s">
        <v>8234</v>
      </c>
      <c r="I1031" t="s">
        <v>8254</v>
      </c>
      <c r="J1031">
        <v>1428184740</v>
      </c>
      <c r="L1031">
        <v>1423501507</v>
      </c>
      <c r="N1031" t="b">
        <v>0</v>
      </c>
      <c r="O1031">
        <v>141</v>
      </c>
      <c r="P1031">
        <f t="shared" si="53"/>
        <v>79.260000000000005</v>
      </c>
      <c r="Q1031" t="b">
        <v>1</v>
      </c>
      <c r="R1031" s="13" t="s">
        <v>8281</v>
      </c>
      <c r="S1031" t="s">
        <v>8286</v>
      </c>
    </row>
    <row r="1032" spans="1:19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 t="shared" si="52"/>
        <v>342</v>
      </c>
      <c r="G1032" t="s">
        <v>8218</v>
      </c>
      <c r="H1032" t="s">
        <v>8223</v>
      </c>
      <c r="I1032" t="s">
        <v>8245</v>
      </c>
      <c r="J1032">
        <v>1473680149</v>
      </c>
      <c r="L1032">
        <v>1472470549</v>
      </c>
      <c r="N1032" t="b">
        <v>0</v>
      </c>
      <c r="O1032">
        <v>159</v>
      </c>
      <c r="P1032">
        <f t="shared" si="53"/>
        <v>43.03</v>
      </c>
      <c r="Q1032" t="b">
        <v>1</v>
      </c>
      <c r="R1032" s="13" t="s">
        <v>8281</v>
      </c>
      <c r="S1032" t="s">
        <v>8286</v>
      </c>
    </row>
    <row r="1033" spans="1:19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 t="shared" si="52"/>
        <v>107</v>
      </c>
      <c r="G1033" t="s">
        <v>8218</v>
      </c>
      <c r="H1033" t="s">
        <v>8223</v>
      </c>
      <c r="I1033" t="s">
        <v>8245</v>
      </c>
      <c r="J1033">
        <v>1450290010</v>
      </c>
      <c r="L1033">
        <v>1447698010</v>
      </c>
      <c r="N1033" t="b">
        <v>0</v>
      </c>
      <c r="O1033">
        <v>99</v>
      </c>
      <c r="P1033">
        <f t="shared" si="53"/>
        <v>108.48</v>
      </c>
      <c r="Q1033" t="b">
        <v>1</v>
      </c>
      <c r="R1033" s="13" t="s">
        <v>8281</v>
      </c>
      <c r="S1033" t="s">
        <v>8286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 t="shared" si="52"/>
        <v>108</v>
      </c>
      <c r="G1034" t="s">
        <v>8218</v>
      </c>
      <c r="H1034" t="s">
        <v>8223</v>
      </c>
      <c r="I1034" t="s">
        <v>8245</v>
      </c>
      <c r="J1034">
        <v>1466697625</v>
      </c>
      <c r="L1034">
        <v>1464105625</v>
      </c>
      <c r="N1034" t="b">
        <v>0</v>
      </c>
      <c r="O1034">
        <v>96</v>
      </c>
      <c r="P1034">
        <f t="shared" si="53"/>
        <v>61.03</v>
      </c>
      <c r="Q1034" t="b">
        <v>1</v>
      </c>
      <c r="R1034" s="13" t="s">
        <v>8281</v>
      </c>
      <c r="S1034" t="s">
        <v>8286</v>
      </c>
    </row>
    <row r="1035" spans="1:19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 t="shared" si="52"/>
        <v>103</v>
      </c>
      <c r="G1035" t="s">
        <v>8218</v>
      </c>
      <c r="H1035" t="s">
        <v>8224</v>
      </c>
      <c r="I1035" t="s">
        <v>8246</v>
      </c>
      <c r="J1035">
        <v>1481564080</v>
      </c>
      <c r="L1035">
        <v>1479144880</v>
      </c>
      <c r="N1035" t="b">
        <v>0</v>
      </c>
      <c r="O1035">
        <v>27</v>
      </c>
      <c r="P1035">
        <f t="shared" si="53"/>
        <v>50.59</v>
      </c>
      <c r="Q1035" t="b">
        <v>1</v>
      </c>
      <c r="R1035" s="13" t="s">
        <v>8281</v>
      </c>
      <c r="S1035" t="s">
        <v>8286</v>
      </c>
    </row>
    <row r="1036" spans="1:19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 t="shared" si="52"/>
        <v>130</v>
      </c>
      <c r="G1036" t="s">
        <v>8218</v>
      </c>
      <c r="H1036" t="s">
        <v>8223</v>
      </c>
      <c r="I1036" t="s">
        <v>8245</v>
      </c>
      <c r="J1036">
        <v>1470369540</v>
      </c>
      <c r="L1036">
        <v>1467604804</v>
      </c>
      <c r="N1036" t="b">
        <v>0</v>
      </c>
      <c r="O1036">
        <v>166</v>
      </c>
      <c r="P1036">
        <f t="shared" si="53"/>
        <v>39.159999999999997</v>
      </c>
      <c r="Q1036" t="b">
        <v>1</v>
      </c>
      <c r="R1036" s="13" t="s">
        <v>8281</v>
      </c>
      <c r="S1036" t="s">
        <v>8286</v>
      </c>
    </row>
    <row r="1037" spans="1:19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 t="shared" si="52"/>
        <v>108</v>
      </c>
      <c r="G1037" t="s">
        <v>8218</v>
      </c>
      <c r="H1037" t="s">
        <v>8223</v>
      </c>
      <c r="I1037" t="s">
        <v>8245</v>
      </c>
      <c r="J1037">
        <v>1423668220</v>
      </c>
      <c r="L1037">
        <v>1421076220</v>
      </c>
      <c r="N1037" t="b">
        <v>0</v>
      </c>
      <c r="O1037">
        <v>76</v>
      </c>
      <c r="P1037">
        <f t="shared" si="53"/>
        <v>65.16</v>
      </c>
      <c r="Q1037" t="b">
        <v>1</v>
      </c>
      <c r="R1037" s="13" t="s">
        <v>8281</v>
      </c>
      <c r="S1037" t="s">
        <v>8286</v>
      </c>
    </row>
    <row r="1038" spans="1:19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 t="shared" si="52"/>
        <v>112</v>
      </c>
      <c r="G1038" t="s">
        <v>8218</v>
      </c>
      <c r="H1038" t="s">
        <v>8223</v>
      </c>
      <c r="I1038" t="s">
        <v>8245</v>
      </c>
      <c r="J1038">
        <v>1357545600</v>
      </c>
      <c r="L1038">
        <v>1354790790</v>
      </c>
      <c r="N1038" t="b">
        <v>0</v>
      </c>
      <c r="O1038">
        <v>211</v>
      </c>
      <c r="P1038">
        <f t="shared" si="53"/>
        <v>23.96</v>
      </c>
      <c r="Q1038" t="b">
        <v>1</v>
      </c>
      <c r="R1038" s="13" t="s">
        <v>8281</v>
      </c>
      <c r="S1038" t="s">
        <v>8286</v>
      </c>
    </row>
    <row r="1039" spans="1:19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 t="shared" si="52"/>
        <v>102</v>
      </c>
      <c r="G1039" t="s">
        <v>8218</v>
      </c>
      <c r="H1039" t="s">
        <v>8223</v>
      </c>
      <c r="I1039" t="s">
        <v>8245</v>
      </c>
      <c r="J1039">
        <v>1431925200</v>
      </c>
      <c r="L1039">
        <v>1429991062</v>
      </c>
      <c r="N1039" t="b">
        <v>0</v>
      </c>
      <c r="O1039">
        <v>21</v>
      </c>
      <c r="P1039">
        <f t="shared" si="53"/>
        <v>48.62</v>
      </c>
      <c r="Q1039" t="b">
        <v>1</v>
      </c>
      <c r="R1039" s="13" t="s">
        <v>8281</v>
      </c>
      <c r="S1039" t="s">
        <v>8286</v>
      </c>
    </row>
    <row r="1040" spans="1:19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 t="shared" si="52"/>
        <v>145</v>
      </c>
      <c r="G1040" t="s">
        <v>8218</v>
      </c>
      <c r="H1040" t="s">
        <v>8223</v>
      </c>
      <c r="I1040" t="s">
        <v>8245</v>
      </c>
      <c r="J1040">
        <v>1458362023</v>
      </c>
      <c r="L1040">
        <v>1455773623</v>
      </c>
      <c r="N1040" t="b">
        <v>0</v>
      </c>
      <c r="O1040">
        <v>61</v>
      </c>
      <c r="P1040">
        <f t="shared" si="53"/>
        <v>35.74</v>
      </c>
      <c r="Q1040" t="b">
        <v>1</v>
      </c>
      <c r="R1040" s="13" t="s">
        <v>8281</v>
      </c>
      <c r="S1040" t="s">
        <v>8286</v>
      </c>
    </row>
    <row r="1041" spans="1:19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 t="shared" si="52"/>
        <v>128</v>
      </c>
      <c r="G1041" t="s">
        <v>8218</v>
      </c>
      <c r="H1041" t="s">
        <v>8223</v>
      </c>
      <c r="I1041" t="s">
        <v>8245</v>
      </c>
      <c r="J1041">
        <v>1481615940</v>
      </c>
      <c r="L1041">
        <v>1479436646</v>
      </c>
      <c r="N1041" t="b">
        <v>0</v>
      </c>
      <c r="O1041">
        <v>30</v>
      </c>
      <c r="P1041">
        <f t="shared" si="53"/>
        <v>21.37</v>
      </c>
      <c r="Q1041" t="b">
        <v>1</v>
      </c>
      <c r="R1041" s="13" t="s">
        <v>8281</v>
      </c>
      <c r="S1041" t="s">
        <v>8286</v>
      </c>
    </row>
    <row r="1042" spans="1:19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 t="shared" si="52"/>
        <v>0</v>
      </c>
      <c r="G1042" t="s">
        <v>8219</v>
      </c>
      <c r="H1042" t="s">
        <v>8223</v>
      </c>
      <c r="I1042" t="s">
        <v>8245</v>
      </c>
      <c r="J1042">
        <v>1472317209</v>
      </c>
      <c r="L1042">
        <v>1469725209</v>
      </c>
      <c r="N1042" t="b">
        <v>0</v>
      </c>
      <c r="O1042">
        <v>1</v>
      </c>
      <c r="P1042">
        <f t="shared" si="53"/>
        <v>250</v>
      </c>
      <c r="Q1042" t="b">
        <v>0</v>
      </c>
      <c r="R1042" s="13" t="s">
        <v>8287</v>
      </c>
      <c r="S1042" t="s">
        <v>8288</v>
      </c>
    </row>
    <row r="1043" spans="1:19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 t="shared" si="52"/>
        <v>0</v>
      </c>
      <c r="G1043" t="s">
        <v>8219</v>
      </c>
      <c r="H1043" t="s">
        <v>8223</v>
      </c>
      <c r="I1043" t="s">
        <v>8245</v>
      </c>
      <c r="J1043">
        <v>1406769992</v>
      </c>
      <c r="L1043">
        <v>1405041992</v>
      </c>
      <c r="N1043" t="b">
        <v>0</v>
      </c>
      <c r="O1043">
        <v>0</v>
      </c>
      <c r="P1043">
        <f t="shared" si="53"/>
        <v>0</v>
      </c>
      <c r="Q1043" t="b">
        <v>0</v>
      </c>
      <c r="R1043" s="13" t="s">
        <v>8287</v>
      </c>
      <c r="S1043" t="s">
        <v>8288</v>
      </c>
    </row>
    <row r="1044" spans="1:19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 t="shared" si="52"/>
        <v>2</v>
      </c>
      <c r="G1044" t="s">
        <v>8219</v>
      </c>
      <c r="H1044" t="s">
        <v>8223</v>
      </c>
      <c r="I1044" t="s">
        <v>8245</v>
      </c>
      <c r="J1044">
        <v>1410516000</v>
      </c>
      <c r="L1044">
        <v>1406824948</v>
      </c>
      <c r="N1044" t="b">
        <v>0</v>
      </c>
      <c r="O1044">
        <v>1</v>
      </c>
      <c r="P1044">
        <f t="shared" si="53"/>
        <v>10</v>
      </c>
      <c r="Q1044" t="b">
        <v>0</v>
      </c>
      <c r="R1044" s="13" t="s">
        <v>8287</v>
      </c>
      <c r="S1044" t="s">
        <v>8288</v>
      </c>
    </row>
    <row r="1045" spans="1:19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 t="shared" si="52"/>
        <v>9</v>
      </c>
      <c r="G1045" t="s">
        <v>8219</v>
      </c>
      <c r="H1045" t="s">
        <v>8223</v>
      </c>
      <c r="I1045" t="s">
        <v>8245</v>
      </c>
      <c r="J1045">
        <v>1432101855</v>
      </c>
      <c r="L1045">
        <v>1429509855</v>
      </c>
      <c r="N1045" t="b">
        <v>0</v>
      </c>
      <c r="O1045">
        <v>292</v>
      </c>
      <c r="P1045">
        <f t="shared" si="53"/>
        <v>29.24</v>
      </c>
      <c r="Q1045" t="b">
        <v>0</v>
      </c>
      <c r="R1045" s="13" t="s">
        <v>8287</v>
      </c>
      <c r="S1045" t="s">
        <v>8288</v>
      </c>
    </row>
    <row r="1046" spans="1:19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 t="shared" si="52"/>
        <v>0</v>
      </c>
      <c r="G1046" t="s">
        <v>8219</v>
      </c>
      <c r="H1046" t="s">
        <v>8223</v>
      </c>
      <c r="I1046" t="s">
        <v>8245</v>
      </c>
      <c r="J1046">
        <v>1425587220</v>
      </c>
      <c r="L1046">
        <v>1420668801</v>
      </c>
      <c r="N1046" t="b">
        <v>0</v>
      </c>
      <c r="O1046">
        <v>2</v>
      </c>
      <c r="P1046">
        <f t="shared" si="53"/>
        <v>3</v>
      </c>
      <c r="Q1046" t="b">
        <v>0</v>
      </c>
      <c r="R1046" s="13" t="s">
        <v>8287</v>
      </c>
      <c r="S1046" t="s">
        <v>8288</v>
      </c>
    </row>
    <row r="1047" spans="1:19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 t="shared" si="52"/>
        <v>3</v>
      </c>
      <c r="G1047" t="s">
        <v>8219</v>
      </c>
      <c r="H1047" t="s">
        <v>8223</v>
      </c>
      <c r="I1047" t="s">
        <v>8245</v>
      </c>
      <c r="J1047">
        <v>1408827550</v>
      </c>
      <c r="L1047">
        <v>1406235550</v>
      </c>
      <c r="N1047" t="b">
        <v>0</v>
      </c>
      <c r="O1047">
        <v>8</v>
      </c>
      <c r="P1047">
        <f t="shared" si="53"/>
        <v>33.25</v>
      </c>
      <c r="Q1047" t="b">
        <v>0</v>
      </c>
      <c r="R1047" s="13" t="s">
        <v>8287</v>
      </c>
      <c r="S1047" t="s">
        <v>8288</v>
      </c>
    </row>
    <row r="1048" spans="1:19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 t="shared" si="52"/>
        <v>0</v>
      </c>
      <c r="G1048" t="s">
        <v>8219</v>
      </c>
      <c r="H1048" t="s">
        <v>8235</v>
      </c>
      <c r="I1048" t="s">
        <v>8248</v>
      </c>
      <c r="J1048">
        <v>1451161560</v>
      </c>
      <c r="L1048">
        <v>1447273560</v>
      </c>
      <c r="N1048" t="b">
        <v>0</v>
      </c>
      <c r="O1048">
        <v>0</v>
      </c>
      <c r="P1048">
        <f t="shared" si="53"/>
        <v>0</v>
      </c>
      <c r="Q1048" t="b">
        <v>0</v>
      </c>
      <c r="R1048" s="13" t="s">
        <v>8287</v>
      </c>
      <c r="S1048" t="s">
        <v>8288</v>
      </c>
    </row>
    <row r="1049" spans="1:19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 t="shared" si="52"/>
        <v>0</v>
      </c>
      <c r="G1049" t="s">
        <v>8219</v>
      </c>
      <c r="H1049" t="s">
        <v>8223</v>
      </c>
      <c r="I1049" t="s">
        <v>8245</v>
      </c>
      <c r="J1049">
        <v>1415219915</v>
      </c>
      <c r="L1049">
        <v>1412624315</v>
      </c>
      <c r="N1049" t="b">
        <v>0</v>
      </c>
      <c r="O1049">
        <v>1</v>
      </c>
      <c r="P1049">
        <f t="shared" si="53"/>
        <v>1</v>
      </c>
      <c r="Q1049" t="b">
        <v>0</v>
      </c>
      <c r="R1049" s="13" t="s">
        <v>8287</v>
      </c>
      <c r="S1049" t="s">
        <v>8288</v>
      </c>
    </row>
    <row r="1050" spans="1:19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 t="shared" si="52"/>
        <v>1</v>
      </c>
      <c r="G1050" t="s">
        <v>8219</v>
      </c>
      <c r="H1050" t="s">
        <v>8223</v>
      </c>
      <c r="I1050" t="s">
        <v>8245</v>
      </c>
      <c r="J1050">
        <v>1474766189</v>
      </c>
      <c r="L1050">
        <v>1471310189</v>
      </c>
      <c r="N1050" t="b">
        <v>0</v>
      </c>
      <c r="O1050">
        <v>4</v>
      </c>
      <c r="P1050">
        <f t="shared" si="53"/>
        <v>53</v>
      </c>
      <c r="Q1050" t="b">
        <v>0</v>
      </c>
      <c r="R1050" s="13" t="s">
        <v>8287</v>
      </c>
      <c r="S1050" t="s">
        <v>8288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 t="shared" si="52"/>
        <v>0</v>
      </c>
      <c r="G1051" t="s">
        <v>8219</v>
      </c>
      <c r="H1051" t="s">
        <v>8223</v>
      </c>
      <c r="I1051" t="s">
        <v>8245</v>
      </c>
      <c r="J1051">
        <v>1455272445</v>
      </c>
      <c r="L1051">
        <v>1452680445</v>
      </c>
      <c r="N1051" t="b">
        <v>0</v>
      </c>
      <c r="O1051">
        <v>0</v>
      </c>
      <c r="P1051">
        <f t="shared" si="53"/>
        <v>0</v>
      </c>
      <c r="Q1051" t="b">
        <v>0</v>
      </c>
      <c r="R1051" s="13" t="s">
        <v>8287</v>
      </c>
      <c r="S1051" t="s">
        <v>8288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 t="shared" si="52"/>
        <v>0</v>
      </c>
      <c r="G1052" t="s">
        <v>8219</v>
      </c>
      <c r="H1052" t="s">
        <v>8223</v>
      </c>
      <c r="I1052" t="s">
        <v>8245</v>
      </c>
      <c r="J1052">
        <v>1442257677</v>
      </c>
      <c r="L1052">
        <v>1439665677</v>
      </c>
      <c r="N1052" t="b">
        <v>0</v>
      </c>
      <c r="O1052">
        <v>0</v>
      </c>
      <c r="P1052">
        <f t="shared" si="53"/>
        <v>0</v>
      </c>
      <c r="Q1052" t="b">
        <v>0</v>
      </c>
      <c r="R1052" s="13" t="s">
        <v>8287</v>
      </c>
      <c r="S1052" t="s">
        <v>8288</v>
      </c>
    </row>
    <row r="1053" spans="1:19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 t="shared" si="52"/>
        <v>0</v>
      </c>
      <c r="G1053" t="s">
        <v>8219</v>
      </c>
      <c r="H1053" t="s">
        <v>8223</v>
      </c>
      <c r="I1053" t="s">
        <v>8245</v>
      </c>
      <c r="J1053">
        <v>1409098825</v>
      </c>
      <c r="L1053">
        <v>1406679625</v>
      </c>
      <c r="N1053" t="b">
        <v>0</v>
      </c>
      <c r="O1053">
        <v>0</v>
      </c>
      <c r="P1053">
        <f t="shared" si="53"/>
        <v>0</v>
      </c>
      <c r="Q1053" t="b">
        <v>0</v>
      </c>
      <c r="R1053" s="13" t="s">
        <v>8287</v>
      </c>
      <c r="S1053" t="s">
        <v>8288</v>
      </c>
    </row>
    <row r="1054" spans="1:19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 t="shared" si="52"/>
        <v>0</v>
      </c>
      <c r="G1054" t="s">
        <v>8219</v>
      </c>
      <c r="H1054" t="s">
        <v>8223</v>
      </c>
      <c r="I1054" t="s">
        <v>8245</v>
      </c>
      <c r="J1054">
        <v>1465243740</v>
      </c>
      <c r="L1054">
        <v>1461438495</v>
      </c>
      <c r="N1054" t="b">
        <v>0</v>
      </c>
      <c r="O1054">
        <v>0</v>
      </c>
      <c r="P1054">
        <f t="shared" si="53"/>
        <v>0</v>
      </c>
      <c r="Q1054" t="b">
        <v>0</v>
      </c>
      <c r="R1054" s="13" t="s">
        <v>8287</v>
      </c>
      <c r="S1054" t="s">
        <v>8288</v>
      </c>
    </row>
    <row r="1055" spans="1:19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 t="shared" si="52"/>
        <v>1</v>
      </c>
      <c r="G1055" t="s">
        <v>8219</v>
      </c>
      <c r="H1055" t="s">
        <v>8223</v>
      </c>
      <c r="I1055" t="s">
        <v>8245</v>
      </c>
      <c r="J1055">
        <v>1488773332</v>
      </c>
      <c r="L1055">
        <v>1486613332</v>
      </c>
      <c r="N1055" t="b">
        <v>0</v>
      </c>
      <c r="O1055">
        <v>1</v>
      </c>
      <c r="P1055">
        <f t="shared" si="53"/>
        <v>15</v>
      </c>
      <c r="Q1055" t="b">
        <v>0</v>
      </c>
      <c r="R1055" s="13" t="s">
        <v>8287</v>
      </c>
      <c r="S1055" t="s">
        <v>8288</v>
      </c>
    </row>
    <row r="1056" spans="1:19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 t="shared" si="52"/>
        <v>0</v>
      </c>
      <c r="G1056" t="s">
        <v>8219</v>
      </c>
      <c r="H1056" t="s">
        <v>8223</v>
      </c>
      <c r="I1056" t="s">
        <v>8245</v>
      </c>
      <c r="J1056">
        <v>1407708000</v>
      </c>
      <c r="L1056">
        <v>1405110399</v>
      </c>
      <c r="N1056" t="b">
        <v>0</v>
      </c>
      <c r="O1056">
        <v>0</v>
      </c>
      <c r="P1056">
        <f t="shared" si="53"/>
        <v>0</v>
      </c>
      <c r="Q1056" t="b">
        <v>0</v>
      </c>
      <c r="R1056" s="13" t="s">
        <v>8287</v>
      </c>
      <c r="S1056" t="s">
        <v>8288</v>
      </c>
    </row>
    <row r="1057" spans="1:19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 t="shared" si="52"/>
        <v>0</v>
      </c>
      <c r="G1057" t="s">
        <v>8219</v>
      </c>
      <c r="H1057" t="s">
        <v>8223</v>
      </c>
      <c r="I1057" t="s">
        <v>8245</v>
      </c>
      <c r="J1057">
        <v>1457394545</v>
      </c>
      <c r="L1057">
        <v>1454802545</v>
      </c>
      <c r="N1057" t="b">
        <v>0</v>
      </c>
      <c r="O1057">
        <v>0</v>
      </c>
      <c r="P1057">
        <f t="shared" si="53"/>
        <v>0</v>
      </c>
      <c r="Q1057" t="b">
        <v>0</v>
      </c>
      <c r="R1057" s="13" t="s">
        <v>8287</v>
      </c>
      <c r="S1057" t="s">
        <v>8288</v>
      </c>
    </row>
    <row r="1058" spans="1:19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 t="shared" si="52"/>
        <v>0</v>
      </c>
      <c r="G1058" t="s">
        <v>8219</v>
      </c>
      <c r="H1058" t="s">
        <v>8223</v>
      </c>
      <c r="I1058" t="s">
        <v>8245</v>
      </c>
      <c r="J1058">
        <v>1429892177</v>
      </c>
      <c r="L1058">
        <v>1424711777</v>
      </c>
      <c r="N1058" t="b">
        <v>0</v>
      </c>
      <c r="O1058">
        <v>0</v>
      </c>
      <c r="P1058">
        <f t="shared" si="53"/>
        <v>0</v>
      </c>
      <c r="Q1058" t="b">
        <v>0</v>
      </c>
      <c r="R1058" s="13" t="s">
        <v>8287</v>
      </c>
      <c r="S1058" t="s">
        <v>8288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 t="shared" si="52"/>
        <v>0</v>
      </c>
      <c r="G1059" t="s">
        <v>8219</v>
      </c>
      <c r="H1059" t="s">
        <v>8223</v>
      </c>
      <c r="I1059" t="s">
        <v>8245</v>
      </c>
      <c r="J1059">
        <v>1480888483</v>
      </c>
      <c r="L1059">
        <v>1478292883</v>
      </c>
      <c r="N1059" t="b">
        <v>0</v>
      </c>
      <c r="O1059">
        <v>0</v>
      </c>
      <c r="P1059">
        <f t="shared" si="53"/>
        <v>0</v>
      </c>
      <c r="Q1059" t="b">
        <v>0</v>
      </c>
      <c r="R1059" s="13" t="s">
        <v>8287</v>
      </c>
      <c r="S1059" t="s">
        <v>8288</v>
      </c>
    </row>
    <row r="1060" spans="1:19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 t="shared" si="52"/>
        <v>0</v>
      </c>
      <c r="G1060" t="s">
        <v>8219</v>
      </c>
      <c r="H1060" t="s">
        <v>8223</v>
      </c>
      <c r="I1060" t="s">
        <v>8245</v>
      </c>
      <c r="J1060">
        <v>1427328000</v>
      </c>
      <c r="L1060">
        <v>1423777043</v>
      </c>
      <c r="N1060" t="b">
        <v>0</v>
      </c>
      <c r="O1060">
        <v>0</v>
      </c>
      <c r="P1060">
        <f t="shared" si="53"/>
        <v>0</v>
      </c>
      <c r="Q1060" t="b">
        <v>0</v>
      </c>
      <c r="R1060" s="13" t="s">
        <v>8287</v>
      </c>
      <c r="S1060" t="s">
        <v>8288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 t="shared" si="52"/>
        <v>0</v>
      </c>
      <c r="G1061" t="s">
        <v>8219</v>
      </c>
      <c r="H1061" t="s">
        <v>8223</v>
      </c>
      <c r="I1061" t="s">
        <v>8245</v>
      </c>
      <c r="J1061">
        <v>1426269456</v>
      </c>
      <c r="L1061">
        <v>1423681056</v>
      </c>
      <c r="N1061" t="b">
        <v>0</v>
      </c>
      <c r="O1061">
        <v>0</v>
      </c>
      <c r="P1061">
        <f t="shared" si="53"/>
        <v>0</v>
      </c>
      <c r="Q1061" t="b">
        <v>0</v>
      </c>
      <c r="R1061" s="13" t="s">
        <v>8287</v>
      </c>
      <c r="S1061" t="s">
        <v>8288</v>
      </c>
    </row>
    <row r="1062" spans="1:19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 t="shared" si="52"/>
        <v>1</v>
      </c>
      <c r="G1062" t="s">
        <v>8219</v>
      </c>
      <c r="H1062" t="s">
        <v>8223</v>
      </c>
      <c r="I1062" t="s">
        <v>8245</v>
      </c>
      <c r="J1062">
        <v>1429134893</v>
      </c>
      <c r="L1062">
        <v>1426542893</v>
      </c>
      <c r="N1062" t="b">
        <v>0</v>
      </c>
      <c r="O1062">
        <v>1</v>
      </c>
      <c r="P1062">
        <f t="shared" si="53"/>
        <v>50</v>
      </c>
      <c r="Q1062" t="b">
        <v>0</v>
      </c>
      <c r="R1062" s="13" t="s">
        <v>8287</v>
      </c>
      <c r="S1062" t="s">
        <v>8288</v>
      </c>
    </row>
    <row r="1063" spans="1:19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 t="shared" si="52"/>
        <v>0</v>
      </c>
      <c r="G1063" t="s">
        <v>8219</v>
      </c>
      <c r="H1063" t="s">
        <v>8223</v>
      </c>
      <c r="I1063" t="s">
        <v>8245</v>
      </c>
      <c r="J1063">
        <v>1462150800</v>
      </c>
      <c r="L1063">
        <v>1456987108</v>
      </c>
      <c r="N1063" t="b">
        <v>0</v>
      </c>
      <c r="O1063">
        <v>0</v>
      </c>
      <c r="P1063">
        <f t="shared" si="53"/>
        <v>0</v>
      </c>
      <c r="Q1063" t="b">
        <v>0</v>
      </c>
      <c r="R1063" s="13" t="s">
        <v>8287</v>
      </c>
      <c r="S1063" t="s">
        <v>8288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 t="shared" si="52"/>
        <v>95</v>
      </c>
      <c r="G1064" t="s">
        <v>8219</v>
      </c>
      <c r="H1064" t="s">
        <v>8223</v>
      </c>
      <c r="I1064" t="s">
        <v>8245</v>
      </c>
      <c r="J1064">
        <v>1468351341</v>
      </c>
      <c r="L1064">
        <v>1467746541</v>
      </c>
      <c r="N1064" t="b">
        <v>0</v>
      </c>
      <c r="O1064">
        <v>4</v>
      </c>
      <c r="P1064">
        <f t="shared" si="53"/>
        <v>47.5</v>
      </c>
      <c r="Q1064" t="b">
        <v>0</v>
      </c>
      <c r="R1064" s="13" t="s">
        <v>8287</v>
      </c>
      <c r="S1064" t="s">
        <v>8288</v>
      </c>
    </row>
    <row r="1065" spans="1:19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 t="shared" si="52"/>
        <v>0</v>
      </c>
      <c r="G1065" t="s">
        <v>8219</v>
      </c>
      <c r="H1065" t="s">
        <v>8223</v>
      </c>
      <c r="I1065" t="s">
        <v>8245</v>
      </c>
      <c r="J1065">
        <v>1472604262</v>
      </c>
      <c r="L1065">
        <v>1470012262</v>
      </c>
      <c r="N1065" t="b">
        <v>0</v>
      </c>
      <c r="O1065">
        <v>0</v>
      </c>
      <c r="P1065">
        <f t="shared" si="53"/>
        <v>0</v>
      </c>
      <c r="Q1065" t="b">
        <v>0</v>
      </c>
      <c r="R1065" s="13" t="s">
        <v>8287</v>
      </c>
      <c r="S1065" t="s">
        <v>8288</v>
      </c>
    </row>
    <row r="1066" spans="1:19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 t="shared" si="52"/>
        <v>9</v>
      </c>
      <c r="G1066" t="s">
        <v>8220</v>
      </c>
      <c r="H1066" t="s">
        <v>8223</v>
      </c>
      <c r="I1066" t="s">
        <v>8245</v>
      </c>
      <c r="J1066">
        <v>1373174903</v>
      </c>
      <c r="L1066">
        <v>1369286903</v>
      </c>
      <c r="N1066" t="b">
        <v>0</v>
      </c>
      <c r="O1066">
        <v>123</v>
      </c>
      <c r="P1066">
        <f t="shared" si="53"/>
        <v>65.67</v>
      </c>
      <c r="Q1066" t="b">
        <v>0</v>
      </c>
      <c r="R1066" s="13" t="s">
        <v>8289</v>
      </c>
      <c r="S1066" t="s">
        <v>8290</v>
      </c>
    </row>
    <row r="1067" spans="1:19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 t="shared" si="52"/>
        <v>3</v>
      </c>
      <c r="G1067" t="s">
        <v>8220</v>
      </c>
      <c r="H1067" t="s">
        <v>8225</v>
      </c>
      <c r="I1067" t="s">
        <v>8247</v>
      </c>
      <c r="J1067">
        <v>1392800922</v>
      </c>
      <c r="L1067">
        <v>1390381722</v>
      </c>
      <c r="N1067" t="b">
        <v>0</v>
      </c>
      <c r="O1067">
        <v>5</v>
      </c>
      <c r="P1067">
        <f t="shared" si="53"/>
        <v>16.2</v>
      </c>
      <c r="Q1067" t="b">
        <v>0</v>
      </c>
      <c r="R1067" s="13" t="s">
        <v>8289</v>
      </c>
      <c r="S1067" t="s">
        <v>8290</v>
      </c>
    </row>
    <row r="1068" spans="1:19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 t="shared" si="52"/>
        <v>3</v>
      </c>
      <c r="G1068" t="s">
        <v>8220</v>
      </c>
      <c r="H1068" t="s">
        <v>8223</v>
      </c>
      <c r="I1068" t="s">
        <v>8245</v>
      </c>
      <c r="J1068">
        <v>1375657582</v>
      </c>
      <c r="L1068">
        <v>1371769582</v>
      </c>
      <c r="N1068" t="b">
        <v>0</v>
      </c>
      <c r="O1068">
        <v>148</v>
      </c>
      <c r="P1068">
        <f t="shared" si="53"/>
        <v>34.130000000000003</v>
      </c>
      <c r="Q1068" t="b">
        <v>0</v>
      </c>
      <c r="R1068" s="13" t="s">
        <v>8289</v>
      </c>
      <c r="S1068" t="s">
        <v>8290</v>
      </c>
    </row>
    <row r="1069" spans="1:19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 t="shared" si="52"/>
        <v>26</v>
      </c>
      <c r="G1069" t="s">
        <v>8220</v>
      </c>
      <c r="H1069" t="s">
        <v>8223</v>
      </c>
      <c r="I1069" t="s">
        <v>8245</v>
      </c>
      <c r="J1069">
        <v>1387657931</v>
      </c>
      <c r="L1069">
        <v>1385065931</v>
      </c>
      <c r="N1069" t="b">
        <v>0</v>
      </c>
      <c r="O1069">
        <v>10</v>
      </c>
      <c r="P1069">
        <f t="shared" si="53"/>
        <v>13</v>
      </c>
      <c r="Q1069" t="b">
        <v>0</v>
      </c>
      <c r="R1069" s="13" t="s">
        <v>8289</v>
      </c>
      <c r="S1069" t="s">
        <v>8290</v>
      </c>
    </row>
    <row r="1070" spans="1:19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 t="shared" si="52"/>
        <v>0</v>
      </c>
      <c r="G1070" t="s">
        <v>8220</v>
      </c>
      <c r="H1070" t="s">
        <v>8223</v>
      </c>
      <c r="I1070" t="s">
        <v>8245</v>
      </c>
      <c r="J1070">
        <v>1460274864</v>
      </c>
      <c r="L1070">
        <v>1457686464</v>
      </c>
      <c r="N1070" t="b">
        <v>0</v>
      </c>
      <c r="O1070">
        <v>4</v>
      </c>
      <c r="P1070">
        <f t="shared" si="53"/>
        <v>11.25</v>
      </c>
      <c r="Q1070" t="b">
        <v>0</v>
      </c>
      <c r="R1070" s="13" t="s">
        <v>8289</v>
      </c>
      <c r="S1070" t="s">
        <v>8290</v>
      </c>
    </row>
    <row r="1071" spans="1:19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 t="shared" si="52"/>
        <v>39</v>
      </c>
      <c r="G1071" t="s">
        <v>8220</v>
      </c>
      <c r="H1071" t="s">
        <v>8223</v>
      </c>
      <c r="I1071" t="s">
        <v>8245</v>
      </c>
      <c r="J1071">
        <v>1385447459</v>
      </c>
      <c r="L1071">
        <v>1382679059</v>
      </c>
      <c r="N1071" t="b">
        <v>0</v>
      </c>
      <c r="O1071">
        <v>21</v>
      </c>
      <c r="P1071">
        <f t="shared" si="53"/>
        <v>40.479999999999997</v>
      </c>
      <c r="Q1071" t="b">
        <v>0</v>
      </c>
      <c r="R1071" s="13" t="s">
        <v>8289</v>
      </c>
      <c r="S1071" t="s">
        <v>8290</v>
      </c>
    </row>
    <row r="1072" spans="1:19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 t="shared" si="52"/>
        <v>1</v>
      </c>
      <c r="G1072" t="s">
        <v>8220</v>
      </c>
      <c r="H1072" t="s">
        <v>8223</v>
      </c>
      <c r="I1072" t="s">
        <v>8245</v>
      </c>
      <c r="J1072">
        <v>1349050622</v>
      </c>
      <c r="L1072">
        <v>1347322622</v>
      </c>
      <c r="N1072" t="b">
        <v>0</v>
      </c>
      <c r="O1072">
        <v>2</v>
      </c>
      <c r="P1072">
        <f t="shared" si="53"/>
        <v>35</v>
      </c>
      <c r="Q1072" t="b">
        <v>0</v>
      </c>
      <c r="R1072" s="13" t="s">
        <v>8289</v>
      </c>
      <c r="S1072" t="s">
        <v>8290</v>
      </c>
    </row>
    <row r="1073" spans="1:19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 t="shared" si="52"/>
        <v>0</v>
      </c>
      <c r="G1073" t="s">
        <v>8220</v>
      </c>
      <c r="H1073" t="s">
        <v>8233</v>
      </c>
      <c r="I1073" t="s">
        <v>8253</v>
      </c>
      <c r="J1073">
        <v>1447787093</v>
      </c>
      <c r="L1073">
        <v>1445191493</v>
      </c>
      <c r="N1073" t="b">
        <v>0</v>
      </c>
      <c r="O1073">
        <v>0</v>
      </c>
      <c r="P1073">
        <f t="shared" si="53"/>
        <v>0</v>
      </c>
      <c r="Q1073" t="b">
        <v>0</v>
      </c>
      <c r="R1073" s="13" t="s">
        <v>8289</v>
      </c>
      <c r="S1073" t="s">
        <v>8290</v>
      </c>
    </row>
    <row r="1074" spans="1:19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 t="shared" si="52"/>
        <v>0</v>
      </c>
      <c r="G1074" t="s">
        <v>8220</v>
      </c>
      <c r="H1074" t="s">
        <v>8223</v>
      </c>
      <c r="I1074" t="s">
        <v>8245</v>
      </c>
      <c r="J1074">
        <v>1391630297</v>
      </c>
      <c r="L1074">
        <v>1389038297</v>
      </c>
      <c r="N1074" t="b">
        <v>0</v>
      </c>
      <c r="O1074">
        <v>4</v>
      </c>
      <c r="P1074">
        <f t="shared" si="53"/>
        <v>12.75</v>
      </c>
      <c r="Q1074" t="b">
        <v>0</v>
      </c>
      <c r="R1074" s="13" t="s">
        <v>8289</v>
      </c>
      <c r="S1074" t="s">
        <v>8290</v>
      </c>
    </row>
    <row r="1075" spans="1:19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 t="shared" si="52"/>
        <v>1</v>
      </c>
      <c r="G1075" t="s">
        <v>8220</v>
      </c>
      <c r="H1075" t="s">
        <v>8223</v>
      </c>
      <c r="I1075" t="s">
        <v>8245</v>
      </c>
      <c r="J1075">
        <v>1318806541</v>
      </c>
      <c r="L1075">
        <v>1316214541</v>
      </c>
      <c r="N1075" t="b">
        <v>0</v>
      </c>
      <c r="O1075">
        <v>1</v>
      </c>
      <c r="P1075">
        <f t="shared" si="53"/>
        <v>10</v>
      </c>
      <c r="Q1075" t="b">
        <v>0</v>
      </c>
      <c r="R1075" s="13" t="s">
        <v>8289</v>
      </c>
      <c r="S1075" t="s">
        <v>8290</v>
      </c>
    </row>
    <row r="1076" spans="1:19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 t="shared" si="52"/>
        <v>6</v>
      </c>
      <c r="G1076" t="s">
        <v>8220</v>
      </c>
      <c r="H1076" t="s">
        <v>8223</v>
      </c>
      <c r="I1076" t="s">
        <v>8245</v>
      </c>
      <c r="J1076">
        <v>1388808545</v>
      </c>
      <c r="L1076">
        <v>1386216545</v>
      </c>
      <c r="N1076" t="b">
        <v>0</v>
      </c>
      <c r="O1076">
        <v>30</v>
      </c>
      <c r="P1076">
        <f t="shared" si="53"/>
        <v>113.57</v>
      </c>
      <c r="Q1076" t="b">
        <v>0</v>
      </c>
      <c r="R1076" s="13" t="s">
        <v>8289</v>
      </c>
      <c r="S1076" t="s">
        <v>8290</v>
      </c>
    </row>
    <row r="1077" spans="1:19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 t="shared" si="52"/>
        <v>5</v>
      </c>
      <c r="G1077" t="s">
        <v>8220</v>
      </c>
      <c r="H1077" t="s">
        <v>8223</v>
      </c>
      <c r="I1077" t="s">
        <v>8245</v>
      </c>
      <c r="J1077">
        <v>1336340516</v>
      </c>
      <c r="L1077">
        <v>1333748516</v>
      </c>
      <c r="N1077" t="b">
        <v>0</v>
      </c>
      <c r="O1077">
        <v>3</v>
      </c>
      <c r="P1077">
        <f t="shared" si="53"/>
        <v>15</v>
      </c>
      <c r="Q1077" t="b">
        <v>0</v>
      </c>
      <c r="R1077" s="13" t="s">
        <v>8289</v>
      </c>
      <c r="S1077" t="s">
        <v>8290</v>
      </c>
    </row>
    <row r="1078" spans="1:19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 t="shared" si="52"/>
        <v>63</v>
      </c>
      <c r="G1078" t="s">
        <v>8220</v>
      </c>
      <c r="H1078" t="s">
        <v>8223</v>
      </c>
      <c r="I1078" t="s">
        <v>8245</v>
      </c>
      <c r="J1078">
        <v>1410426250</v>
      </c>
      <c r="L1078">
        <v>1405674250</v>
      </c>
      <c r="N1078" t="b">
        <v>0</v>
      </c>
      <c r="O1078">
        <v>975</v>
      </c>
      <c r="P1078">
        <f t="shared" si="53"/>
        <v>48.28</v>
      </c>
      <c r="Q1078" t="b">
        <v>0</v>
      </c>
      <c r="R1078" s="13" t="s">
        <v>8289</v>
      </c>
      <c r="S1078" t="s">
        <v>8290</v>
      </c>
    </row>
    <row r="1079" spans="1:19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 t="shared" si="52"/>
        <v>29</v>
      </c>
      <c r="G1079" t="s">
        <v>8220</v>
      </c>
      <c r="H1079" t="s">
        <v>8223</v>
      </c>
      <c r="I1079" t="s">
        <v>8245</v>
      </c>
      <c r="J1079">
        <v>1452744011</v>
      </c>
      <c r="L1079">
        <v>1450152011</v>
      </c>
      <c r="N1079" t="b">
        <v>0</v>
      </c>
      <c r="O1079">
        <v>167</v>
      </c>
      <c r="P1079">
        <f t="shared" si="53"/>
        <v>43.98</v>
      </c>
      <c r="Q1079" t="b">
        <v>0</v>
      </c>
      <c r="R1079" s="13" t="s">
        <v>8289</v>
      </c>
      <c r="S1079" t="s">
        <v>8290</v>
      </c>
    </row>
    <row r="1080" spans="1:19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 t="shared" si="52"/>
        <v>8</v>
      </c>
      <c r="G1080" t="s">
        <v>8220</v>
      </c>
      <c r="H1080" t="s">
        <v>8223</v>
      </c>
      <c r="I1080" t="s">
        <v>8245</v>
      </c>
      <c r="J1080">
        <v>1311309721</v>
      </c>
      <c r="L1080">
        <v>1307421721</v>
      </c>
      <c r="N1080" t="b">
        <v>0</v>
      </c>
      <c r="O1080">
        <v>5</v>
      </c>
      <c r="P1080">
        <f t="shared" si="53"/>
        <v>9</v>
      </c>
      <c r="Q1080" t="b">
        <v>0</v>
      </c>
      <c r="R1080" s="13" t="s">
        <v>8289</v>
      </c>
      <c r="S1080" t="s">
        <v>8290</v>
      </c>
    </row>
    <row r="1081" spans="1:19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 t="shared" si="52"/>
        <v>3</v>
      </c>
      <c r="G1081" t="s">
        <v>8220</v>
      </c>
      <c r="H1081" t="s">
        <v>8235</v>
      </c>
      <c r="I1081" t="s">
        <v>8248</v>
      </c>
      <c r="J1081">
        <v>1463232936</v>
      </c>
      <c r="L1081">
        <v>1461072936</v>
      </c>
      <c r="N1081" t="b">
        <v>0</v>
      </c>
      <c r="O1081">
        <v>18</v>
      </c>
      <c r="P1081">
        <f t="shared" si="53"/>
        <v>37.67</v>
      </c>
      <c r="Q1081" t="b">
        <v>0</v>
      </c>
      <c r="R1081" s="13" t="s">
        <v>8289</v>
      </c>
      <c r="S1081" t="s">
        <v>8290</v>
      </c>
    </row>
    <row r="1082" spans="1:19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 t="shared" si="52"/>
        <v>9</v>
      </c>
      <c r="G1082" t="s">
        <v>8220</v>
      </c>
      <c r="H1082" t="s">
        <v>8223</v>
      </c>
      <c r="I1082" t="s">
        <v>8245</v>
      </c>
      <c r="J1082">
        <v>1399778333</v>
      </c>
      <c r="L1082">
        <v>1397186333</v>
      </c>
      <c r="N1082" t="b">
        <v>0</v>
      </c>
      <c r="O1082">
        <v>98</v>
      </c>
      <c r="P1082">
        <f t="shared" si="53"/>
        <v>18.579999999999998</v>
      </c>
      <c r="Q1082" t="b">
        <v>0</v>
      </c>
      <c r="R1082" s="13" t="s">
        <v>8289</v>
      </c>
      <c r="S1082" t="s">
        <v>8290</v>
      </c>
    </row>
    <row r="1083" spans="1:19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 t="shared" si="52"/>
        <v>0</v>
      </c>
      <c r="G1083" t="s">
        <v>8220</v>
      </c>
      <c r="H1083" t="s">
        <v>8223</v>
      </c>
      <c r="I1083" t="s">
        <v>8245</v>
      </c>
      <c r="J1083">
        <v>1422483292</v>
      </c>
      <c r="L1083">
        <v>1419891292</v>
      </c>
      <c r="N1083" t="b">
        <v>0</v>
      </c>
      <c r="O1083">
        <v>4</v>
      </c>
      <c r="P1083">
        <f t="shared" si="53"/>
        <v>3</v>
      </c>
      <c r="Q1083" t="b">
        <v>0</v>
      </c>
      <c r="R1083" s="13" t="s">
        <v>8289</v>
      </c>
      <c r="S1083" t="s">
        <v>8290</v>
      </c>
    </row>
    <row r="1084" spans="1:19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 t="shared" ref="F1084:F1147" si="54">ROUND(E1084/D1084*100,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L1084">
        <v>1342043088</v>
      </c>
      <c r="N1084" t="b">
        <v>0</v>
      </c>
      <c r="O1084">
        <v>3</v>
      </c>
      <c r="P1084">
        <f t="shared" si="53"/>
        <v>18.670000000000002</v>
      </c>
      <c r="Q1084" t="b">
        <v>0</v>
      </c>
      <c r="R1084" s="13" t="s">
        <v>8289</v>
      </c>
      <c r="S1084" t="s">
        <v>8290</v>
      </c>
    </row>
    <row r="1085" spans="1:19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 t="shared" si="54"/>
        <v>1</v>
      </c>
      <c r="G1085" t="s">
        <v>8220</v>
      </c>
      <c r="H1085" t="s">
        <v>8228</v>
      </c>
      <c r="I1085" t="s">
        <v>8250</v>
      </c>
      <c r="J1085">
        <v>1406994583</v>
      </c>
      <c r="L1085">
        <v>1401810583</v>
      </c>
      <c r="N1085" t="b">
        <v>0</v>
      </c>
      <c r="O1085">
        <v>1</v>
      </c>
      <c r="P1085">
        <f t="shared" si="53"/>
        <v>410</v>
      </c>
      <c r="Q1085" t="b">
        <v>0</v>
      </c>
      <c r="R1085" s="13" t="s">
        <v>8289</v>
      </c>
      <c r="S1085" t="s">
        <v>8290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 t="shared" si="54"/>
        <v>0</v>
      </c>
      <c r="G1086" t="s">
        <v>8220</v>
      </c>
      <c r="H1086" t="s">
        <v>8223</v>
      </c>
      <c r="I1086" t="s">
        <v>8245</v>
      </c>
      <c r="J1086">
        <v>1407534804</v>
      </c>
      <c r="L1086">
        <v>1404942804</v>
      </c>
      <c r="N1086" t="b">
        <v>0</v>
      </c>
      <c r="O1086">
        <v>0</v>
      </c>
      <c r="P1086">
        <f t="shared" si="53"/>
        <v>0</v>
      </c>
      <c r="Q1086" t="b">
        <v>0</v>
      </c>
      <c r="R1086" s="13" t="s">
        <v>8289</v>
      </c>
      <c r="S1086" t="s">
        <v>8290</v>
      </c>
    </row>
    <row r="1087" spans="1:19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 t="shared" si="54"/>
        <v>3</v>
      </c>
      <c r="G1087" t="s">
        <v>8220</v>
      </c>
      <c r="H1087" t="s">
        <v>8228</v>
      </c>
      <c r="I1087" t="s">
        <v>8250</v>
      </c>
      <c r="J1087">
        <v>1457967975</v>
      </c>
      <c r="L1087">
        <v>1455379575</v>
      </c>
      <c r="N1087" t="b">
        <v>0</v>
      </c>
      <c r="O1087">
        <v>9</v>
      </c>
      <c r="P1087">
        <f t="shared" si="53"/>
        <v>114</v>
      </c>
      <c r="Q1087" t="b">
        <v>0</v>
      </c>
      <c r="R1087" s="13" t="s">
        <v>8289</v>
      </c>
      <c r="S1087" t="s">
        <v>8290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 t="shared" si="54"/>
        <v>0</v>
      </c>
      <c r="G1088" t="s">
        <v>8220</v>
      </c>
      <c r="H1088" t="s">
        <v>8223</v>
      </c>
      <c r="I1088" t="s">
        <v>8245</v>
      </c>
      <c r="J1088">
        <v>1408913291</v>
      </c>
      <c r="L1088">
        <v>1406321291</v>
      </c>
      <c r="N1088" t="b">
        <v>0</v>
      </c>
      <c r="O1088">
        <v>2</v>
      </c>
      <c r="P1088">
        <f t="shared" si="53"/>
        <v>7.5</v>
      </c>
      <c r="Q1088" t="b">
        <v>0</v>
      </c>
      <c r="R1088" s="13" t="s">
        <v>8289</v>
      </c>
      <c r="S1088" t="s">
        <v>8290</v>
      </c>
    </row>
    <row r="1089" spans="1:19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 t="shared" si="54"/>
        <v>0</v>
      </c>
      <c r="G1089" t="s">
        <v>8220</v>
      </c>
      <c r="H1089" t="s">
        <v>8223</v>
      </c>
      <c r="I1089" t="s">
        <v>8245</v>
      </c>
      <c r="J1089">
        <v>1402852087</v>
      </c>
      <c r="L1089">
        <v>1400260087</v>
      </c>
      <c r="N1089" t="b">
        <v>0</v>
      </c>
      <c r="O1089">
        <v>0</v>
      </c>
      <c r="P1089">
        <f t="shared" si="53"/>
        <v>0</v>
      </c>
      <c r="Q1089" t="b">
        <v>0</v>
      </c>
      <c r="R1089" s="13" t="s">
        <v>8289</v>
      </c>
      <c r="S1089" t="s">
        <v>8290</v>
      </c>
    </row>
    <row r="1090" spans="1:19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 t="shared" si="54"/>
        <v>14</v>
      </c>
      <c r="G1090" t="s">
        <v>8220</v>
      </c>
      <c r="H1090" t="s">
        <v>8223</v>
      </c>
      <c r="I1090" t="s">
        <v>8245</v>
      </c>
      <c r="J1090">
        <v>1398366667</v>
      </c>
      <c r="L1090">
        <v>1395774667</v>
      </c>
      <c r="N1090" t="b">
        <v>0</v>
      </c>
      <c r="O1090">
        <v>147</v>
      </c>
      <c r="P1090">
        <f t="shared" ref="P1090:P1153" si="55">IFERROR(ROUND(E1090/O1090,2),0)</f>
        <v>43.42</v>
      </c>
      <c r="Q1090" t="b">
        <v>0</v>
      </c>
      <c r="R1090" s="13" t="s">
        <v>8289</v>
      </c>
      <c r="S1090" t="s">
        <v>8290</v>
      </c>
    </row>
    <row r="1091" spans="1:19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 t="shared" si="54"/>
        <v>8</v>
      </c>
      <c r="G1091" t="s">
        <v>8220</v>
      </c>
      <c r="H1091" t="s">
        <v>8229</v>
      </c>
      <c r="I1091" t="s">
        <v>8248</v>
      </c>
      <c r="J1091">
        <v>1435293175</v>
      </c>
      <c r="L1091">
        <v>1432701175</v>
      </c>
      <c r="N1091" t="b">
        <v>0</v>
      </c>
      <c r="O1091">
        <v>49</v>
      </c>
      <c r="P1091">
        <f t="shared" si="55"/>
        <v>23.96</v>
      </c>
      <c r="Q1091" t="b">
        <v>0</v>
      </c>
      <c r="R1091" s="13" t="s">
        <v>8289</v>
      </c>
      <c r="S1091" t="s">
        <v>8290</v>
      </c>
    </row>
    <row r="1092" spans="1:19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 t="shared" si="54"/>
        <v>0</v>
      </c>
      <c r="G1092" t="s">
        <v>8220</v>
      </c>
      <c r="H1092" t="s">
        <v>8225</v>
      </c>
      <c r="I1092" t="s">
        <v>8247</v>
      </c>
      <c r="J1092">
        <v>1432873653</v>
      </c>
      <c r="L1092">
        <v>1430281653</v>
      </c>
      <c r="N1092" t="b">
        <v>0</v>
      </c>
      <c r="O1092">
        <v>1</v>
      </c>
      <c r="P1092">
        <f t="shared" si="55"/>
        <v>5</v>
      </c>
      <c r="Q1092" t="b">
        <v>0</v>
      </c>
      <c r="R1092" s="13" t="s">
        <v>8289</v>
      </c>
      <c r="S1092" t="s">
        <v>8290</v>
      </c>
    </row>
    <row r="1093" spans="1:19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 t="shared" si="54"/>
        <v>13</v>
      </c>
      <c r="G1093" t="s">
        <v>8220</v>
      </c>
      <c r="H1093" t="s">
        <v>8224</v>
      </c>
      <c r="I1093" t="s">
        <v>8246</v>
      </c>
      <c r="J1093">
        <v>1460313672</v>
      </c>
      <c r="L1093">
        <v>1457725272</v>
      </c>
      <c r="N1093" t="b">
        <v>0</v>
      </c>
      <c r="O1093">
        <v>2</v>
      </c>
      <c r="P1093">
        <f t="shared" si="55"/>
        <v>12.5</v>
      </c>
      <c r="Q1093" t="b">
        <v>0</v>
      </c>
      <c r="R1093" s="13" t="s">
        <v>8289</v>
      </c>
      <c r="S1093" t="s">
        <v>8290</v>
      </c>
    </row>
    <row r="1094" spans="1:19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 t="shared" si="54"/>
        <v>1</v>
      </c>
      <c r="G1094" t="s">
        <v>8220</v>
      </c>
      <c r="H1094" t="s">
        <v>8223</v>
      </c>
      <c r="I1094" t="s">
        <v>8245</v>
      </c>
      <c r="J1094">
        <v>1357432638</v>
      </c>
      <c r="L1094">
        <v>1354840638</v>
      </c>
      <c r="N1094" t="b">
        <v>0</v>
      </c>
      <c r="O1094">
        <v>7</v>
      </c>
      <c r="P1094">
        <f t="shared" si="55"/>
        <v>3</v>
      </c>
      <c r="Q1094" t="b">
        <v>0</v>
      </c>
      <c r="R1094" s="13" t="s">
        <v>8289</v>
      </c>
      <c r="S1094" t="s">
        <v>8290</v>
      </c>
    </row>
    <row r="1095" spans="1:19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 t="shared" si="54"/>
        <v>14</v>
      </c>
      <c r="G1095" t="s">
        <v>8220</v>
      </c>
      <c r="H1095" t="s">
        <v>8228</v>
      </c>
      <c r="I1095" t="s">
        <v>8250</v>
      </c>
      <c r="J1095">
        <v>1455232937</v>
      </c>
      <c r="L1095">
        <v>1453936937</v>
      </c>
      <c r="N1095" t="b">
        <v>0</v>
      </c>
      <c r="O1095">
        <v>4</v>
      </c>
      <c r="P1095">
        <f t="shared" si="55"/>
        <v>10.56</v>
      </c>
      <c r="Q1095" t="b">
        <v>0</v>
      </c>
      <c r="R1095" s="13" t="s">
        <v>8289</v>
      </c>
      <c r="S1095" t="s">
        <v>8290</v>
      </c>
    </row>
    <row r="1096" spans="1:19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 t="shared" si="54"/>
        <v>18</v>
      </c>
      <c r="G1096" t="s">
        <v>8220</v>
      </c>
      <c r="H1096" t="s">
        <v>8223</v>
      </c>
      <c r="I1096" t="s">
        <v>8245</v>
      </c>
      <c r="J1096">
        <v>1318180033</v>
      </c>
      <c r="L1096">
        <v>1315588033</v>
      </c>
      <c r="N1096" t="b">
        <v>0</v>
      </c>
      <c r="O1096">
        <v>27</v>
      </c>
      <c r="P1096">
        <f t="shared" si="55"/>
        <v>122</v>
      </c>
      <c r="Q1096" t="b">
        <v>0</v>
      </c>
      <c r="R1096" s="13" t="s">
        <v>8289</v>
      </c>
      <c r="S1096" t="s">
        <v>8290</v>
      </c>
    </row>
    <row r="1097" spans="1:19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 t="shared" si="54"/>
        <v>5</v>
      </c>
      <c r="G1097" t="s">
        <v>8220</v>
      </c>
      <c r="H1097" t="s">
        <v>8223</v>
      </c>
      <c r="I1097" t="s">
        <v>8245</v>
      </c>
      <c r="J1097">
        <v>1377867220</v>
      </c>
      <c r="L1097">
        <v>1375275220</v>
      </c>
      <c r="N1097" t="b">
        <v>0</v>
      </c>
      <c r="O1097">
        <v>94</v>
      </c>
      <c r="P1097">
        <f t="shared" si="55"/>
        <v>267.81</v>
      </c>
      <c r="Q1097" t="b">
        <v>0</v>
      </c>
      <c r="R1097" s="13" t="s">
        <v>8289</v>
      </c>
      <c r="S1097" t="s">
        <v>8290</v>
      </c>
    </row>
    <row r="1098" spans="1:19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 t="shared" si="54"/>
        <v>18</v>
      </c>
      <c r="G1098" t="s">
        <v>8220</v>
      </c>
      <c r="H1098" t="s">
        <v>8223</v>
      </c>
      <c r="I1098" t="s">
        <v>8245</v>
      </c>
      <c r="J1098">
        <v>1412393400</v>
      </c>
      <c r="L1098">
        <v>1409747154</v>
      </c>
      <c r="N1098" t="b">
        <v>0</v>
      </c>
      <c r="O1098">
        <v>29</v>
      </c>
      <c r="P1098">
        <f t="shared" si="55"/>
        <v>74.209999999999994</v>
      </c>
      <c r="Q1098" t="b">
        <v>0</v>
      </c>
      <c r="R1098" s="13" t="s">
        <v>8289</v>
      </c>
      <c r="S1098" t="s">
        <v>8290</v>
      </c>
    </row>
    <row r="1099" spans="1:19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 t="shared" si="54"/>
        <v>0</v>
      </c>
      <c r="G1099" t="s">
        <v>8220</v>
      </c>
      <c r="H1099" t="s">
        <v>8223</v>
      </c>
      <c r="I1099" t="s">
        <v>8245</v>
      </c>
      <c r="J1099">
        <v>1393786877</v>
      </c>
      <c r="L1099">
        <v>1390330877</v>
      </c>
      <c r="N1099" t="b">
        <v>0</v>
      </c>
      <c r="O1099">
        <v>7</v>
      </c>
      <c r="P1099">
        <f t="shared" si="55"/>
        <v>6.71</v>
      </c>
      <c r="Q1099" t="b">
        <v>0</v>
      </c>
      <c r="R1099" s="13" t="s">
        <v>8289</v>
      </c>
      <c r="S1099" t="s">
        <v>8290</v>
      </c>
    </row>
    <row r="1100" spans="1:19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 t="shared" si="54"/>
        <v>7</v>
      </c>
      <c r="G1100" t="s">
        <v>8220</v>
      </c>
      <c r="H1100" t="s">
        <v>8223</v>
      </c>
      <c r="I1100" t="s">
        <v>8245</v>
      </c>
      <c r="J1100">
        <v>1397413095</v>
      </c>
      <c r="L1100">
        <v>1394821095</v>
      </c>
      <c r="N1100" t="b">
        <v>0</v>
      </c>
      <c r="O1100">
        <v>22</v>
      </c>
      <c r="P1100">
        <f t="shared" si="55"/>
        <v>81.95</v>
      </c>
      <c r="Q1100" t="b">
        <v>0</v>
      </c>
      <c r="R1100" s="13" t="s">
        <v>8289</v>
      </c>
      <c r="S1100" t="s">
        <v>8290</v>
      </c>
    </row>
    <row r="1101" spans="1:19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 t="shared" si="54"/>
        <v>1</v>
      </c>
      <c r="G1101" t="s">
        <v>8220</v>
      </c>
      <c r="H1101" t="s">
        <v>8224</v>
      </c>
      <c r="I1101" t="s">
        <v>8246</v>
      </c>
      <c r="J1101">
        <v>1431547468</v>
      </c>
      <c r="L1101">
        <v>1428955468</v>
      </c>
      <c r="N1101" t="b">
        <v>0</v>
      </c>
      <c r="O1101">
        <v>1</v>
      </c>
      <c r="P1101">
        <f t="shared" si="55"/>
        <v>25</v>
      </c>
      <c r="Q1101" t="b">
        <v>0</v>
      </c>
      <c r="R1101" s="13" t="s">
        <v>8289</v>
      </c>
      <c r="S1101" t="s">
        <v>8290</v>
      </c>
    </row>
    <row r="1102" spans="1:19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 t="shared" si="54"/>
        <v>3</v>
      </c>
      <c r="G1102" t="s">
        <v>8220</v>
      </c>
      <c r="H1102" t="s">
        <v>8235</v>
      </c>
      <c r="I1102" t="s">
        <v>8248</v>
      </c>
      <c r="J1102">
        <v>1455417571</v>
      </c>
      <c r="L1102">
        <v>1452825571</v>
      </c>
      <c r="N1102" t="b">
        <v>0</v>
      </c>
      <c r="O1102">
        <v>10</v>
      </c>
      <c r="P1102">
        <f t="shared" si="55"/>
        <v>10</v>
      </c>
      <c r="Q1102" t="b">
        <v>0</v>
      </c>
      <c r="R1102" s="13" t="s">
        <v>8289</v>
      </c>
      <c r="S1102" t="s">
        <v>8290</v>
      </c>
    </row>
    <row r="1103" spans="1:19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 t="shared" si="54"/>
        <v>0</v>
      </c>
      <c r="G1103" t="s">
        <v>8220</v>
      </c>
      <c r="H1103" t="s">
        <v>8223</v>
      </c>
      <c r="I1103" t="s">
        <v>8245</v>
      </c>
      <c r="J1103">
        <v>1468519920</v>
      </c>
      <c r="L1103">
        <v>1466188338</v>
      </c>
      <c r="N1103" t="b">
        <v>0</v>
      </c>
      <c r="O1103">
        <v>6</v>
      </c>
      <c r="P1103">
        <f t="shared" si="55"/>
        <v>6.83</v>
      </c>
      <c r="Q1103" t="b">
        <v>0</v>
      </c>
      <c r="R1103" s="13" t="s">
        <v>8289</v>
      </c>
      <c r="S1103" t="s">
        <v>8290</v>
      </c>
    </row>
    <row r="1104" spans="1:19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 t="shared" si="54"/>
        <v>5</v>
      </c>
      <c r="G1104" t="s">
        <v>8220</v>
      </c>
      <c r="H1104" t="s">
        <v>8223</v>
      </c>
      <c r="I1104" t="s">
        <v>8245</v>
      </c>
      <c r="J1104">
        <v>1386568740</v>
      </c>
      <c r="L1104">
        <v>1383095125</v>
      </c>
      <c r="N1104" t="b">
        <v>0</v>
      </c>
      <c r="O1104">
        <v>24</v>
      </c>
      <c r="P1104">
        <f t="shared" si="55"/>
        <v>17.71</v>
      </c>
      <c r="Q1104" t="b">
        <v>0</v>
      </c>
      <c r="R1104" s="13" t="s">
        <v>8289</v>
      </c>
      <c r="S1104" t="s">
        <v>8290</v>
      </c>
    </row>
    <row r="1105" spans="1:19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 t="shared" si="54"/>
        <v>2</v>
      </c>
      <c r="G1105" t="s">
        <v>8220</v>
      </c>
      <c r="H1105" t="s">
        <v>8223</v>
      </c>
      <c r="I1105" t="s">
        <v>8245</v>
      </c>
      <c r="J1105">
        <v>1466227190</v>
      </c>
      <c r="L1105">
        <v>1461043190</v>
      </c>
      <c r="N1105" t="b">
        <v>0</v>
      </c>
      <c r="O1105">
        <v>15</v>
      </c>
      <c r="P1105">
        <f t="shared" si="55"/>
        <v>16.2</v>
      </c>
      <c r="Q1105" t="b">
        <v>0</v>
      </c>
      <c r="R1105" s="13" t="s">
        <v>8289</v>
      </c>
      <c r="S1105" t="s">
        <v>8290</v>
      </c>
    </row>
    <row r="1106" spans="1:19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 t="shared" si="54"/>
        <v>5</v>
      </c>
      <c r="G1106" t="s">
        <v>8220</v>
      </c>
      <c r="H1106" t="s">
        <v>8224</v>
      </c>
      <c r="I1106" t="s">
        <v>8246</v>
      </c>
      <c r="J1106">
        <v>1402480221</v>
      </c>
      <c r="L1106">
        <v>1399888221</v>
      </c>
      <c r="N1106" t="b">
        <v>0</v>
      </c>
      <c r="O1106">
        <v>37</v>
      </c>
      <c r="P1106">
        <f t="shared" si="55"/>
        <v>80.3</v>
      </c>
      <c r="Q1106" t="b">
        <v>0</v>
      </c>
      <c r="R1106" s="13" t="s">
        <v>8289</v>
      </c>
      <c r="S1106" t="s">
        <v>8290</v>
      </c>
    </row>
    <row r="1107" spans="1:19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 t="shared" si="54"/>
        <v>0</v>
      </c>
      <c r="G1107" t="s">
        <v>8220</v>
      </c>
      <c r="H1107" t="s">
        <v>8223</v>
      </c>
      <c r="I1107" t="s">
        <v>8245</v>
      </c>
      <c r="J1107">
        <v>1395627327</v>
      </c>
      <c r="L1107">
        <v>1393038927</v>
      </c>
      <c r="N1107" t="b">
        <v>0</v>
      </c>
      <c r="O1107">
        <v>20</v>
      </c>
      <c r="P1107">
        <f t="shared" si="55"/>
        <v>71.55</v>
      </c>
      <c r="Q1107" t="b">
        <v>0</v>
      </c>
      <c r="R1107" s="13" t="s">
        <v>8289</v>
      </c>
      <c r="S1107" t="s">
        <v>8290</v>
      </c>
    </row>
    <row r="1108" spans="1:19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 t="shared" si="54"/>
        <v>41</v>
      </c>
      <c r="G1108" t="s">
        <v>8220</v>
      </c>
      <c r="H1108" t="s">
        <v>8223</v>
      </c>
      <c r="I1108" t="s">
        <v>8245</v>
      </c>
      <c r="J1108">
        <v>1333557975</v>
      </c>
      <c r="L1108">
        <v>1330969575</v>
      </c>
      <c r="N1108" t="b">
        <v>0</v>
      </c>
      <c r="O1108">
        <v>7</v>
      </c>
      <c r="P1108">
        <f t="shared" si="55"/>
        <v>23.57</v>
      </c>
      <c r="Q1108" t="b">
        <v>0</v>
      </c>
      <c r="R1108" s="13" t="s">
        <v>8289</v>
      </c>
      <c r="S1108" t="s">
        <v>8290</v>
      </c>
    </row>
    <row r="1109" spans="1:19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 t="shared" si="54"/>
        <v>0</v>
      </c>
      <c r="G1109" t="s">
        <v>8220</v>
      </c>
      <c r="H1109" t="s">
        <v>8223</v>
      </c>
      <c r="I1109" t="s">
        <v>8245</v>
      </c>
      <c r="J1109">
        <v>1406148024</v>
      </c>
      <c r="L1109">
        <v>1403556024</v>
      </c>
      <c r="N1109" t="b">
        <v>0</v>
      </c>
      <c r="O1109">
        <v>0</v>
      </c>
      <c r="P1109">
        <f t="shared" si="55"/>
        <v>0</v>
      </c>
      <c r="Q1109" t="b">
        <v>0</v>
      </c>
      <c r="R1109" s="13" t="s">
        <v>8289</v>
      </c>
      <c r="S1109" t="s">
        <v>8290</v>
      </c>
    </row>
    <row r="1110" spans="1:19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 t="shared" si="54"/>
        <v>3</v>
      </c>
      <c r="G1110" t="s">
        <v>8220</v>
      </c>
      <c r="H1110" t="s">
        <v>8223</v>
      </c>
      <c r="I1110" t="s">
        <v>8245</v>
      </c>
      <c r="J1110">
        <v>1334326635</v>
      </c>
      <c r="L1110">
        <v>1329146235</v>
      </c>
      <c r="N1110" t="b">
        <v>0</v>
      </c>
      <c r="O1110">
        <v>21</v>
      </c>
      <c r="P1110">
        <f t="shared" si="55"/>
        <v>34.880000000000003</v>
      </c>
      <c r="Q1110" t="b">
        <v>0</v>
      </c>
      <c r="R1110" s="13" t="s">
        <v>8289</v>
      </c>
      <c r="S1110" t="s">
        <v>8290</v>
      </c>
    </row>
    <row r="1111" spans="1:19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 t="shared" si="54"/>
        <v>0</v>
      </c>
      <c r="G1111" t="s">
        <v>8220</v>
      </c>
      <c r="H1111" t="s">
        <v>8223</v>
      </c>
      <c r="I1111" t="s">
        <v>8245</v>
      </c>
      <c r="J1111">
        <v>1479495790</v>
      </c>
      <c r="L1111">
        <v>1476900190</v>
      </c>
      <c r="N1111" t="b">
        <v>0</v>
      </c>
      <c r="O1111">
        <v>3</v>
      </c>
      <c r="P1111">
        <f t="shared" si="55"/>
        <v>15</v>
      </c>
      <c r="Q1111" t="b">
        <v>0</v>
      </c>
      <c r="R1111" s="13" t="s">
        <v>8289</v>
      </c>
      <c r="S1111" t="s">
        <v>8290</v>
      </c>
    </row>
    <row r="1112" spans="1:19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 t="shared" si="54"/>
        <v>1</v>
      </c>
      <c r="G1112" t="s">
        <v>8220</v>
      </c>
      <c r="H1112" t="s">
        <v>8223</v>
      </c>
      <c r="I1112" t="s">
        <v>8245</v>
      </c>
      <c r="J1112">
        <v>1354919022</v>
      </c>
      <c r="L1112">
        <v>1352327022</v>
      </c>
      <c r="N1112" t="b">
        <v>0</v>
      </c>
      <c r="O1112">
        <v>11</v>
      </c>
      <c r="P1112">
        <f t="shared" si="55"/>
        <v>23.18</v>
      </c>
      <c r="Q1112" t="b">
        <v>0</v>
      </c>
      <c r="R1112" s="13" t="s">
        <v>8289</v>
      </c>
      <c r="S1112" t="s">
        <v>8290</v>
      </c>
    </row>
    <row r="1113" spans="1:19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 t="shared" si="54"/>
        <v>0</v>
      </c>
      <c r="G1113" t="s">
        <v>8220</v>
      </c>
      <c r="H1113" t="s">
        <v>8223</v>
      </c>
      <c r="I1113" t="s">
        <v>8245</v>
      </c>
      <c r="J1113">
        <v>1452228790</v>
      </c>
      <c r="L1113">
        <v>1449636790</v>
      </c>
      <c r="N1113" t="b">
        <v>0</v>
      </c>
      <c r="O1113">
        <v>1</v>
      </c>
      <c r="P1113">
        <f t="shared" si="55"/>
        <v>1</v>
      </c>
      <c r="Q1113" t="b">
        <v>0</v>
      </c>
      <c r="R1113" s="13" t="s">
        <v>8289</v>
      </c>
      <c r="S1113" t="s">
        <v>8290</v>
      </c>
    </row>
    <row r="1114" spans="1:19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 t="shared" si="54"/>
        <v>36</v>
      </c>
      <c r="G1114" t="s">
        <v>8220</v>
      </c>
      <c r="H1114" t="s">
        <v>8223</v>
      </c>
      <c r="I1114" t="s">
        <v>8245</v>
      </c>
      <c r="J1114">
        <v>1421656200</v>
      </c>
      <c r="L1114">
        <v>1416507211</v>
      </c>
      <c r="N1114" t="b">
        <v>0</v>
      </c>
      <c r="O1114">
        <v>312</v>
      </c>
      <c r="P1114">
        <f t="shared" si="55"/>
        <v>100.23</v>
      </c>
      <c r="Q1114" t="b">
        <v>0</v>
      </c>
      <c r="R1114" s="13" t="s">
        <v>8289</v>
      </c>
      <c r="S1114" t="s">
        <v>8290</v>
      </c>
    </row>
    <row r="1115" spans="1:19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 t="shared" si="54"/>
        <v>1</v>
      </c>
      <c r="G1115" t="s">
        <v>8220</v>
      </c>
      <c r="H1115" t="s">
        <v>8224</v>
      </c>
      <c r="I1115" t="s">
        <v>8246</v>
      </c>
      <c r="J1115">
        <v>1408058820</v>
      </c>
      <c r="L1115">
        <v>1405466820</v>
      </c>
      <c r="N1115" t="b">
        <v>0</v>
      </c>
      <c r="O1115">
        <v>1</v>
      </c>
      <c r="P1115">
        <f t="shared" si="55"/>
        <v>5</v>
      </c>
      <c r="Q1115" t="b">
        <v>0</v>
      </c>
      <c r="R1115" s="13" t="s">
        <v>8289</v>
      </c>
      <c r="S1115" t="s">
        <v>8290</v>
      </c>
    </row>
    <row r="1116" spans="1:19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 t="shared" si="54"/>
        <v>0</v>
      </c>
      <c r="G1116" t="s">
        <v>8220</v>
      </c>
      <c r="H1116" t="s">
        <v>8224</v>
      </c>
      <c r="I1116" t="s">
        <v>8246</v>
      </c>
      <c r="J1116">
        <v>1381306687</v>
      </c>
      <c r="L1116">
        <v>1378714687</v>
      </c>
      <c r="N1116" t="b">
        <v>0</v>
      </c>
      <c r="O1116">
        <v>3</v>
      </c>
      <c r="P1116">
        <f t="shared" si="55"/>
        <v>3.33</v>
      </c>
      <c r="Q1116" t="b">
        <v>0</v>
      </c>
      <c r="R1116" s="13" t="s">
        <v>8289</v>
      </c>
      <c r="S1116" t="s">
        <v>8290</v>
      </c>
    </row>
    <row r="1117" spans="1:19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 t="shared" si="54"/>
        <v>0</v>
      </c>
      <c r="G1117" t="s">
        <v>8220</v>
      </c>
      <c r="H1117" t="s">
        <v>8223</v>
      </c>
      <c r="I1117" t="s">
        <v>8245</v>
      </c>
      <c r="J1117">
        <v>1459352495</v>
      </c>
      <c r="L1117">
        <v>1456764095</v>
      </c>
      <c r="N1117" t="b">
        <v>0</v>
      </c>
      <c r="O1117">
        <v>4</v>
      </c>
      <c r="P1117">
        <f t="shared" si="55"/>
        <v>13.25</v>
      </c>
      <c r="Q1117" t="b">
        <v>0</v>
      </c>
      <c r="R1117" s="13" t="s">
        <v>8289</v>
      </c>
      <c r="S1117" t="s">
        <v>8290</v>
      </c>
    </row>
    <row r="1118" spans="1:19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 t="shared" si="54"/>
        <v>0</v>
      </c>
      <c r="G1118" t="s">
        <v>8220</v>
      </c>
      <c r="H1118" t="s">
        <v>8223</v>
      </c>
      <c r="I1118" t="s">
        <v>8245</v>
      </c>
      <c r="J1118">
        <v>1339273208</v>
      </c>
      <c r="L1118">
        <v>1334089208</v>
      </c>
      <c r="N1118" t="b">
        <v>0</v>
      </c>
      <c r="O1118">
        <v>10</v>
      </c>
      <c r="P1118">
        <f t="shared" si="55"/>
        <v>17.850000000000001</v>
      </c>
      <c r="Q1118" t="b">
        <v>0</v>
      </c>
      <c r="R1118" s="13" t="s">
        <v>8289</v>
      </c>
      <c r="S1118" t="s">
        <v>8290</v>
      </c>
    </row>
    <row r="1119" spans="1:19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 t="shared" si="54"/>
        <v>8</v>
      </c>
      <c r="G1119" t="s">
        <v>8220</v>
      </c>
      <c r="H1119" t="s">
        <v>8235</v>
      </c>
      <c r="I1119" t="s">
        <v>8248</v>
      </c>
      <c r="J1119">
        <v>1451053313</v>
      </c>
      <c r="L1119">
        <v>1448461313</v>
      </c>
      <c r="N1119" t="b">
        <v>0</v>
      </c>
      <c r="O1119">
        <v>8</v>
      </c>
      <c r="P1119">
        <f t="shared" si="55"/>
        <v>10.38</v>
      </c>
      <c r="Q1119" t="b">
        <v>0</v>
      </c>
      <c r="R1119" s="13" t="s">
        <v>8289</v>
      </c>
      <c r="S1119" t="s">
        <v>8290</v>
      </c>
    </row>
    <row r="1120" spans="1:19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 t="shared" si="54"/>
        <v>2</v>
      </c>
      <c r="G1120" t="s">
        <v>8220</v>
      </c>
      <c r="H1120" t="s">
        <v>8225</v>
      </c>
      <c r="I1120" t="s">
        <v>8247</v>
      </c>
      <c r="J1120">
        <v>1396666779</v>
      </c>
      <c r="L1120">
        <v>1394078379</v>
      </c>
      <c r="N1120" t="b">
        <v>0</v>
      </c>
      <c r="O1120">
        <v>3</v>
      </c>
      <c r="P1120">
        <f t="shared" si="55"/>
        <v>36.33</v>
      </c>
      <c r="Q1120" t="b">
        <v>0</v>
      </c>
      <c r="R1120" s="13" t="s">
        <v>8289</v>
      </c>
      <c r="S1120" t="s">
        <v>8290</v>
      </c>
    </row>
    <row r="1121" spans="1:19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 t="shared" si="54"/>
        <v>0</v>
      </c>
      <c r="G1121" t="s">
        <v>8220</v>
      </c>
      <c r="H1121" t="s">
        <v>8223</v>
      </c>
      <c r="I1121" t="s">
        <v>8245</v>
      </c>
      <c r="J1121">
        <v>1396810864</v>
      </c>
      <c r="L1121">
        <v>1395687664</v>
      </c>
      <c r="N1121" t="b">
        <v>0</v>
      </c>
      <c r="O1121">
        <v>1</v>
      </c>
      <c r="P1121">
        <f t="shared" si="55"/>
        <v>5</v>
      </c>
      <c r="Q1121" t="b">
        <v>0</v>
      </c>
      <c r="R1121" s="13" t="s">
        <v>8289</v>
      </c>
      <c r="S1121" t="s">
        <v>8290</v>
      </c>
    </row>
    <row r="1122" spans="1:19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 t="shared" si="54"/>
        <v>0</v>
      </c>
      <c r="G1122" t="s">
        <v>8220</v>
      </c>
      <c r="H1122" t="s">
        <v>8223</v>
      </c>
      <c r="I1122" t="s">
        <v>8245</v>
      </c>
      <c r="J1122">
        <v>1319835400</v>
      </c>
      <c r="L1122">
        <v>1315947400</v>
      </c>
      <c r="N1122" t="b">
        <v>0</v>
      </c>
      <c r="O1122">
        <v>0</v>
      </c>
      <c r="P1122">
        <f t="shared" si="55"/>
        <v>0</v>
      </c>
      <c r="Q1122" t="b">
        <v>0</v>
      </c>
      <c r="R1122" s="13" t="s">
        <v>8289</v>
      </c>
      <c r="S1122" t="s">
        <v>8290</v>
      </c>
    </row>
    <row r="1123" spans="1:19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 t="shared" si="54"/>
        <v>0</v>
      </c>
      <c r="G1123" t="s">
        <v>8220</v>
      </c>
      <c r="H1123" t="s">
        <v>8223</v>
      </c>
      <c r="I1123" t="s">
        <v>8245</v>
      </c>
      <c r="J1123">
        <v>1457904316</v>
      </c>
      <c r="L1123">
        <v>1455315916</v>
      </c>
      <c r="N1123" t="b">
        <v>0</v>
      </c>
      <c r="O1123">
        <v>5</v>
      </c>
      <c r="P1123">
        <f t="shared" si="55"/>
        <v>5.8</v>
      </c>
      <c r="Q1123" t="b">
        <v>0</v>
      </c>
      <c r="R1123" s="13" t="s">
        <v>8289</v>
      </c>
      <c r="S1123" t="s">
        <v>8290</v>
      </c>
    </row>
    <row r="1124" spans="1:19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 t="shared" si="54"/>
        <v>0</v>
      </c>
      <c r="G1124" t="s">
        <v>8220</v>
      </c>
      <c r="H1124" t="s">
        <v>8224</v>
      </c>
      <c r="I1124" t="s">
        <v>8246</v>
      </c>
      <c r="J1124">
        <v>1369932825</v>
      </c>
      <c r="L1124">
        <v>1368723225</v>
      </c>
      <c r="N1124" t="b">
        <v>0</v>
      </c>
      <c r="O1124">
        <v>0</v>
      </c>
      <c r="P1124">
        <f t="shared" si="55"/>
        <v>0</v>
      </c>
      <c r="Q1124" t="b">
        <v>0</v>
      </c>
      <c r="R1124" s="13" t="s">
        <v>8289</v>
      </c>
      <c r="S1124" t="s">
        <v>8290</v>
      </c>
    </row>
    <row r="1125" spans="1:19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 t="shared" si="54"/>
        <v>0</v>
      </c>
      <c r="G1125" t="s">
        <v>8220</v>
      </c>
      <c r="H1125" t="s">
        <v>8223</v>
      </c>
      <c r="I1125" t="s">
        <v>8245</v>
      </c>
      <c r="J1125">
        <v>1397910848</v>
      </c>
      <c r="L1125">
        <v>1395318848</v>
      </c>
      <c r="N1125" t="b">
        <v>0</v>
      </c>
      <c r="O1125">
        <v>3</v>
      </c>
      <c r="P1125">
        <f t="shared" si="55"/>
        <v>3.67</v>
      </c>
      <c r="Q1125" t="b">
        <v>0</v>
      </c>
      <c r="R1125" s="13" t="s">
        <v>8289</v>
      </c>
      <c r="S1125" t="s">
        <v>8290</v>
      </c>
    </row>
    <row r="1126" spans="1:19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 t="shared" si="54"/>
        <v>0</v>
      </c>
      <c r="G1126" t="s">
        <v>8220</v>
      </c>
      <c r="H1126" t="s">
        <v>8223</v>
      </c>
      <c r="I1126" t="s">
        <v>8245</v>
      </c>
      <c r="J1126">
        <v>1430409651</v>
      </c>
      <c r="L1126">
        <v>1427817651</v>
      </c>
      <c r="N1126" t="b">
        <v>0</v>
      </c>
      <c r="O1126">
        <v>7</v>
      </c>
      <c r="P1126">
        <f t="shared" si="55"/>
        <v>60.71</v>
      </c>
      <c r="Q1126" t="b">
        <v>0</v>
      </c>
      <c r="R1126" s="13" t="s">
        <v>8289</v>
      </c>
      <c r="S1126" t="s">
        <v>8291</v>
      </c>
    </row>
    <row r="1127" spans="1:19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 t="shared" si="54"/>
        <v>0</v>
      </c>
      <c r="G1127" t="s">
        <v>8220</v>
      </c>
      <c r="H1127" t="s">
        <v>8224</v>
      </c>
      <c r="I1127" t="s">
        <v>8246</v>
      </c>
      <c r="J1127">
        <v>1443193130</v>
      </c>
      <c r="L1127">
        <v>1438009130</v>
      </c>
      <c r="N1127" t="b">
        <v>0</v>
      </c>
      <c r="O1127">
        <v>0</v>
      </c>
      <c r="P1127">
        <f t="shared" si="55"/>
        <v>0</v>
      </c>
      <c r="Q1127" t="b">
        <v>0</v>
      </c>
      <c r="R1127" s="13" t="s">
        <v>8289</v>
      </c>
      <c r="S1127" t="s">
        <v>8291</v>
      </c>
    </row>
    <row r="1128" spans="1:19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 t="shared" si="54"/>
        <v>1</v>
      </c>
      <c r="G1128" t="s">
        <v>8220</v>
      </c>
      <c r="H1128" t="s">
        <v>8223</v>
      </c>
      <c r="I1128" t="s">
        <v>8245</v>
      </c>
      <c r="J1128">
        <v>1468482694</v>
      </c>
      <c r="L1128">
        <v>1465890694</v>
      </c>
      <c r="N1128" t="b">
        <v>0</v>
      </c>
      <c r="O1128">
        <v>2</v>
      </c>
      <c r="P1128">
        <f t="shared" si="55"/>
        <v>5</v>
      </c>
      <c r="Q1128" t="b">
        <v>0</v>
      </c>
      <c r="R1128" s="13" t="s">
        <v>8289</v>
      </c>
      <c r="S1128" t="s">
        <v>8291</v>
      </c>
    </row>
    <row r="1129" spans="1:19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 t="shared" si="54"/>
        <v>2</v>
      </c>
      <c r="G1129" t="s">
        <v>8220</v>
      </c>
      <c r="H1129" t="s">
        <v>8223</v>
      </c>
      <c r="I1129" t="s">
        <v>8245</v>
      </c>
      <c r="J1129">
        <v>1416000600</v>
      </c>
      <c r="L1129">
        <v>1413318600</v>
      </c>
      <c r="N1129" t="b">
        <v>0</v>
      </c>
      <c r="O1129">
        <v>23</v>
      </c>
      <c r="P1129">
        <f t="shared" si="55"/>
        <v>25.43</v>
      </c>
      <c r="Q1129" t="b">
        <v>0</v>
      </c>
      <c r="R1129" s="13" t="s">
        <v>8289</v>
      </c>
      <c r="S1129" t="s">
        <v>8291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 t="shared" si="54"/>
        <v>0</v>
      </c>
      <c r="G1130" t="s">
        <v>8220</v>
      </c>
      <c r="H1130" t="s">
        <v>8224</v>
      </c>
      <c r="I1130" t="s">
        <v>8246</v>
      </c>
      <c r="J1130">
        <v>1407425717</v>
      </c>
      <c r="L1130">
        <v>1404833717</v>
      </c>
      <c r="N1130" t="b">
        <v>0</v>
      </c>
      <c r="O1130">
        <v>1</v>
      </c>
      <c r="P1130">
        <f t="shared" si="55"/>
        <v>1</v>
      </c>
      <c r="Q1130" t="b">
        <v>0</v>
      </c>
      <c r="R1130" s="13" t="s">
        <v>8289</v>
      </c>
      <c r="S1130" t="s">
        <v>8291</v>
      </c>
    </row>
    <row r="1131" spans="1:19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 t="shared" si="54"/>
        <v>0</v>
      </c>
      <c r="G1131" t="s">
        <v>8220</v>
      </c>
      <c r="H1131" t="s">
        <v>8223</v>
      </c>
      <c r="I1131" t="s">
        <v>8245</v>
      </c>
      <c r="J1131">
        <v>1465107693</v>
      </c>
      <c r="L1131">
        <v>1462515693</v>
      </c>
      <c r="N1131" t="b">
        <v>0</v>
      </c>
      <c r="O1131">
        <v>2</v>
      </c>
      <c r="P1131">
        <f t="shared" si="55"/>
        <v>10.5</v>
      </c>
      <c r="Q1131" t="b">
        <v>0</v>
      </c>
      <c r="R1131" s="13" t="s">
        <v>8289</v>
      </c>
      <c r="S1131" t="s">
        <v>8291</v>
      </c>
    </row>
    <row r="1132" spans="1:19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 t="shared" si="54"/>
        <v>0</v>
      </c>
      <c r="G1132" t="s">
        <v>8220</v>
      </c>
      <c r="H1132" t="s">
        <v>8223</v>
      </c>
      <c r="I1132" t="s">
        <v>8245</v>
      </c>
      <c r="J1132">
        <v>1416963300</v>
      </c>
      <c r="L1132">
        <v>1411775700</v>
      </c>
      <c r="N1132" t="b">
        <v>0</v>
      </c>
      <c r="O1132">
        <v>3</v>
      </c>
      <c r="P1132">
        <f t="shared" si="55"/>
        <v>3.67</v>
      </c>
      <c r="Q1132" t="b">
        <v>0</v>
      </c>
      <c r="R1132" s="13" t="s">
        <v>8289</v>
      </c>
      <c r="S1132" t="s">
        <v>8291</v>
      </c>
    </row>
    <row r="1133" spans="1:19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 t="shared" si="54"/>
        <v>0</v>
      </c>
      <c r="G1133" t="s">
        <v>8220</v>
      </c>
      <c r="H1133" t="s">
        <v>8225</v>
      </c>
      <c r="I1133" t="s">
        <v>8247</v>
      </c>
      <c r="J1133">
        <v>1450993668</v>
      </c>
      <c r="L1133">
        <v>1448401668</v>
      </c>
      <c r="N1133" t="b">
        <v>0</v>
      </c>
      <c r="O1133">
        <v>0</v>
      </c>
      <c r="P1133">
        <f t="shared" si="55"/>
        <v>0</v>
      </c>
      <c r="Q1133" t="b">
        <v>0</v>
      </c>
      <c r="R1133" s="13" t="s">
        <v>8289</v>
      </c>
      <c r="S1133" t="s">
        <v>8291</v>
      </c>
    </row>
    <row r="1134" spans="1:19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 t="shared" si="54"/>
        <v>14</v>
      </c>
      <c r="G1134" t="s">
        <v>8220</v>
      </c>
      <c r="H1134" t="s">
        <v>8228</v>
      </c>
      <c r="I1134" t="s">
        <v>8250</v>
      </c>
      <c r="J1134">
        <v>1483238771</v>
      </c>
      <c r="L1134">
        <v>1480646771</v>
      </c>
      <c r="N1134" t="b">
        <v>0</v>
      </c>
      <c r="O1134">
        <v>13</v>
      </c>
      <c r="P1134">
        <f t="shared" si="55"/>
        <v>110.62</v>
      </c>
      <c r="Q1134" t="b">
        <v>0</v>
      </c>
      <c r="R1134" s="13" t="s">
        <v>8289</v>
      </c>
      <c r="S1134" t="s">
        <v>8291</v>
      </c>
    </row>
    <row r="1135" spans="1:19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 t="shared" si="54"/>
        <v>1</v>
      </c>
      <c r="G1135" t="s">
        <v>8220</v>
      </c>
      <c r="H1135" t="s">
        <v>8224</v>
      </c>
      <c r="I1135" t="s">
        <v>8246</v>
      </c>
      <c r="J1135">
        <v>1406799981</v>
      </c>
      <c r="L1135">
        <v>1404207981</v>
      </c>
      <c r="N1135" t="b">
        <v>0</v>
      </c>
      <c r="O1135">
        <v>1</v>
      </c>
      <c r="P1135">
        <f t="shared" si="55"/>
        <v>20</v>
      </c>
      <c r="Q1135" t="b">
        <v>0</v>
      </c>
      <c r="R1135" s="13" t="s">
        <v>8289</v>
      </c>
      <c r="S1135" t="s">
        <v>8291</v>
      </c>
    </row>
    <row r="1136" spans="1:19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 t="shared" si="54"/>
        <v>0</v>
      </c>
      <c r="G1136" t="s">
        <v>8220</v>
      </c>
      <c r="H1136" t="s">
        <v>8225</v>
      </c>
      <c r="I1136" t="s">
        <v>8247</v>
      </c>
      <c r="J1136">
        <v>1417235580</v>
      </c>
      <c r="L1136">
        <v>1416034228</v>
      </c>
      <c r="N1136" t="b">
        <v>0</v>
      </c>
      <c r="O1136">
        <v>1</v>
      </c>
      <c r="P1136">
        <f t="shared" si="55"/>
        <v>1</v>
      </c>
      <c r="Q1136" t="b">
        <v>0</v>
      </c>
      <c r="R1136" s="13" t="s">
        <v>8289</v>
      </c>
      <c r="S1136" t="s">
        <v>8291</v>
      </c>
    </row>
    <row r="1137" spans="1:19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 t="shared" si="54"/>
        <v>5</v>
      </c>
      <c r="G1137" t="s">
        <v>8220</v>
      </c>
      <c r="H1137" t="s">
        <v>8235</v>
      </c>
      <c r="I1137" t="s">
        <v>8248</v>
      </c>
      <c r="J1137">
        <v>1470527094</v>
      </c>
      <c r="L1137">
        <v>1467935094</v>
      </c>
      <c r="N1137" t="b">
        <v>0</v>
      </c>
      <c r="O1137">
        <v>1</v>
      </c>
      <c r="P1137">
        <f t="shared" si="55"/>
        <v>50</v>
      </c>
      <c r="Q1137" t="b">
        <v>0</v>
      </c>
      <c r="R1137" s="13" t="s">
        <v>8289</v>
      </c>
      <c r="S1137" t="s">
        <v>8291</v>
      </c>
    </row>
    <row r="1138" spans="1:19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 t="shared" si="54"/>
        <v>6</v>
      </c>
      <c r="G1138" t="s">
        <v>8220</v>
      </c>
      <c r="H1138" t="s">
        <v>8229</v>
      </c>
      <c r="I1138" t="s">
        <v>8248</v>
      </c>
      <c r="J1138">
        <v>1450541229</v>
      </c>
      <c r="L1138">
        <v>1447949229</v>
      </c>
      <c r="N1138" t="b">
        <v>0</v>
      </c>
      <c r="O1138">
        <v>6</v>
      </c>
      <c r="P1138">
        <f t="shared" si="55"/>
        <v>45</v>
      </c>
      <c r="Q1138" t="b">
        <v>0</v>
      </c>
      <c r="R1138" s="13" t="s">
        <v>8289</v>
      </c>
      <c r="S1138" t="s">
        <v>8291</v>
      </c>
    </row>
    <row r="1139" spans="1:19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 t="shared" si="54"/>
        <v>40</v>
      </c>
      <c r="G1139" t="s">
        <v>8220</v>
      </c>
      <c r="H1139" t="s">
        <v>8223</v>
      </c>
      <c r="I1139" t="s">
        <v>8245</v>
      </c>
      <c r="J1139">
        <v>1461440421</v>
      </c>
      <c r="L1139">
        <v>1458848421</v>
      </c>
      <c r="N1139" t="b">
        <v>0</v>
      </c>
      <c r="O1139">
        <v>39</v>
      </c>
      <c r="P1139">
        <f t="shared" si="55"/>
        <v>253.21</v>
      </c>
      <c r="Q1139" t="b">
        <v>0</v>
      </c>
      <c r="R1139" s="13" t="s">
        <v>8289</v>
      </c>
      <c r="S1139" t="s">
        <v>8291</v>
      </c>
    </row>
    <row r="1140" spans="1:19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 t="shared" si="54"/>
        <v>0</v>
      </c>
      <c r="G1140" t="s">
        <v>8220</v>
      </c>
      <c r="H1140" t="s">
        <v>8223</v>
      </c>
      <c r="I1140" t="s">
        <v>8245</v>
      </c>
      <c r="J1140">
        <v>1485035131</v>
      </c>
      <c r="L1140">
        <v>1483307131</v>
      </c>
      <c r="N1140" t="b">
        <v>0</v>
      </c>
      <c r="O1140">
        <v>4</v>
      </c>
      <c r="P1140">
        <f t="shared" si="55"/>
        <v>31.25</v>
      </c>
      <c r="Q1140" t="b">
        <v>0</v>
      </c>
      <c r="R1140" s="13" t="s">
        <v>8289</v>
      </c>
      <c r="S1140" t="s">
        <v>8291</v>
      </c>
    </row>
    <row r="1141" spans="1:19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 t="shared" si="54"/>
        <v>0</v>
      </c>
      <c r="G1141" t="s">
        <v>8220</v>
      </c>
      <c r="H1141" t="s">
        <v>8223</v>
      </c>
      <c r="I1141" t="s">
        <v>8245</v>
      </c>
      <c r="J1141">
        <v>1420100426</v>
      </c>
      <c r="L1141">
        <v>1417508426</v>
      </c>
      <c r="N1141" t="b">
        <v>0</v>
      </c>
      <c r="O1141">
        <v>1</v>
      </c>
      <c r="P1141">
        <f t="shared" si="55"/>
        <v>5</v>
      </c>
      <c r="Q1141" t="b">
        <v>0</v>
      </c>
      <c r="R1141" s="13" t="s">
        <v>8289</v>
      </c>
      <c r="S1141" t="s">
        <v>8291</v>
      </c>
    </row>
    <row r="1142" spans="1:19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 t="shared" si="54"/>
        <v>0</v>
      </c>
      <c r="G1142" t="s">
        <v>8220</v>
      </c>
      <c r="H1142" t="s">
        <v>8224</v>
      </c>
      <c r="I1142" t="s">
        <v>8246</v>
      </c>
      <c r="J1142">
        <v>1438859121</v>
      </c>
      <c r="L1142">
        <v>1436267121</v>
      </c>
      <c r="N1142" t="b">
        <v>0</v>
      </c>
      <c r="O1142">
        <v>0</v>
      </c>
      <c r="P1142">
        <f t="shared" si="55"/>
        <v>0</v>
      </c>
      <c r="Q1142" t="b">
        <v>0</v>
      </c>
      <c r="R1142" s="13" t="s">
        <v>8289</v>
      </c>
      <c r="S1142" t="s">
        <v>8291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 t="shared" si="54"/>
        <v>0</v>
      </c>
      <c r="G1143" t="s">
        <v>8220</v>
      </c>
      <c r="H1143" t="s">
        <v>8235</v>
      </c>
      <c r="I1143" t="s">
        <v>8248</v>
      </c>
      <c r="J1143">
        <v>1436460450</v>
      </c>
      <c r="L1143">
        <v>1433868450</v>
      </c>
      <c r="N1143" t="b">
        <v>0</v>
      </c>
      <c r="O1143">
        <v>0</v>
      </c>
      <c r="P1143">
        <f t="shared" si="55"/>
        <v>0</v>
      </c>
      <c r="Q1143" t="b">
        <v>0</v>
      </c>
      <c r="R1143" s="13" t="s">
        <v>8289</v>
      </c>
      <c r="S1143" t="s">
        <v>8291</v>
      </c>
    </row>
    <row r="1144" spans="1:19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 t="shared" si="54"/>
        <v>0</v>
      </c>
      <c r="G1144" t="s">
        <v>8220</v>
      </c>
      <c r="H1144" t="s">
        <v>8223</v>
      </c>
      <c r="I1144" t="s">
        <v>8245</v>
      </c>
      <c r="J1144">
        <v>1424131727</v>
      </c>
      <c r="L1144">
        <v>1421539727</v>
      </c>
      <c r="N1144" t="b">
        <v>0</v>
      </c>
      <c r="O1144">
        <v>0</v>
      </c>
      <c r="P1144">
        <f t="shared" si="55"/>
        <v>0</v>
      </c>
      <c r="Q1144" t="b">
        <v>0</v>
      </c>
      <c r="R1144" s="13" t="s">
        <v>8289</v>
      </c>
      <c r="S1144" t="s">
        <v>8291</v>
      </c>
    </row>
    <row r="1145" spans="1:19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 t="shared" si="54"/>
        <v>0</v>
      </c>
      <c r="G1145" t="s">
        <v>8220</v>
      </c>
      <c r="H1145" t="s">
        <v>8223</v>
      </c>
      <c r="I1145" t="s">
        <v>8245</v>
      </c>
      <c r="J1145">
        <v>1450327126</v>
      </c>
      <c r="L1145">
        <v>1447735126</v>
      </c>
      <c r="N1145" t="b">
        <v>0</v>
      </c>
      <c r="O1145">
        <v>8</v>
      </c>
      <c r="P1145">
        <f t="shared" si="55"/>
        <v>23.25</v>
      </c>
      <c r="Q1145" t="b">
        <v>0</v>
      </c>
      <c r="R1145" s="13" t="s">
        <v>8289</v>
      </c>
      <c r="S1145" t="s">
        <v>8291</v>
      </c>
    </row>
    <row r="1146" spans="1:19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 t="shared" si="54"/>
        <v>0</v>
      </c>
      <c r="G1146" t="s">
        <v>8220</v>
      </c>
      <c r="H1146" t="s">
        <v>8223</v>
      </c>
      <c r="I1146" t="s">
        <v>8245</v>
      </c>
      <c r="J1146">
        <v>1430281320</v>
      </c>
      <c r="L1146">
        <v>1427689320</v>
      </c>
      <c r="N1146" t="b">
        <v>0</v>
      </c>
      <c r="O1146">
        <v>0</v>
      </c>
      <c r="P1146">
        <f t="shared" si="55"/>
        <v>0</v>
      </c>
      <c r="Q1146" t="b">
        <v>0</v>
      </c>
      <c r="R1146" s="13" t="s">
        <v>8292</v>
      </c>
      <c r="S1146" t="s">
        <v>8293</v>
      </c>
    </row>
    <row r="1147" spans="1:19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 t="shared" si="54"/>
        <v>0</v>
      </c>
      <c r="G1147" t="s">
        <v>8220</v>
      </c>
      <c r="H1147" t="s">
        <v>8223</v>
      </c>
      <c r="I1147" t="s">
        <v>8245</v>
      </c>
      <c r="J1147">
        <v>1412272592</v>
      </c>
      <c r="L1147">
        <v>1407088592</v>
      </c>
      <c r="N1147" t="b">
        <v>0</v>
      </c>
      <c r="O1147">
        <v>1</v>
      </c>
      <c r="P1147">
        <f t="shared" si="55"/>
        <v>100</v>
      </c>
      <c r="Q1147" t="b">
        <v>0</v>
      </c>
      <c r="R1147" s="13" t="s">
        <v>8292</v>
      </c>
      <c r="S1147" t="s">
        <v>8293</v>
      </c>
    </row>
    <row r="1148" spans="1:19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 t="shared" ref="F1148:F1211" si="56">ROUND(E1148/D1148*100,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L1148">
        <v>1395787973</v>
      </c>
      <c r="N1148" t="b">
        <v>0</v>
      </c>
      <c r="O1148">
        <v>12</v>
      </c>
      <c r="P1148">
        <f t="shared" si="55"/>
        <v>44.17</v>
      </c>
      <c r="Q1148" t="b">
        <v>0</v>
      </c>
      <c r="R1148" s="13" t="s">
        <v>8292</v>
      </c>
      <c r="S1148" t="s">
        <v>8293</v>
      </c>
    </row>
    <row r="1149" spans="1:19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 t="shared" si="56"/>
        <v>0</v>
      </c>
      <c r="G1149" t="s">
        <v>8220</v>
      </c>
      <c r="H1149" t="s">
        <v>8228</v>
      </c>
      <c r="I1149" t="s">
        <v>8250</v>
      </c>
      <c r="J1149">
        <v>1413760783</v>
      </c>
      <c r="L1149">
        <v>1408576783</v>
      </c>
      <c r="N1149" t="b">
        <v>0</v>
      </c>
      <c r="O1149">
        <v>0</v>
      </c>
      <c r="P1149">
        <f t="shared" si="55"/>
        <v>0</v>
      </c>
      <c r="Q1149" t="b">
        <v>0</v>
      </c>
      <c r="R1149" s="13" t="s">
        <v>8292</v>
      </c>
      <c r="S1149" t="s">
        <v>8293</v>
      </c>
    </row>
    <row r="1150" spans="1:19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 t="shared" si="56"/>
        <v>0</v>
      </c>
      <c r="G1150" t="s">
        <v>8220</v>
      </c>
      <c r="H1150" t="s">
        <v>8223</v>
      </c>
      <c r="I1150" t="s">
        <v>8245</v>
      </c>
      <c r="J1150">
        <v>1480568781</v>
      </c>
      <c r="L1150">
        <v>1477973181</v>
      </c>
      <c r="N1150" t="b">
        <v>0</v>
      </c>
      <c r="O1150">
        <v>3</v>
      </c>
      <c r="P1150">
        <f t="shared" si="55"/>
        <v>24.33</v>
      </c>
      <c r="Q1150" t="b">
        <v>0</v>
      </c>
      <c r="R1150" s="13" t="s">
        <v>8292</v>
      </c>
      <c r="S1150" t="s">
        <v>8293</v>
      </c>
    </row>
    <row r="1151" spans="1:19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 t="shared" si="56"/>
        <v>0</v>
      </c>
      <c r="G1151" t="s">
        <v>8220</v>
      </c>
      <c r="H1151" t="s">
        <v>8223</v>
      </c>
      <c r="I1151" t="s">
        <v>8245</v>
      </c>
      <c r="J1151">
        <v>1466096566</v>
      </c>
      <c r="L1151">
        <v>1463504566</v>
      </c>
      <c r="N1151" t="b">
        <v>0</v>
      </c>
      <c r="O1151">
        <v>2</v>
      </c>
      <c r="P1151">
        <f t="shared" si="55"/>
        <v>37.5</v>
      </c>
      <c r="Q1151" t="b">
        <v>0</v>
      </c>
      <c r="R1151" s="13" t="s">
        <v>8292</v>
      </c>
      <c r="S1151" t="s">
        <v>8293</v>
      </c>
    </row>
    <row r="1152" spans="1:19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 t="shared" si="56"/>
        <v>10</v>
      </c>
      <c r="G1152" t="s">
        <v>8220</v>
      </c>
      <c r="H1152" t="s">
        <v>8223</v>
      </c>
      <c r="I1152" t="s">
        <v>8245</v>
      </c>
      <c r="J1152">
        <v>1452293675</v>
      </c>
      <c r="L1152">
        <v>1447109675</v>
      </c>
      <c r="N1152" t="b">
        <v>0</v>
      </c>
      <c r="O1152">
        <v>6</v>
      </c>
      <c r="P1152">
        <f t="shared" si="55"/>
        <v>42</v>
      </c>
      <c r="Q1152" t="b">
        <v>0</v>
      </c>
      <c r="R1152" s="13" t="s">
        <v>8292</v>
      </c>
      <c r="S1152" t="s">
        <v>8293</v>
      </c>
    </row>
    <row r="1153" spans="1:19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 t="shared" si="56"/>
        <v>0</v>
      </c>
      <c r="G1153" t="s">
        <v>8220</v>
      </c>
      <c r="H1153" t="s">
        <v>8223</v>
      </c>
      <c r="I1153" t="s">
        <v>8245</v>
      </c>
      <c r="J1153">
        <v>1441592863</v>
      </c>
      <c r="L1153">
        <v>1439000863</v>
      </c>
      <c r="N1153" t="b">
        <v>0</v>
      </c>
      <c r="O1153">
        <v>0</v>
      </c>
      <c r="P1153">
        <f t="shared" si="55"/>
        <v>0</v>
      </c>
      <c r="Q1153" t="b">
        <v>0</v>
      </c>
      <c r="R1153" s="13" t="s">
        <v>8292</v>
      </c>
      <c r="S1153" t="s">
        <v>8293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 t="shared" si="56"/>
        <v>6</v>
      </c>
      <c r="G1154" t="s">
        <v>8220</v>
      </c>
      <c r="H1154" t="s">
        <v>8223</v>
      </c>
      <c r="I1154" t="s">
        <v>8245</v>
      </c>
      <c r="J1154">
        <v>1431709312</v>
      </c>
      <c r="L1154">
        <v>1429117312</v>
      </c>
      <c r="N1154" t="b">
        <v>0</v>
      </c>
      <c r="O1154">
        <v>15</v>
      </c>
      <c r="P1154">
        <f t="shared" ref="P1154:P1217" si="57">IFERROR(ROUND(E1154/O1154,2),0)</f>
        <v>60.73</v>
      </c>
      <c r="Q1154" t="b">
        <v>0</v>
      </c>
      <c r="R1154" s="13" t="s">
        <v>8292</v>
      </c>
      <c r="S1154" t="s">
        <v>8293</v>
      </c>
    </row>
    <row r="1155" spans="1:19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 t="shared" si="56"/>
        <v>1</v>
      </c>
      <c r="G1155" t="s">
        <v>8220</v>
      </c>
      <c r="H1155" t="s">
        <v>8223</v>
      </c>
      <c r="I1155" t="s">
        <v>8245</v>
      </c>
      <c r="J1155">
        <v>1434647305</v>
      </c>
      <c r="L1155">
        <v>1432055305</v>
      </c>
      <c r="N1155" t="b">
        <v>0</v>
      </c>
      <c r="O1155">
        <v>1</v>
      </c>
      <c r="P1155">
        <f t="shared" si="57"/>
        <v>50</v>
      </c>
      <c r="Q1155" t="b">
        <v>0</v>
      </c>
      <c r="R1155" s="13" t="s">
        <v>8292</v>
      </c>
      <c r="S1155" t="s">
        <v>8293</v>
      </c>
    </row>
    <row r="1156" spans="1:19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 t="shared" si="56"/>
        <v>7</v>
      </c>
      <c r="G1156" t="s">
        <v>8220</v>
      </c>
      <c r="H1156" t="s">
        <v>8223</v>
      </c>
      <c r="I1156" t="s">
        <v>8245</v>
      </c>
      <c r="J1156">
        <v>1441507006</v>
      </c>
      <c r="L1156">
        <v>1438915006</v>
      </c>
      <c r="N1156" t="b">
        <v>0</v>
      </c>
      <c r="O1156">
        <v>3</v>
      </c>
      <c r="P1156">
        <f t="shared" si="57"/>
        <v>108.33</v>
      </c>
      <c r="Q1156" t="b">
        <v>0</v>
      </c>
      <c r="R1156" s="13" t="s">
        <v>8292</v>
      </c>
      <c r="S1156" t="s">
        <v>8293</v>
      </c>
    </row>
    <row r="1157" spans="1:19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 t="shared" si="56"/>
        <v>1</v>
      </c>
      <c r="G1157" t="s">
        <v>8220</v>
      </c>
      <c r="H1157" t="s">
        <v>8223</v>
      </c>
      <c r="I1157" t="s">
        <v>8245</v>
      </c>
      <c r="J1157">
        <v>1408040408</v>
      </c>
      <c r="L1157">
        <v>1405448408</v>
      </c>
      <c r="N1157" t="b">
        <v>0</v>
      </c>
      <c r="O1157">
        <v>8</v>
      </c>
      <c r="P1157">
        <f t="shared" si="57"/>
        <v>23.5</v>
      </c>
      <c r="Q1157" t="b">
        <v>0</v>
      </c>
      <c r="R1157" s="13" t="s">
        <v>8292</v>
      </c>
      <c r="S1157" t="s">
        <v>8293</v>
      </c>
    </row>
    <row r="1158" spans="1:19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 t="shared" si="56"/>
        <v>0</v>
      </c>
      <c r="G1158" t="s">
        <v>8220</v>
      </c>
      <c r="H1158" t="s">
        <v>8223</v>
      </c>
      <c r="I1158" t="s">
        <v>8245</v>
      </c>
      <c r="J1158">
        <v>1424742162</v>
      </c>
      <c r="L1158">
        <v>1422150162</v>
      </c>
      <c r="N1158" t="b">
        <v>0</v>
      </c>
      <c r="O1158">
        <v>0</v>
      </c>
      <c r="P1158">
        <f t="shared" si="57"/>
        <v>0</v>
      </c>
      <c r="Q1158" t="b">
        <v>0</v>
      </c>
      <c r="R1158" s="13" t="s">
        <v>8292</v>
      </c>
      <c r="S1158" t="s">
        <v>8293</v>
      </c>
    </row>
    <row r="1159" spans="1:19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 t="shared" si="56"/>
        <v>2</v>
      </c>
      <c r="G1159" t="s">
        <v>8220</v>
      </c>
      <c r="H1159" t="s">
        <v>8223</v>
      </c>
      <c r="I1159" t="s">
        <v>8245</v>
      </c>
      <c r="J1159">
        <v>1417795480</v>
      </c>
      <c r="L1159">
        <v>1412607880</v>
      </c>
      <c r="N1159" t="b">
        <v>0</v>
      </c>
      <c r="O1159">
        <v>3</v>
      </c>
      <c r="P1159">
        <f t="shared" si="57"/>
        <v>50.33</v>
      </c>
      <c r="Q1159" t="b">
        <v>0</v>
      </c>
      <c r="R1159" s="13" t="s">
        <v>8292</v>
      </c>
      <c r="S1159" t="s">
        <v>8293</v>
      </c>
    </row>
    <row r="1160" spans="1:19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 t="shared" si="56"/>
        <v>0</v>
      </c>
      <c r="G1160" t="s">
        <v>8220</v>
      </c>
      <c r="H1160" t="s">
        <v>8223</v>
      </c>
      <c r="I1160" t="s">
        <v>8245</v>
      </c>
      <c r="J1160">
        <v>1418091128</v>
      </c>
      <c r="L1160">
        <v>1415499128</v>
      </c>
      <c r="N1160" t="b">
        <v>0</v>
      </c>
      <c r="O1160">
        <v>3</v>
      </c>
      <c r="P1160">
        <f t="shared" si="57"/>
        <v>11.67</v>
      </c>
      <c r="Q1160" t="b">
        <v>0</v>
      </c>
      <c r="R1160" s="13" t="s">
        <v>8292</v>
      </c>
      <c r="S1160" t="s">
        <v>8293</v>
      </c>
    </row>
    <row r="1161" spans="1:19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 t="shared" si="56"/>
        <v>0</v>
      </c>
      <c r="G1161" t="s">
        <v>8220</v>
      </c>
      <c r="H1161" t="s">
        <v>8223</v>
      </c>
      <c r="I1161" t="s">
        <v>8245</v>
      </c>
      <c r="J1161">
        <v>1435679100</v>
      </c>
      <c r="L1161">
        <v>1433006765</v>
      </c>
      <c r="N1161" t="b">
        <v>0</v>
      </c>
      <c r="O1161">
        <v>0</v>
      </c>
      <c r="P1161">
        <f t="shared" si="57"/>
        <v>0</v>
      </c>
      <c r="Q1161" t="b">
        <v>0</v>
      </c>
      <c r="R1161" s="13" t="s">
        <v>8292</v>
      </c>
      <c r="S1161" t="s">
        <v>8293</v>
      </c>
    </row>
    <row r="1162" spans="1:19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 t="shared" si="56"/>
        <v>4</v>
      </c>
      <c r="G1162" t="s">
        <v>8220</v>
      </c>
      <c r="H1162" t="s">
        <v>8223</v>
      </c>
      <c r="I1162" t="s">
        <v>8245</v>
      </c>
      <c r="J1162">
        <v>1427510586</v>
      </c>
      <c r="L1162">
        <v>1424922186</v>
      </c>
      <c r="N1162" t="b">
        <v>0</v>
      </c>
      <c r="O1162">
        <v>19</v>
      </c>
      <c r="P1162">
        <f t="shared" si="57"/>
        <v>60.79</v>
      </c>
      <c r="Q1162" t="b">
        <v>0</v>
      </c>
      <c r="R1162" s="13" t="s">
        <v>8292</v>
      </c>
      <c r="S1162" t="s">
        <v>8293</v>
      </c>
    </row>
    <row r="1163" spans="1:19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 t="shared" si="56"/>
        <v>0</v>
      </c>
      <c r="G1163" t="s">
        <v>8220</v>
      </c>
      <c r="H1163" t="s">
        <v>8223</v>
      </c>
      <c r="I1163" t="s">
        <v>8245</v>
      </c>
      <c r="J1163">
        <v>1432047989</v>
      </c>
      <c r="L1163">
        <v>1430233589</v>
      </c>
      <c r="N1163" t="b">
        <v>0</v>
      </c>
      <c r="O1163">
        <v>0</v>
      </c>
      <c r="P1163">
        <f t="shared" si="57"/>
        <v>0</v>
      </c>
      <c r="Q1163" t="b">
        <v>0</v>
      </c>
      <c r="R1163" s="13" t="s">
        <v>8292</v>
      </c>
      <c r="S1163" t="s">
        <v>8293</v>
      </c>
    </row>
    <row r="1164" spans="1:19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 t="shared" si="56"/>
        <v>0</v>
      </c>
      <c r="G1164" t="s">
        <v>8220</v>
      </c>
      <c r="H1164" t="s">
        <v>8223</v>
      </c>
      <c r="I1164" t="s">
        <v>8245</v>
      </c>
      <c r="J1164">
        <v>1411662264</v>
      </c>
      <c r="L1164">
        <v>1408983864</v>
      </c>
      <c r="N1164" t="b">
        <v>0</v>
      </c>
      <c r="O1164">
        <v>2</v>
      </c>
      <c r="P1164">
        <f t="shared" si="57"/>
        <v>17.5</v>
      </c>
      <c r="Q1164" t="b">
        <v>0</v>
      </c>
      <c r="R1164" s="13" t="s">
        <v>8292</v>
      </c>
      <c r="S1164" t="s">
        <v>8293</v>
      </c>
    </row>
    <row r="1165" spans="1:19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 t="shared" si="56"/>
        <v>0</v>
      </c>
      <c r="G1165" t="s">
        <v>8220</v>
      </c>
      <c r="H1165" t="s">
        <v>8223</v>
      </c>
      <c r="I1165" t="s">
        <v>8245</v>
      </c>
      <c r="J1165">
        <v>1407604920</v>
      </c>
      <c r="L1165">
        <v>1405012920</v>
      </c>
      <c r="N1165" t="b">
        <v>0</v>
      </c>
      <c r="O1165">
        <v>0</v>
      </c>
      <c r="P1165">
        <f t="shared" si="57"/>
        <v>0</v>
      </c>
      <c r="Q1165" t="b">
        <v>0</v>
      </c>
      <c r="R1165" s="13" t="s">
        <v>8292</v>
      </c>
      <c r="S1165" t="s">
        <v>8293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 t="shared" si="56"/>
        <v>0</v>
      </c>
      <c r="G1166" t="s">
        <v>8220</v>
      </c>
      <c r="H1166" t="s">
        <v>8223</v>
      </c>
      <c r="I1166" t="s">
        <v>8245</v>
      </c>
      <c r="J1166">
        <v>1466270582</v>
      </c>
      <c r="L1166">
        <v>1463678582</v>
      </c>
      <c r="N1166" t="b">
        <v>0</v>
      </c>
      <c r="O1166">
        <v>0</v>
      </c>
      <c r="P1166">
        <f t="shared" si="57"/>
        <v>0</v>
      </c>
      <c r="Q1166" t="b">
        <v>0</v>
      </c>
      <c r="R1166" s="13" t="s">
        <v>8292</v>
      </c>
      <c r="S1166" t="s">
        <v>8293</v>
      </c>
    </row>
    <row r="1167" spans="1:19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 t="shared" si="56"/>
        <v>21</v>
      </c>
      <c r="G1167" t="s">
        <v>8220</v>
      </c>
      <c r="H1167" t="s">
        <v>8223</v>
      </c>
      <c r="I1167" t="s">
        <v>8245</v>
      </c>
      <c r="J1167">
        <v>1404623330</v>
      </c>
      <c r="L1167">
        <v>1401685730</v>
      </c>
      <c r="N1167" t="b">
        <v>0</v>
      </c>
      <c r="O1167">
        <v>25</v>
      </c>
      <c r="P1167">
        <f t="shared" si="57"/>
        <v>82.82</v>
      </c>
      <c r="Q1167" t="b">
        <v>0</v>
      </c>
      <c r="R1167" s="13" t="s">
        <v>8292</v>
      </c>
      <c r="S1167" t="s">
        <v>8293</v>
      </c>
    </row>
    <row r="1168" spans="1:19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 t="shared" si="56"/>
        <v>19</v>
      </c>
      <c r="G1168" t="s">
        <v>8220</v>
      </c>
      <c r="H1168" t="s">
        <v>8223</v>
      </c>
      <c r="I1168" t="s">
        <v>8245</v>
      </c>
      <c r="J1168">
        <v>1435291200</v>
      </c>
      <c r="L1168">
        <v>1432640342</v>
      </c>
      <c r="N1168" t="b">
        <v>0</v>
      </c>
      <c r="O1168">
        <v>8</v>
      </c>
      <c r="P1168">
        <f t="shared" si="57"/>
        <v>358.88</v>
      </c>
      <c r="Q1168" t="b">
        <v>0</v>
      </c>
      <c r="R1168" s="13" t="s">
        <v>8292</v>
      </c>
      <c r="S1168" t="s">
        <v>8293</v>
      </c>
    </row>
    <row r="1169" spans="1:19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 t="shared" si="56"/>
        <v>2</v>
      </c>
      <c r="G1169" t="s">
        <v>8220</v>
      </c>
      <c r="H1169" t="s">
        <v>8223</v>
      </c>
      <c r="I1169" t="s">
        <v>8245</v>
      </c>
      <c r="J1169">
        <v>1410543495</v>
      </c>
      <c r="L1169">
        <v>1407865095</v>
      </c>
      <c r="N1169" t="b">
        <v>0</v>
      </c>
      <c r="O1169">
        <v>16</v>
      </c>
      <c r="P1169">
        <f t="shared" si="57"/>
        <v>61.19</v>
      </c>
      <c r="Q1169" t="b">
        <v>0</v>
      </c>
      <c r="R1169" s="13" t="s">
        <v>8292</v>
      </c>
      <c r="S1169" t="s">
        <v>8293</v>
      </c>
    </row>
    <row r="1170" spans="1:19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 t="shared" si="56"/>
        <v>6</v>
      </c>
      <c r="G1170" t="s">
        <v>8220</v>
      </c>
      <c r="H1170" t="s">
        <v>8223</v>
      </c>
      <c r="I1170" t="s">
        <v>8245</v>
      </c>
      <c r="J1170">
        <v>1474507065</v>
      </c>
      <c r="L1170">
        <v>1471915065</v>
      </c>
      <c r="N1170" t="b">
        <v>0</v>
      </c>
      <c r="O1170">
        <v>3</v>
      </c>
      <c r="P1170">
        <f t="shared" si="57"/>
        <v>340</v>
      </c>
      <c r="Q1170" t="b">
        <v>0</v>
      </c>
      <c r="R1170" s="13" t="s">
        <v>8292</v>
      </c>
      <c r="S1170" t="s">
        <v>8293</v>
      </c>
    </row>
    <row r="1171" spans="1:19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 t="shared" si="56"/>
        <v>0</v>
      </c>
      <c r="G1171" t="s">
        <v>8220</v>
      </c>
      <c r="H1171" t="s">
        <v>8223</v>
      </c>
      <c r="I1171" t="s">
        <v>8245</v>
      </c>
      <c r="J1171">
        <v>1424593763</v>
      </c>
      <c r="L1171">
        <v>1422001763</v>
      </c>
      <c r="N1171" t="b">
        <v>0</v>
      </c>
      <c r="O1171">
        <v>3</v>
      </c>
      <c r="P1171">
        <f t="shared" si="57"/>
        <v>5.67</v>
      </c>
      <c r="Q1171" t="b">
        <v>0</v>
      </c>
      <c r="R1171" s="13" t="s">
        <v>8292</v>
      </c>
      <c r="S1171" t="s">
        <v>8293</v>
      </c>
    </row>
    <row r="1172" spans="1:19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 t="shared" si="56"/>
        <v>0</v>
      </c>
      <c r="G1172" t="s">
        <v>8220</v>
      </c>
      <c r="H1172" t="s">
        <v>8224</v>
      </c>
      <c r="I1172" t="s">
        <v>8246</v>
      </c>
      <c r="J1172">
        <v>1433021171</v>
      </c>
      <c r="L1172">
        <v>1430429171</v>
      </c>
      <c r="N1172" t="b">
        <v>0</v>
      </c>
      <c r="O1172">
        <v>2</v>
      </c>
      <c r="P1172">
        <f t="shared" si="57"/>
        <v>50</v>
      </c>
      <c r="Q1172" t="b">
        <v>0</v>
      </c>
      <c r="R1172" s="13" t="s">
        <v>8292</v>
      </c>
      <c r="S1172" t="s">
        <v>8293</v>
      </c>
    </row>
    <row r="1173" spans="1:19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 t="shared" si="56"/>
        <v>0</v>
      </c>
      <c r="G1173" t="s">
        <v>8220</v>
      </c>
      <c r="H1173" t="s">
        <v>8223</v>
      </c>
      <c r="I1173" t="s">
        <v>8245</v>
      </c>
      <c r="J1173">
        <v>1415909927</v>
      </c>
      <c r="L1173">
        <v>1414351127</v>
      </c>
      <c r="N1173" t="b">
        <v>0</v>
      </c>
      <c r="O1173">
        <v>1</v>
      </c>
      <c r="P1173">
        <f t="shared" si="57"/>
        <v>25</v>
      </c>
      <c r="Q1173" t="b">
        <v>0</v>
      </c>
      <c r="R1173" s="13" t="s">
        <v>8292</v>
      </c>
      <c r="S1173" t="s">
        <v>8293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 t="shared" si="56"/>
        <v>0</v>
      </c>
      <c r="G1174" t="s">
        <v>8220</v>
      </c>
      <c r="H1174" t="s">
        <v>8223</v>
      </c>
      <c r="I1174" t="s">
        <v>8245</v>
      </c>
      <c r="J1174">
        <v>1408551752</v>
      </c>
      <c r="L1174">
        <v>1405959752</v>
      </c>
      <c r="N1174" t="b">
        <v>0</v>
      </c>
      <c r="O1174">
        <v>0</v>
      </c>
      <c r="P1174">
        <f t="shared" si="57"/>
        <v>0</v>
      </c>
      <c r="Q1174" t="b">
        <v>0</v>
      </c>
      <c r="R1174" s="13" t="s">
        <v>8292</v>
      </c>
      <c r="S1174" t="s">
        <v>8293</v>
      </c>
    </row>
    <row r="1175" spans="1:19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 t="shared" si="56"/>
        <v>0</v>
      </c>
      <c r="G1175" t="s">
        <v>8220</v>
      </c>
      <c r="H1175" t="s">
        <v>8223</v>
      </c>
      <c r="I1175" t="s">
        <v>8245</v>
      </c>
      <c r="J1175">
        <v>1438576057</v>
      </c>
      <c r="L1175">
        <v>1435552057</v>
      </c>
      <c r="N1175" t="b">
        <v>0</v>
      </c>
      <c r="O1175">
        <v>1</v>
      </c>
      <c r="P1175">
        <f t="shared" si="57"/>
        <v>30</v>
      </c>
      <c r="Q1175" t="b">
        <v>0</v>
      </c>
      <c r="R1175" s="13" t="s">
        <v>8292</v>
      </c>
      <c r="S1175" t="s">
        <v>8293</v>
      </c>
    </row>
    <row r="1176" spans="1:19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 t="shared" si="56"/>
        <v>6</v>
      </c>
      <c r="G1176" t="s">
        <v>8220</v>
      </c>
      <c r="H1176" t="s">
        <v>8223</v>
      </c>
      <c r="I1176" t="s">
        <v>8245</v>
      </c>
      <c r="J1176">
        <v>1462738327</v>
      </c>
      <c r="L1176">
        <v>1460146327</v>
      </c>
      <c r="N1176" t="b">
        <v>0</v>
      </c>
      <c r="O1176">
        <v>19</v>
      </c>
      <c r="P1176">
        <f t="shared" si="57"/>
        <v>46.63</v>
      </c>
      <c r="Q1176" t="b">
        <v>0</v>
      </c>
      <c r="R1176" s="13" t="s">
        <v>8292</v>
      </c>
      <c r="S1176" t="s">
        <v>8293</v>
      </c>
    </row>
    <row r="1177" spans="1:19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 t="shared" si="56"/>
        <v>3</v>
      </c>
      <c r="G1177" t="s">
        <v>8220</v>
      </c>
      <c r="H1177" t="s">
        <v>8223</v>
      </c>
      <c r="I1177" t="s">
        <v>8245</v>
      </c>
      <c r="J1177">
        <v>1436981339</v>
      </c>
      <c r="L1177">
        <v>1434389339</v>
      </c>
      <c r="N1177" t="b">
        <v>0</v>
      </c>
      <c r="O1177">
        <v>9</v>
      </c>
      <c r="P1177">
        <f t="shared" si="57"/>
        <v>65</v>
      </c>
      <c r="Q1177" t="b">
        <v>0</v>
      </c>
      <c r="R1177" s="13" t="s">
        <v>8292</v>
      </c>
      <c r="S1177" t="s">
        <v>8293</v>
      </c>
    </row>
    <row r="1178" spans="1:19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 t="shared" si="56"/>
        <v>0</v>
      </c>
      <c r="G1178" t="s">
        <v>8220</v>
      </c>
      <c r="H1178" t="s">
        <v>8225</v>
      </c>
      <c r="I1178" t="s">
        <v>8247</v>
      </c>
      <c r="J1178">
        <v>1488805200</v>
      </c>
      <c r="L1178">
        <v>1484094498</v>
      </c>
      <c r="N1178" t="b">
        <v>0</v>
      </c>
      <c r="O1178">
        <v>1</v>
      </c>
      <c r="P1178">
        <f t="shared" si="57"/>
        <v>10</v>
      </c>
      <c r="Q1178" t="b">
        <v>0</v>
      </c>
      <c r="R1178" s="13" t="s">
        <v>8292</v>
      </c>
      <c r="S1178" t="s">
        <v>8293</v>
      </c>
    </row>
    <row r="1179" spans="1:19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 t="shared" si="56"/>
        <v>0</v>
      </c>
      <c r="G1179" t="s">
        <v>8220</v>
      </c>
      <c r="H1179" t="s">
        <v>8224</v>
      </c>
      <c r="I1179" t="s">
        <v>8246</v>
      </c>
      <c r="J1179">
        <v>1413388296</v>
      </c>
      <c r="L1179">
        <v>1410796296</v>
      </c>
      <c r="N1179" t="b">
        <v>0</v>
      </c>
      <c r="O1179">
        <v>0</v>
      </c>
      <c r="P1179">
        <f t="shared" si="57"/>
        <v>0</v>
      </c>
      <c r="Q1179" t="b">
        <v>0</v>
      </c>
      <c r="R1179" s="13" t="s">
        <v>8292</v>
      </c>
      <c r="S1179" t="s">
        <v>8293</v>
      </c>
    </row>
    <row r="1180" spans="1:19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 t="shared" si="56"/>
        <v>0</v>
      </c>
      <c r="G1180" t="s">
        <v>8220</v>
      </c>
      <c r="H1180" t="s">
        <v>8223</v>
      </c>
      <c r="I1180" t="s">
        <v>8245</v>
      </c>
      <c r="J1180">
        <v>1408225452</v>
      </c>
      <c r="L1180">
        <v>1405633452</v>
      </c>
      <c r="N1180" t="b">
        <v>0</v>
      </c>
      <c r="O1180">
        <v>1</v>
      </c>
      <c r="P1180">
        <f t="shared" si="57"/>
        <v>5</v>
      </c>
      <c r="Q1180" t="b">
        <v>0</v>
      </c>
      <c r="R1180" s="13" t="s">
        <v>8292</v>
      </c>
      <c r="S1180" t="s">
        <v>8293</v>
      </c>
    </row>
    <row r="1181" spans="1:19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 t="shared" si="56"/>
        <v>5</v>
      </c>
      <c r="G1181" t="s">
        <v>8220</v>
      </c>
      <c r="H1181" t="s">
        <v>8228</v>
      </c>
      <c r="I1181" t="s">
        <v>8250</v>
      </c>
      <c r="J1181">
        <v>1446052627</v>
      </c>
      <c r="L1181">
        <v>1443460627</v>
      </c>
      <c r="N1181" t="b">
        <v>0</v>
      </c>
      <c r="O1181">
        <v>5</v>
      </c>
      <c r="P1181">
        <f t="shared" si="57"/>
        <v>640</v>
      </c>
      <c r="Q1181" t="b">
        <v>0</v>
      </c>
      <c r="R1181" s="13" t="s">
        <v>8292</v>
      </c>
      <c r="S1181" t="s">
        <v>8293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 t="shared" si="56"/>
        <v>12</v>
      </c>
      <c r="G1182" t="s">
        <v>8220</v>
      </c>
      <c r="H1182" t="s">
        <v>8223</v>
      </c>
      <c r="I1182" t="s">
        <v>8245</v>
      </c>
      <c r="J1182">
        <v>1403983314</v>
      </c>
      <c r="L1182">
        <v>1400786514</v>
      </c>
      <c r="N1182" t="b">
        <v>0</v>
      </c>
      <c r="O1182">
        <v>85</v>
      </c>
      <c r="P1182">
        <f t="shared" si="57"/>
        <v>69.12</v>
      </c>
      <c r="Q1182" t="b">
        <v>0</v>
      </c>
      <c r="R1182" s="13" t="s">
        <v>8292</v>
      </c>
      <c r="S1182" t="s">
        <v>8293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 t="shared" si="56"/>
        <v>0</v>
      </c>
      <c r="G1183" t="s">
        <v>8220</v>
      </c>
      <c r="H1183" t="s">
        <v>8223</v>
      </c>
      <c r="I1183" t="s">
        <v>8245</v>
      </c>
      <c r="J1183">
        <v>1425197321</v>
      </c>
      <c r="L1183">
        <v>1422605321</v>
      </c>
      <c r="N1183" t="b">
        <v>0</v>
      </c>
      <c r="O1183">
        <v>3</v>
      </c>
      <c r="P1183">
        <f t="shared" si="57"/>
        <v>1.33</v>
      </c>
      <c r="Q1183" t="b">
        <v>0</v>
      </c>
      <c r="R1183" s="13" t="s">
        <v>8292</v>
      </c>
      <c r="S1183" t="s">
        <v>8293</v>
      </c>
    </row>
    <row r="1184" spans="1:19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 t="shared" si="56"/>
        <v>4</v>
      </c>
      <c r="G1184" t="s">
        <v>8220</v>
      </c>
      <c r="H1184" t="s">
        <v>8223</v>
      </c>
      <c r="I1184" t="s">
        <v>8245</v>
      </c>
      <c r="J1184">
        <v>1484239320</v>
      </c>
      <c r="L1184">
        <v>1482609088</v>
      </c>
      <c r="N1184" t="b">
        <v>0</v>
      </c>
      <c r="O1184">
        <v>4</v>
      </c>
      <c r="P1184">
        <f t="shared" si="57"/>
        <v>10.5</v>
      </c>
      <c r="Q1184" t="b">
        <v>0</v>
      </c>
      <c r="R1184" s="13" t="s">
        <v>8292</v>
      </c>
      <c r="S1184" t="s">
        <v>8293</v>
      </c>
    </row>
    <row r="1185" spans="1:19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 t="shared" si="56"/>
        <v>4</v>
      </c>
      <c r="G1185" t="s">
        <v>8220</v>
      </c>
      <c r="H1185" t="s">
        <v>8223</v>
      </c>
      <c r="I1185" t="s">
        <v>8245</v>
      </c>
      <c r="J1185">
        <v>1478059140</v>
      </c>
      <c r="L1185">
        <v>1476391223</v>
      </c>
      <c r="N1185" t="b">
        <v>0</v>
      </c>
      <c r="O1185">
        <v>3</v>
      </c>
      <c r="P1185">
        <f t="shared" si="57"/>
        <v>33.33</v>
      </c>
      <c r="Q1185" t="b">
        <v>0</v>
      </c>
      <c r="R1185" s="13" t="s">
        <v>8292</v>
      </c>
      <c r="S1185" t="s">
        <v>8293</v>
      </c>
    </row>
    <row r="1186" spans="1:19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 t="shared" si="56"/>
        <v>105</v>
      </c>
      <c r="G1186" t="s">
        <v>8218</v>
      </c>
      <c r="H1186" t="s">
        <v>8224</v>
      </c>
      <c r="I1186" t="s">
        <v>8246</v>
      </c>
      <c r="J1186">
        <v>1486391011</v>
      </c>
      <c r="L1186">
        <v>1483712611</v>
      </c>
      <c r="N1186" t="b">
        <v>0</v>
      </c>
      <c r="O1186">
        <v>375</v>
      </c>
      <c r="P1186">
        <f t="shared" si="57"/>
        <v>61.56</v>
      </c>
      <c r="Q1186" t="b">
        <v>1</v>
      </c>
      <c r="R1186" s="13" t="s">
        <v>8294</v>
      </c>
      <c r="S1186" t="s">
        <v>8295</v>
      </c>
    </row>
    <row r="1187" spans="1:19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 t="shared" si="56"/>
        <v>105</v>
      </c>
      <c r="G1187" t="s">
        <v>8218</v>
      </c>
      <c r="H1187" t="s">
        <v>8223</v>
      </c>
      <c r="I1187" t="s">
        <v>8245</v>
      </c>
      <c r="J1187">
        <v>1433736000</v>
      </c>
      <c r="L1187">
        <v>1430945149</v>
      </c>
      <c r="N1187" t="b">
        <v>0</v>
      </c>
      <c r="O1187">
        <v>111</v>
      </c>
      <c r="P1187">
        <f t="shared" si="57"/>
        <v>118.74</v>
      </c>
      <c r="Q1187" t="b">
        <v>1</v>
      </c>
      <c r="R1187" s="13" t="s">
        <v>8294</v>
      </c>
      <c r="S1187" t="s">
        <v>8295</v>
      </c>
    </row>
    <row r="1188" spans="1:19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 t="shared" si="56"/>
        <v>107</v>
      </c>
      <c r="G1188" t="s">
        <v>8218</v>
      </c>
      <c r="H1188" t="s">
        <v>8224</v>
      </c>
      <c r="I1188" t="s">
        <v>8246</v>
      </c>
      <c r="J1188">
        <v>1433198520</v>
      </c>
      <c r="L1188">
        <v>1430340195</v>
      </c>
      <c r="N1188" t="b">
        <v>0</v>
      </c>
      <c r="O1188">
        <v>123</v>
      </c>
      <c r="P1188">
        <f t="shared" si="57"/>
        <v>65.08</v>
      </c>
      <c r="Q1188" t="b">
        <v>1</v>
      </c>
      <c r="R1188" s="13" t="s">
        <v>8294</v>
      </c>
      <c r="S1188" t="s">
        <v>8295</v>
      </c>
    </row>
    <row r="1189" spans="1:19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 t="shared" si="56"/>
        <v>104</v>
      </c>
      <c r="G1189" t="s">
        <v>8218</v>
      </c>
      <c r="H1189" t="s">
        <v>8223</v>
      </c>
      <c r="I1189" t="s">
        <v>8245</v>
      </c>
      <c r="J1189">
        <v>1431885600</v>
      </c>
      <c r="L1189">
        <v>1429133323</v>
      </c>
      <c r="N1189" t="b">
        <v>0</v>
      </c>
      <c r="O1189">
        <v>70</v>
      </c>
      <c r="P1189">
        <f t="shared" si="57"/>
        <v>130.16</v>
      </c>
      <c r="Q1189" t="b">
        <v>1</v>
      </c>
      <c r="R1189" s="13" t="s">
        <v>8294</v>
      </c>
      <c r="S1189" t="s">
        <v>8295</v>
      </c>
    </row>
    <row r="1190" spans="1:19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 t="shared" si="56"/>
        <v>161</v>
      </c>
      <c r="G1190" t="s">
        <v>8218</v>
      </c>
      <c r="H1190" t="s">
        <v>8228</v>
      </c>
      <c r="I1190" t="s">
        <v>8250</v>
      </c>
      <c r="J1190">
        <v>1482943740</v>
      </c>
      <c r="L1190">
        <v>1481129340</v>
      </c>
      <c r="N1190" t="b">
        <v>0</v>
      </c>
      <c r="O1190">
        <v>85</v>
      </c>
      <c r="P1190">
        <f t="shared" si="57"/>
        <v>37.78</v>
      </c>
      <c r="Q1190" t="b">
        <v>1</v>
      </c>
      <c r="R1190" s="13" t="s">
        <v>8294</v>
      </c>
      <c r="S1190" t="s">
        <v>8295</v>
      </c>
    </row>
    <row r="1191" spans="1:19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 t="shared" si="56"/>
        <v>108</v>
      </c>
      <c r="G1191" t="s">
        <v>8218</v>
      </c>
      <c r="H1191" t="s">
        <v>8223</v>
      </c>
      <c r="I1191" t="s">
        <v>8245</v>
      </c>
      <c r="J1191">
        <v>1467242995</v>
      </c>
      <c r="L1191">
        <v>1465428595</v>
      </c>
      <c r="N1191" t="b">
        <v>0</v>
      </c>
      <c r="O1191">
        <v>86</v>
      </c>
      <c r="P1191">
        <f t="shared" si="57"/>
        <v>112.79</v>
      </c>
      <c r="Q1191" t="b">
        <v>1</v>
      </c>
      <c r="R1191" s="13" t="s">
        <v>8294</v>
      </c>
      <c r="S1191" t="s">
        <v>8295</v>
      </c>
    </row>
    <row r="1192" spans="1:19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 t="shared" si="56"/>
        <v>135</v>
      </c>
      <c r="G1192" t="s">
        <v>8218</v>
      </c>
      <c r="H1192" t="s">
        <v>8223</v>
      </c>
      <c r="I1192" t="s">
        <v>8245</v>
      </c>
      <c r="J1192">
        <v>1409500725</v>
      </c>
      <c r="L1192">
        <v>1406908725</v>
      </c>
      <c r="N1192" t="b">
        <v>0</v>
      </c>
      <c r="O1192">
        <v>13</v>
      </c>
      <c r="P1192">
        <f t="shared" si="57"/>
        <v>51.92</v>
      </c>
      <c r="Q1192" t="b">
        <v>1</v>
      </c>
      <c r="R1192" s="13" t="s">
        <v>8294</v>
      </c>
      <c r="S1192" t="s">
        <v>8295</v>
      </c>
    </row>
    <row r="1193" spans="1:19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 t="shared" si="56"/>
        <v>109</v>
      </c>
      <c r="G1193" t="s">
        <v>8218</v>
      </c>
      <c r="H1193" t="s">
        <v>8223</v>
      </c>
      <c r="I1193" t="s">
        <v>8245</v>
      </c>
      <c r="J1193">
        <v>1458480560</v>
      </c>
      <c r="L1193">
        <v>1455892160</v>
      </c>
      <c r="N1193" t="b">
        <v>0</v>
      </c>
      <c r="O1193">
        <v>33</v>
      </c>
      <c r="P1193">
        <f t="shared" si="57"/>
        <v>89.24</v>
      </c>
      <c r="Q1193" t="b">
        <v>1</v>
      </c>
      <c r="R1193" s="13" t="s">
        <v>8294</v>
      </c>
      <c r="S1193" t="s">
        <v>8295</v>
      </c>
    </row>
    <row r="1194" spans="1:19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 t="shared" si="56"/>
        <v>290</v>
      </c>
      <c r="G1194" t="s">
        <v>8218</v>
      </c>
      <c r="H1194" t="s">
        <v>8224</v>
      </c>
      <c r="I1194" t="s">
        <v>8246</v>
      </c>
      <c r="J1194">
        <v>1486814978</v>
      </c>
      <c r="L1194">
        <v>1484222978</v>
      </c>
      <c r="N1194" t="b">
        <v>0</v>
      </c>
      <c r="O1194">
        <v>15</v>
      </c>
      <c r="P1194">
        <f t="shared" si="57"/>
        <v>19.329999999999998</v>
      </c>
      <c r="Q1194" t="b">
        <v>1</v>
      </c>
      <c r="R1194" s="13" t="s">
        <v>8294</v>
      </c>
      <c r="S1194" t="s">
        <v>8295</v>
      </c>
    </row>
    <row r="1195" spans="1:19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 t="shared" si="56"/>
        <v>104</v>
      </c>
      <c r="G1195" t="s">
        <v>8218</v>
      </c>
      <c r="H1195" t="s">
        <v>8223</v>
      </c>
      <c r="I1195" t="s">
        <v>8245</v>
      </c>
      <c r="J1195">
        <v>1460223453</v>
      </c>
      <c r="L1195">
        <v>1455043053</v>
      </c>
      <c r="N1195" t="b">
        <v>0</v>
      </c>
      <c r="O1195">
        <v>273</v>
      </c>
      <c r="P1195">
        <f t="shared" si="57"/>
        <v>79.97</v>
      </c>
      <c r="Q1195" t="b">
        <v>1</v>
      </c>
      <c r="R1195" s="13" t="s">
        <v>8294</v>
      </c>
      <c r="S1195" t="s">
        <v>8295</v>
      </c>
    </row>
    <row r="1196" spans="1:19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 t="shared" si="56"/>
        <v>322</v>
      </c>
      <c r="G1196" t="s">
        <v>8218</v>
      </c>
      <c r="H1196" t="s">
        <v>8240</v>
      </c>
      <c r="I1196" t="s">
        <v>8248</v>
      </c>
      <c r="J1196">
        <v>1428493379</v>
      </c>
      <c r="L1196">
        <v>1425901379</v>
      </c>
      <c r="N1196" t="b">
        <v>0</v>
      </c>
      <c r="O1196">
        <v>714</v>
      </c>
      <c r="P1196">
        <f t="shared" si="57"/>
        <v>56.41</v>
      </c>
      <c r="Q1196" t="b">
        <v>1</v>
      </c>
      <c r="R1196" s="13" t="s">
        <v>8294</v>
      </c>
      <c r="S1196" t="s">
        <v>8295</v>
      </c>
    </row>
    <row r="1197" spans="1:19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 t="shared" si="56"/>
        <v>135</v>
      </c>
      <c r="G1197" t="s">
        <v>8218</v>
      </c>
      <c r="H1197" t="s">
        <v>8236</v>
      </c>
      <c r="I1197" t="s">
        <v>8248</v>
      </c>
      <c r="J1197">
        <v>1450602000</v>
      </c>
      <c r="L1197">
        <v>1445415653</v>
      </c>
      <c r="N1197" t="b">
        <v>0</v>
      </c>
      <c r="O1197">
        <v>170</v>
      </c>
      <c r="P1197">
        <f t="shared" si="57"/>
        <v>79.41</v>
      </c>
      <c r="Q1197" t="b">
        <v>1</v>
      </c>
      <c r="R1197" s="13" t="s">
        <v>8294</v>
      </c>
      <c r="S1197" t="s">
        <v>8295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 t="shared" si="56"/>
        <v>270</v>
      </c>
      <c r="G1198" t="s">
        <v>8218</v>
      </c>
      <c r="H1198" t="s">
        <v>8224</v>
      </c>
      <c r="I1198" t="s">
        <v>8246</v>
      </c>
      <c r="J1198">
        <v>1450467539</v>
      </c>
      <c r="L1198">
        <v>1447875539</v>
      </c>
      <c r="N1198" t="b">
        <v>0</v>
      </c>
      <c r="O1198">
        <v>512</v>
      </c>
      <c r="P1198">
        <f t="shared" si="57"/>
        <v>76.44</v>
      </c>
      <c r="Q1198" t="b">
        <v>1</v>
      </c>
      <c r="R1198" s="13" t="s">
        <v>8294</v>
      </c>
      <c r="S1198" t="s">
        <v>8295</v>
      </c>
    </row>
    <row r="1199" spans="1:19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 t="shared" si="56"/>
        <v>253</v>
      </c>
      <c r="G1199" t="s">
        <v>8218</v>
      </c>
      <c r="H1199" t="s">
        <v>8223</v>
      </c>
      <c r="I1199" t="s">
        <v>8245</v>
      </c>
      <c r="J1199">
        <v>1465797540</v>
      </c>
      <c r="L1199">
        <v>1463155034</v>
      </c>
      <c r="N1199" t="b">
        <v>0</v>
      </c>
      <c r="O1199">
        <v>314</v>
      </c>
      <c r="P1199">
        <f t="shared" si="57"/>
        <v>121</v>
      </c>
      <c r="Q1199" t="b">
        <v>1</v>
      </c>
      <c r="R1199" s="13" t="s">
        <v>8294</v>
      </c>
      <c r="S1199" t="s">
        <v>8295</v>
      </c>
    </row>
    <row r="1200" spans="1:19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 t="shared" si="56"/>
        <v>261</v>
      </c>
      <c r="G1200" t="s">
        <v>8218</v>
      </c>
      <c r="H1200" t="s">
        <v>8223</v>
      </c>
      <c r="I1200" t="s">
        <v>8245</v>
      </c>
      <c r="J1200">
        <v>1451530800</v>
      </c>
      <c r="L1200">
        <v>1448463086</v>
      </c>
      <c r="N1200" t="b">
        <v>0</v>
      </c>
      <c r="O1200">
        <v>167</v>
      </c>
      <c r="P1200">
        <f t="shared" si="57"/>
        <v>54.62</v>
      </c>
      <c r="Q1200" t="b">
        <v>1</v>
      </c>
      <c r="R1200" s="13" t="s">
        <v>8294</v>
      </c>
      <c r="S1200" t="s">
        <v>8295</v>
      </c>
    </row>
    <row r="1201" spans="1:19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 t="shared" si="56"/>
        <v>101</v>
      </c>
      <c r="G1201" t="s">
        <v>8218</v>
      </c>
      <c r="H1201" t="s">
        <v>8224</v>
      </c>
      <c r="I1201" t="s">
        <v>8246</v>
      </c>
      <c r="J1201">
        <v>1436380200</v>
      </c>
      <c r="L1201">
        <v>1433615400</v>
      </c>
      <c r="N1201" t="b">
        <v>0</v>
      </c>
      <c r="O1201">
        <v>9</v>
      </c>
      <c r="P1201">
        <f t="shared" si="57"/>
        <v>299.22000000000003</v>
      </c>
      <c r="Q1201" t="b">
        <v>1</v>
      </c>
      <c r="R1201" s="13" t="s">
        <v>8294</v>
      </c>
      <c r="S1201" t="s">
        <v>8295</v>
      </c>
    </row>
    <row r="1202" spans="1:19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 t="shared" si="56"/>
        <v>126</v>
      </c>
      <c r="G1202" t="s">
        <v>8218</v>
      </c>
      <c r="H1202" t="s">
        <v>8223</v>
      </c>
      <c r="I1202" t="s">
        <v>8245</v>
      </c>
      <c r="J1202">
        <v>1429183656</v>
      </c>
      <c r="L1202">
        <v>1427369256</v>
      </c>
      <c r="N1202" t="b">
        <v>0</v>
      </c>
      <c r="O1202">
        <v>103</v>
      </c>
      <c r="P1202">
        <f t="shared" si="57"/>
        <v>58.53</v>
      </c>
      <c r="Q1202" t="b">
        <v>1</v>
      </c>
      <c r="R1202" s="13" t="s">
        <v>8294</v>
      </c>
      <c r="S1202" t="s">
        <v>8295</v>
      </c>
    </row>
    <row r="1203" spans="1:19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 t="shared" si="56"/>
        <v>102</v>
      </c>
      <c r="G1203" t="s">
        <v>8218</v>
      </c>
      <c r="H1203" t="s">
        <v>8224</v>
      </c>
      <c r="I1203" t="s">
        <v>8246</v>
      </c>
      <c r="J1203">
        <v>1468593246</v>
      </c>
      <c r="L1203">
        <v>1466001246</v>
      </c>
      <c r="N1203" t="b">
        <v>0</v>
      </c>
      <c r="O1203">
        <v>111</v>
      </c>
      <c r="P1203">
        <f t="shared" si="57"/>
        <v>55.37</v>
      </c>
      <c r="Q1203" t="b">
        <v>1</v>
      </c>
      <c r="R1203" s="13" t="s">
        <v>8294</v>
      </c>
      <c r="S1203" t="s">
        <v>8295</v>
      </c>
    </row>
    <row r="1204" spans="1:19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 t="shared" si="56"/>
        <v>199</v>
      </c>
      <c r="G1204" t="s">
        <v>8218</v>
      </c>
      <c r="H1204" t="s">
        <v>8225</v>
      </c>
      <c r="I1204" t="s">
        <v>8247</v>
      </c>
      <c r="J1204">
        <v>1435388154</v>
      </c>
      <c r="L1204">
        <v>1432796154</v>
      </c>
      <c r="N1204" t="b">
        <v>0</v>
      </c>
      <c r="O1204">
        <v>271</v>
      </c>
      <c r="P1204">
        <f t="shared" si="57"/>
        <v>183.8</v>
      </c>
      <c r="Q1204" t="b">
        <v>1</v>
      </c>
      <c r="R1204" s="13" t="s">
        <v>8294</v>
      </c>
      <c r="S1204" t="s">
        <v>8295</v>
      </c>
    </row>
    <row r="1205" spans="1:19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 t="shared" si="56"/>
        <v>102</v>
      </c>
      <c r="G1205" t="s">
        <v>8218</v>
      </c>
      <c r="H1205" t="s">
        <v>8223</v>
      </c>
      <c r="I1205" t="s">
        <v>8245</v>
      </c>
      <c r="J1205">
        <v>1433083527</v>
      </c>
      <c r="L1205">
        <v>1430491527</v>
      </c>
      <c r="N1205" t="b">
        <v>0</v>
      </c>
      <c r="O1205">
        <v>101</v>
      </c>
      <c r="P1205">
        <f t="shared" si="57"/>
        <v>165.35</v>
      </c>
      <c r="Q1205" t="b">
        <v>1</v>
      </c>
      <c r="R1205" s="13" t="s">
        <v>8294</v>
      </c>
      <c r="S1205" t="s">
        <v>8295</v>
      </c>
    </row>
    <row r="1206" spans="1:19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 t="shared" si="56"/>
        <v>103</v>
      </c>
      <c r="G1206" t="s">
        <v>8218</v>
      </c>
      <c r="H1206" t="s">
        <v>8223</v>
      </c>
      <c r="I1206" t="s">
        <v>8245</v>
      </c>
      <c r="J1206">
        <v>1449205200</v>
      </c>
      <c r="L1206">
        <v>1445363833</v>
      </c>
      <c r="N1206" t="b">
        <v>0</v>
      </c>
      <c r="O1206">
        <v>57</v>
      </c>
      <c r="P1206">
        <f t="shared" si="57"/>
        <v>234.79</v>
      </c>
      <c r="Q1206" t="b">
        <v>1</v>
      </c>
      <c r="R1206" s="13" t="s">
        <v>8294</v>
      </c>
      <c r="S1206" t="s">
        <v>8295</v>
      </c>
    </row>
    <row r="1207" spans="1:19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 t="shared" si="56"/>
        <v>101</v>
      </c>
      <c r="G1207" t="s">
        <v>8218</v>
      </c>
      <c r="H1207" t="s">
        <v>8235</v>
      </c>
      <c r="I1207" t="s">
        <v>8248</v>
      </c>
      <c r="J1207">
        <v>1434197351</v>
      </c>
      <c r="L1207">
        <v>1431605351</v>
      </c>
      <c r="N1207" t="b">
        <v>0</v>
      </c>
      <c r="O1207">
        <v>62</v>
      </c>
      <c r="P1207">
        <f t="shared" si="57"/>
        <v>211.48</v>
      </c>
      <c r="Q1207" t="b">
        <v>1</v>
      </c>
      <c r="R1207" s="13" t="s">
        <v>8294</v>
      </c>
      <c r="S1207" t="s">
        <v>8295</v>
      </c>
    </row>
    <row r="1208" spans="1:19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 t="shared" si="56"/>
        <v>115</v>
      </c>
      <c r="G1208" t="s">
        <v>8218</v>
      </c>
      <c r="H1208" t="s">
        <v>8238</v>
      </c>
      <c r="I1208" t="s">
        <v>8248</v>
      </c>
      <c r="J1208">
        <v>1489238940</v>
      </c>
      <c r="L1208">
        <v>1486406253</v>
      </c>
      <c r="N1208" t="b">
        <v>0</v>
      </c>
      <c r="O1208">
        <v>32</v>
      </c>
      <c r="P1208">
        <f t="shared" si="57"/>
        <v>32.340000000000003</v>
      </c>
      <c r="Q1208" t="b">
        <v>1</v>
      </c>
      <c r="R1208" s="13" t="s">
        <v>8294</v>
      </c>
      <c r="S1208" t="s">
        <v>8295</v>
      </c>
    </row>
    <row r="1209" spans="1:19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 t="shared" si="56"/>
        <v>104</v>
      </c>
      <c r="G1209" t="s">
        <v>8218</v>
      </c>
      <c r="H1209" t="s">
        <v>8236</v>
      </c>
      <c r="I1209" t="s">
        <v>8248</v>
      </c>
      <c r="J1209">
        <v>1459418400</v>
      </c>
      <c r="L1209">
        <v>1456827573</v>
      </c>
      <c r="N1209" t="b">
        <v>0</v>
      </c>
      <c r="O1209">
        <v>141</v>
      </c>
      <c r="P1209">
        <f t="shared" si="57"/>
        <v>123.38</v>
      </c>
      <c r="Q1209" t="b">
        <v>1</v>
      </c>
      <c r="R1209" s="13" t="s">
        <v>8294</v>
      </c>
      <c r="S1209" t="s">
        <v>8295</v>
      </c>
    </row>
    <row r="1210" spans="1:19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 t="shared" si="56"/>
        <v>155</v>
      </c>
      <c r="G1210" t="s">
        <v>8218</v>
      </c>
      <c r="H1210" t="s">
        <v>8223</v>
      </c>
      <c r="I1210" t="s">
        <v>8245</v>
      </c>
      <c r="J1210">
        <v>1458835264</v>
      </c>
      <c r="L1210">
        <v>1456246864</v>
      </c>
      <c r="N1210" t="b">
        <v>0</v>
      </c>
      <c r="O1210">
        <v>75</v>
      </c>
      <c r="P1210">
        <f t="shared" si="57"/>
        <v>207.07</v>
      </c>
      <c r="Q1210" t="b">
        <v>1</v>
      </c>
      <c r="R1210" s="13" t="s">
        <v>8294</v>
      </c>
      <c r="S1210" t="s">
        <v>8295</v>
      </c>
    </row>
    <row r="1211" spans="1:19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 t="shared" si="56"/>
        <v>106</v>
      </c>
      <c r="G1211" t="s">
        <v>8218</v>
      </c>
      <c r="H1211" t="s">
        <v>8223</v>
      </c>
      <c r="I1211" t="s">
        <v>8245</v>
      </c>
      <c r="J1211">
        <v>1488053905</v>
      </c>
      <c r="L1211">
        <v>1485461905</v>
      </c>
      <c r="N1211" t="b">
        <v>0</v>
      </c>
      <c r="O1211">
        <v>46</v>
      </c>
      <c r="P1211">
        <f t="shared" si="57"/>
        <v>138.26</v>
      </c>
      <c r="Q1211" t="b">
        <v>1</v>
      </c>
      <c r="R1211" s="13" t="s">
        <v>8294</v>
      </c>
      <c r="S1211" t="s">
        <v>8295</v>
      </c>
    </row>
    <row r="1212" spans="1:19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 t="shared" ref="F1212:F1275" si="58">ROUND(E1212/D1212*100,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L1212">
        <v>1431124572</v>
      </c>
      <c r="N1212" t="b">
        <v>0</v>
      </c>
      <c r="O1212">
        <v>103</v>
      </c>
      <c r="P1212">
        <f t="shared" si="57"/>
        <v>493.82</v>
      </c>
      <c r="Q1212" t="b">
        <v>1</v>
      </c>
      <c r="R1212" s="13" t="s">
        <v>8294</v>
      </c>
      <c r="S1212" t="s">
        <v>8295</v>
      </c>
    </row>
    <row r="1213" spans="1:19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 t="shared" si="58"/>
        <v>101</v>
      </c>
      <c r="G1213" t="s">
        <v>8218</v>
      </c>
      <c r="H1213" t="s">
        <v>8228</v>
      </c>
      <c r="I1213" t="s">
        <v>8250</v>
      </c>
      <c r="J1213">
        <v>1465505261</v>
      </c>
      <c r="L1213">
        <v>1464209261</v>
      </c>
      <c r="N1213" t="b">
        <v>0</v>
      </c>
      <c r="O1213">
        <v>6</v>
      </c>
      <c r="P1213">
        <f t="shared" si="57"/>
        <v>168.5</v>
      </c>
      <c r="Q1213" t="b">
        <v>1</v>
      </c>
      <c r="R1213" s="13" t="s">
        <v>8294</v>
      </c>
      <c r="S1213" t="s">
        <v>8295</v>
      </c>
    </row>
    <row r="1214" spans="1:19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 t="shared" si="58"/>
        <v>129</v>
      </c>
      <c r="G1214" t="s">
        <v>8218</v>
      </c>
      <c r="H1214" t="s">
        <v>8223</v>
      </c>
      <c r="I1214" t="s">
        <v>8245</v>
      </c>
      <c r="J1214">
        <v>1448586000</v>
      </c>
      <c r="L1214">
        <v>1447195695</v>
      </c>
      <c r="N1214" t="b">
        <v>0</v>
      </c>
      <c r="O1214">
        <v>83</v>
      </c>
      <c r="P1214">
        <f t="shared" si="57"/>
        <v>38.869999999999997</v>
      </c>
      <c r="Q1214" t="b">
        <v>1</v>
      </c>
      <c r="R1214" s="13" t="s">
        <v>8294</v>
      </c>
      <c r="S1214" t="s">
        <v>8295</v>
      </c>
    </row>
    <row r="1215" spans="1:19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 t="shared" si="58"/>
        <v>102</v>
      </c>
      <c r="G1215" t="s">
        <v>8218</v>
      </c>
      <c r="H1215" t="s">
        <v>8224</v>
      </c>
      <c r="I1215" t="s">
        <v>8246</v>
      </c>
      <c r="J1215">
        <v>1485886100</v>
      </c>
      <c r="L1215">
        <v>1482862100</v>
      </c>
      <c r="N1215" t="b">
        <v>0</v>
      </c>
      <c r="O1215">
        <v>108</v>
      </c>
      <c r="P1215">
        <f t="shared" si="57"/>
        <v>61.53</v>
      </c>
      <c r="Q1215" t="b">
        <v>1</v>
      </c>
      <c r="R1215" s="13" t="s">
        <v>8294</v>
      </c>
      <c r="S1215" t="s">
        <v>8295</v>
      </c>
    </row>
    <row r="1216" spans="1:19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 t="shared" si="58"/>
        <v>132</v>
      </c>
      <c r="G1216" t="s">
        <v>8218</v>
      </c>
      <c r="H1216" t="s">
        <v>8223</v>
      </c>
      <c r="I1216" t="s">
        <v>8245</v>
      </c>
      <c r="J1216">
        <v>1433880605</v>
      </c>
      <c r="L1216">
        <v>1428696605</v>
      </c>
      <c r="N1216" t="b">
        <v>0</v>
      </c>
      <c r="O1216">
        <v>25</v>
      </c>
      <c r="P1216">
        <f t="shared" si="57"/>
        <v>105.44</v>
      </c>
      <c r="Q1216" t="b">
        <v>1</v>
      </c>
      <c r="R1216" s="13" t="s">
        <v>8294</v>
      </c>
      <c r="S1216" t="s">
        <v>8295</v>
      </c>
    </row>
    <row r="1217" spans="1:19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 t="shared" si="58"/>
        <v>786</v>
      </c>
      <c r="G1217" t="s">
        <v>8218</v>
      </c>
      <c r="H1217" t="s">
        <v>8223</v>
      </c>
      <c r="I1217" t="s">
        <v>8245</v>
      </c>
      <c r="J1217">
        <v>1401487756</v>
      </c>
      <c r="L1217">
        <v>1398895756</v>
      </c>
      <c r="N1217" t="b">
        <v>0</v>
      </c>
      <c r="O1217">
        <v>549</v>
      </c>
      <c r="P1217">
        <f t="shared" si="57"/>
        <v>71.59</v>
      </c>
      <c r="Q1217" t="b">
        <v>1</v>
      </c>
      <c r="R1217" s="13" t="s">
        <v>8294</v>
      </c>
      <c r="S1217" t="s">
        <v>8295</v>
      </c>
    </row>
    <row r="1218" spans="1:19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 t="shared" si="58"/>
        <v>146</v>
      </c>
      <c r="G1218" t="s">
        <v>8218</v>
      </c>
      <c r="H1218" t="s">
        <v>8223</v>
      </c>
      <c r="I1218" t="s">
        <v>8245</v>
      </c>
      <c r="J1218">
        <v>1443826980</v>
      </c>
      <c r="L1218">
        <v>1441032457</v>
      </c>
      <c r="N1218" t="b">
        <v>0</v>
      </c>
      <c r="O1218">
        <v>222</v>
      </c>
      <c r="P1218">
        <f t="shared" ref="P1218:P1281" si="59">IFERROR(ROUND(E1218/O1218,2),0)</f>
        <v>91.88</v>
      </c>
      <c r="Q1218" t="b">
        <v>1</v>
      </c>
      <c r="R1218" s="13" t="s">
        <v>8294</v>
      </c>
      <c r="S1218" t="s">
        <v>8295</v>
      </c>
    </row>
    <row r="1219" spans="1:19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 t="shared" si="58"/>
        <v>103</v>
      </c>
      <c r="G1219" t="s">
        <v>8218</v>
      </c>
      <c r="H1219" t="s">
        <v>8223</v>
      </c>
      <c r="I1219" t="s">
        <v>8245</v>
      </c>
      <c r="J1219">
        <v>1468524340</v>
      </c>
      <c r="L1219">
        <v>1465932340</v>
      </c>
      <c r="N1219" t="b">
        <v>0</v>
      </c>
      <c r="O1219">
        <v>183</v>
      </c>
      <c r="P1219">
        <f t="shared" si="59"/>
        <v>148.57</v>
      </c>
      <c r="Q1219" t="b">
        <v>1</v>
      </c>
      <c r="R1219" s="13" t="s">
        <v>8294</v>
      </c>
      <c r="S1219" t="s">
        <v>8295</v>
      </c>
    </row>
    <row r="1220" spans="1:19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 t="shared" si="58"/>
        <v>172</v>
      </c>
      <c r="G1220" t="s">
        <v>8218</v>
      </c>
      <c r="H1220" t="s">
        <v>8223</v>
      </c>
      <c r="I1220" t="s">
        <v>8245</v>
      </c>
      <c r="J1220">
        <v>1446346800</v>
      </c>
      <c r="L1220">
        <v>1443714800</v>
      </c>
      <c r="N1220" t="b">
        <v>0</v>
      </c>
      <c r="O1220">
        <v>89</v>
      </c>
      <c r="P1220">
        <f t="shared" si="59"/>
        <v>174.21</v>
      </c>
      <c r="Q1220" t="b">
        <v>1</v>
      </c>
      <c r="R1220" s="13" t="s">
        <v>8294</v>
      </c>
      <c r="S1220" t="s">
        <v>8295</v>
      </c>
    </row>
    <row r="1221" spans="1:19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 t="shared" si="58"/>
        <v>159</v>
      </c>
      <c r="G1221" t="s">
        <v>8218</v>
      </c>
      <c r="H1221" t="s">
        <v>8223</v>
      </c>
      <c r="I1221" t="s">
        <v>8245</v>
      </c>
      <c r="J1221">
        <v>1476961513</v>
      </c>
      <c r="L1221">
        <v>1474369513</v>
      </c>
      <c r="N1221" t="b">
        <v>0</v>
      </c>
      <c r="O1221">
        <v>253</v>
      </c>
      <c r="P1221">
        <f t="shared" si="59"/>
        <v>102.86</v>
      </c>
      <c r="Q1221" t="b">
        <v>1</v>
      </c>
      <c r="R1221" s="13" t="s">
        <v>8294</v>
      </c>
      <c r="S1221" t="s">
        <v>8295</v>
      </c>
    </row>
    <row r="1222" spans="1:19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 t="shared" si="58"/>
        <v>104</v>
      </c>
      <c r="G1222" t="s">
        <v>8218</v>
      </c>
      <c r="H1222" t="s">
        <v>8235</v>
      </c>
      <c r="I1222" t="s">
        <v>8248</v>
      </c>
      <c r="J1222">
        <v>1440515112</v>
      </c>
      <c r="L1222">
        <v>1437923112</v>
      </c>
      <c r="N1222" t="b">
        <v>0</v>
      </c>
      <c r="O1222">
        <v>140</v>
      </c>
      <c r="P1222">
        <f t="shared" si="59"/>
        <v>111.18</v>
      </c>
      <c r="Q1222" t="b">
        <v>1</v>
      </c>
      <c r="R1222" s="13" t="s">
        <v>8294</v>
      </c>
      <c r="S1222" t="s">
        <v>8295</v>
      </c>
    </row>
    <row r="1223" spans="1:19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 t="shared" si="58"/>
        <v>111</v>
      </c>
      <c r="G1223" t="s">
        <v>8218</v>
      </c>
      <c r="H1223" t="s">
        <v>8224</v>
      </c>
      <c r="I1223" t="s">
        <v>8246</v>
      </c>
      <c r="J1223">
        <v>1480809600</v>
      </c>
      <c r="L1223">
        <v>1478431488</v>
      </c>
      <c r="N1223" t="b">
        <v>0</v>
      </c>
      <c r="O1223">
        <v>103</v>
      </c>
      <c r="P1223">
        <f t="shared" si="59"/>
        <v>23.8</v>
      </c>
      <c r="Q1223" t="b">
        <v>1</v>
      </c>
      <c r="R1223" s="13" t="s">
        <v>8294</v>
      </c>
      <c r="S1223" t="s">
        <v>8295</v>
      </c>
    </row>
    <row r="1224" spans="1:19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 t="shared" si="58"/>
        <v>280</v>
      </c>
      <c r="G1224" t="s">
        <v>8218</v>
      </c>
      <c r="H1224" t="s">
        <v>8228</v>
      </c>
      <c r="I1224" t="s">
        <v>8250</v>
      </c>
      <c r="J1224">
        <v>1459483200</v>
      </c>
      <c r="L1224">
        <v>1456852647</v>
      </c>
      <c r="N1224" t="b">
        <v>0</v>
      </c>
      <c r="O1224">
        <v>138</v>
      </c>
      <c r="P1224">
        <f t="shared" si="59"/>
        <v>81.27</v>
      </c>
      <c r="Q1224" t="b">
        <v>1</v>
      </c>
      <c r="R1224" s="13" t="s">
        <v>8294</v>
      </c>
      <c r="S1224" t="s">
        <v>8295</v>
      </c>
    </row>
    <row r="1225" spans="1:19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 t="shared" si="58"/>
        <v>112</v>
      </c>
      <c r="G1225" t="s">
        <v>8218</v>
      </c>
      <c r="H1225" t="s">
        <v>8223</v>
      </c>
      <c r="I1225" t="s">
        <v>8245</v>
      </c>
      <c r="J1225">
        <v>1478754909</v>
      </c>
      <c r="L1225">
        <v>1476159309</v>
      </c>
      <c r="N1225" t="b">
        <v>0</v>
      </c>
      <c r="O1225">
        <v>191</v>
      </c>
      <c r="P1225">
        <f t="shared" si="59"/>
        <v>116.21</v>
      </c>
      <c r="Q1225" t="b">
        <v>1</v>
      </c>
      <c r="R1225" s="13" t="s">
        <v>8294</v>
      </c>
      <c r="S1225" t="s">
        <v>8295</v>
      </c>
    </row>
    <row r="1226" spans="1:19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 t="shared" si="58"/>
        <v>7</v>
      </c>
      <c r="G1226" t="s">
        <v>8219</v>
      </c>
      <c r="H1226" t="s">
        <v>8223</v>
      </c>
      <c r="I1226" t="s">
        <v>8245</v>
      </c>
      <c r="J1226">
        <v>1402060302</v>
      </c>
      <c r="L1226">
        <v>1396876302</v>
      </c>
      <c r="N1226" t="b">
        <v>0</v>
      </c>
      <c r="O1226">
        <v>18</v>
      </c>
      <c r="P1226">
        <f t="shared" si="59"/>
        <v>58.89</v>
      </c>
      <c r="Q1226" t="b">
        <v>0</v>
      </c>
      <c r="R1226" s="13" t="s">
        <v>8281</v>
      </c>
      <c r="S1226" t="s">
        <v>8296</v>
      </c>
    </row>
    <row r="1227" spans="1:19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 t="shared" si="58"/>
        <v>4</v>
      </c>
      <c r="G1227" t="s">
        <v>8219</v>
      </c>
      <c r="H1227" t="s">
        <v>8223</v>
      </c>
      <c r="I1227" t="s">
        <v>8245</v>
      </c>
      <c r="J1227">
        <v>1382478278</v>
      </c>
      <c r="L1227">
        <v>1377294278</v>
      </c>
      <c r="N1227" t="b">
        <v>0</v>
      </c>
      <c r="O1227">
        <v>3</v>
      </c>
      <c r="P1227">
        <f t="shared" si="59"/>
        <v>44</v>
      </c>
      <c r="Q1227" t="b">
        <v>0</v>
      </c>
      <c r="R1227" s="13" t="s">
        <v>8281</v>
      </c>
      <c r="S1227" t="s">
        <v>8296</v>
      </c>
    </row>
    <row r="1228" spans="1:19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 t="shared" si="58"/>
        <v>4</v>
      </c>
      <c r="G1228" t="s">
        <v>8219</v>
      </c>
      <c r="H1228" t="s">
        <v>8223</v>
      </c>
      <c r="I1228" t="s">
        <v>8245</v>
      </c>
      <c r="J1228">
        <v>1398042000</v>
      </c>
      <c r="L1228">
        <v>1395089981</v>
      </c>
      <c r="N1228" t="b">
        <v>0</v>
      </c>
      <c r="O1228">
        <v>40</v>
      </c>
      <c r="P1228">
        <f t="shared" si="59"/>
        <v>48.43</v>
      </c>
      <c r="Q1228" t="b">
        <v>0</v>
      </c>
      <c r="R1228" s="13" t="s">
        <v>8281</v>
      </c>
      <c r="S1228" t="s">
        <v>8296</v>
      </c>
    </row>
    <row r="1229" spans="1:19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 t="shared" si="58"/>
        <v>0</v>
      </c>
      <c r="G1229" t="s">
        <v>8219</v>
      </c>
      <c r="H1229" t="s">
        <v>8223</v>
      </c>
      <c r="I1229" t="s">
        <v>8245</v>
      </c>
      <c r="J1229">
        <v>1407394800</v>
      </c>
      <c r="L1229">
        <v>1404770616</v>
      </c>
      <c r="N1229" t="b">
        <v>0</v>
      </c>
      <c r="O1229">
        <v>0</v>
      </c>
      <c r="P1229">
        <f t="shared" si="59"/>
        <v>0</v>
      </c>
      <c r="Q1229" t="b">
        <v>0</v>
      </c>
      <c r="R1229" s="13" t="s">
        <v>8281</v>
      </c>
      <c r="S1229" t="s">
        <v>8296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 t="shared" si="58"/>
        <v>29</v>
      </c>
      <c r="G1230" t="s">
        <v>8219</v>
      </c>
      <c r="H1230" t="s">
        <v>8223</v>
      </c>
      <c r="I1230" t="s">
        <v>8245</v>
      </c>
      <c r="J1230">
        <v>1317231008</v>
      </c>
      <c r="L1230">
        <v>1312047008</v>
      </c>
      <c r="N1230" t="b">
        <v>0</v>
      </c>
      <c r="O1230">
        <v>24</v>
      </c>
      <c r="P1230">
        <f t="shared" si="59"/>
        <v>61.04</v>
      </c>
      <c r="Q1230" t="b">
        <v>0</v>
      </c>
      <c r="R1230" s="13" t="s">
        <v>8281</v>
      </c>
      <c r="S1230" t="s">
        <v>8296</v>
      </c>
    </row>
    <row r="1231" spans="1:19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 t="shared" si="58"/>
        <v>1</v>
      </c>
      <c r="G1231" t="s">
        <v>8219</v>
      </c>
      <c r="H1231" t="s">
        <v>8223</v>
      </c>
      <c r="I1231" t="s">
        <v>8245</v>
      </c>
      <c r="J1231">
        <v>1334592000</v>
      </c>
      <c r="L1231">
        <v>1331982127</v>
      </c>
      <c r="N1231" t="b">
        <v>0</v>
      </c>
      <c r="O1231">
        <v>1</v>
      </c>
      <c r="P1231">
        <f t="shared" si="59"/>
        <v>25</v>
      </c>
      <c r="Q1231" t="b">
        <v>0</v>
      </c>
      <c r="R1231" s="13" t="s">
        <v>8281</v>
      </c>
      <c r="S1231" t="s">
        <v>8296</v>
      </c>
    </row>
    <row r="1232" spans="1:19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 t="shared" si="58"/>
        <v>0</v>
      </c>
      <c r="G1232" t="s">
        <v>8219</v>
      </c>
      <c r="H1232" t="s">
        <v>8223</v>
      </c>
      <c r="I1232" t="s">
        <v>8245</v>
      </c>
      <c r="J1232">
        <v>1298589630</v>
      </c>
      <c r="L1232">
        <v>1295997630</v>
      </c>
      <c r="N1232" t="b">
        <v>0</v>
      </c>
      <c r="O1232">
        <v>0</v>
      </c>
      <c r="P1232">
        <f t="shared" si="59"/>
        <v>0</v>
      </c>
      <c r="Q1232" t="b">
        <v>0</v>
      </c>
      <c r="R1232" s="13" t="s">
        <v>8281</v>
      </c>
      <c r="S1232" t="s">
        <v>8296</v>
      </c>
    </row>
    <row r="1233" spans="1:19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 t="shared" si="58"/>
        <v>0</v>
      </c>
      <c r="G1233" t="s">
        <v>8219</v>
      </c>
      <c r="H1233" t="s">
        <v>8223</v>
      </c>
      <c r="I1233" t="s">
        <v>8245</v>
      </c>
      <c r="J1233">
        <v>1440723600</v>
      </c>
      <c r="L1233">
        <v>1436394968</v>
      </c>
      <c r="N1233" t="b">
        <v>0</v>
      </c>
      <c r="O1233">
        <v>0</v>
      </c>
      <c r="P1233">
        <f t="shared" si="59"/>
        <v>0</v>
      </c>
      <c r="Q1233" t="b">
        <v>0</v>
      </c>
      <c r="R1233" s="13" t="s">
        <v>8281</v>
      </c>
      <c r="S1233" t="s">
        <v>8296</v>
      </c>
    </row>
    <row r="1234" spans="1:19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 t="shared" si="58"/>
        <v>1</v>
      </c>
      <c r="G1234" t="s">
        <v>8219</v>
      </c>
      <c r="H1234" t="s">
        <v>8223</v>
      </c>
      <c r="I1234" t="s">
        <v>8245</v>
      </c>
      <c r="J1234">
        <v>1381090870</v>
      </c>
      <c r="L1234">
        <v>1377030070</v>
      </c>
      <c r="N1234" t="b">
        <v>0</v>
      </c>
      <c r="O1234">
        <v>1</v>
      </c>
      <c r="P1234">
        <f t="shared" si="59"/>
        <v>40</v>
      </c>
      <c r="Q1234" t="b">
        <v>0</v>
      </c>
      <c r="R1234" s="13" t="s">
        <v>8281</v>
      </c>
      <c r="S1234" t="s">
        <v>8296</v>
      </c>
    </row>
    <row r="1235" spans="1:19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 t="shared" si="58"/>
        <v>12</v>
      </c>
      <c r="G1235" t="s">
        <v>8219</v>
      </c>
      <c r="H1235" t="s">
        <v>8223</v>
      </c>
      <c r="I1235" t="s">
        <v>8245</v>
      </c>
      <c r="J1235">
        <v>1329864374</v>
      </c>
      <c r="L1235">
        <v>1328049974</v>
      </c>
      <c r="N1235" t="b">
        <v>0</v>
      </c>
      <c r="O1235">
        <v>6</v>
      </c>
      <c r="P1235">
        <f t="shared" si="59"/>
        <v>19.329999999999998</v>
      </c>
      <c r="Q1235" t="b">
        <v>0</v>
      </c>
      <c r="R1235" s="13" t="s">
        <v>8281</v>
      </c>
      <c r="S1235" t="s">
        <v>8296</v>
      </c>
    </row>
    <row r="1236" spans="1:19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 t="shared" si="58"/>
        <v>0</v>
      </c>
      <c r="G1236" t="s">
        <v>8219</v>
      </c>
      <c r="H1236" t="s">
        <v>8224</v>
      </c>
      <c r="I1236" t="s">
        <v>8246</v>
      </c>
      <c r="J1236">
        <v>1422903342</v>
      </c>
      <c r="L1236">
        <v>1420311342</v>
      </c>
      <c r="N1236" t="b">
        <v>0</v>
      </c>
      <c r="O1236">
        <v>0</v>
      </c>
      <c r="P1236">
        <f t="shared" si="59"/>
        <v>0</v>
      </c>
      <c r="Q1236" t="b">
        <v>0</v>
      </c>
      <c r="R1236" s="13" t="s">
        <v>8281</v>
      </c>
      <c r="S1236" t="s">
        <v>8296</v>
      </c>
    </row>
    <row r="1237" spans="1:19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 t="shared" si="58"/>
        <v>3</v>
      </c>
      <c r="G1237" t="s">
        <v>8219</v>
      </c>
      <c r="H1237" t="s">
        <v>8223</v>
      </c>
      <c r="I1237" t="s">
        <v>8245</v>
      </c>
      <c r="J1237">
        <v>1387077299</v>
      </c>
      <c r="L1237">
        <v>1383621299</v>
      </c>
      <c r="N1237" t="b">
        <v>0</v>
      </c>
      <c r="O1237">
        <v>6</v>
      </c>
      <c r="P1237">
        <f t="shared" si="59"/>
        <v>35</v>
      </c>
      <c r="Q1237" t="b">
        <v>0</v>
      </c>
      <c r="R1237" s="13" t="s">
        <v>8281</v>
      </c>
      <c r="S1237" t="s">
        <v>8296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 t="shared" si="58"/>
        <v>0</v>
      </c>
      <c r="G1238" t="s">
        <v>8219</v>
      </c>
      <c r="H1238" t="s">
        <v>8223</v>
      </c>
      <c r="I1238" t="s">
        <v>8245</v>
      </c>
      <c r="J1238">
        <v>1343491200</v>
      </c>
      <c r="L1238">
        <v>1342801164</v>
      </c>
      <c r="N1238" t="b">
        <v>0</v>
      </c>
      <c r="O1238">
        <v>0</v>
      </c>
      <c r="P1238">
        <f t="shared" si="59"/>
        <v>0</v>
      </c>
      <c r="Q1238" t="b">
        <v>0</v>
      </c>
      <c r="R1238" s="13" t="s">
        <v>8281</v>
      </c>
      <c r="S1238" t="s">
        <v>8296</v>
      </c>
    </row>
    <row r="1239" spans="1:19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 t="shared" si="58"/>
        <v>0</v>
      </c>
      <c r="G1239" t="s">
        <v>8219</v>
      </c>
      <c r="H1239" t="s">
        <v>8223</v>
      </c>
      <c r="I1239" t="s">
        <v>8245</v>
      </c>
      <c r="J1239">
        <v>1345790865</v>
      </c>
      <c r="L1239">
        <v>1344062865</v>
      </c>
      <c r="N1239" t="b">
        <v>0</v>
      </c>
      <c r="O1239">
        <v>0</v>
      </c>
      <c r="P1239">
        <f t="shared" si="59"/>
        <v>0</v>
      </c>
      <c r="Q1239" t="b">
        <v>0</v>
      </c>
      <c r="R1239" s="13" t="s">
        <v>8281</v>
      </c>
      <c r="S1239" t="s">
        <v>8296</v>
      </c>
    </row>
    <row r="1240" spans="1:19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 t="shared" si="58"/>
        <v>18</v>
      </c>
      <c r="G1240" t="s">
        <v>8219</v>
      </c>
      <c r="H1240" t="s">
        <v>8223</v>
      </c>
      <c r="I1240" t="s">
        <v>8245</v>
      </c>
      <c r="J1240">
        <v>1312641536</v>
      </c>
      <c r="L1240">
        <v>1310049536</v>
      </c>
      <c r="N1240" t="b">
        <v>0</v>
      </c>
      <c r="O1240">
        <v>3</v>
      </c>
      <c r="P1240">
        <f t="shared" si="59"/>
        <v>59.33</v>
      </c>
      <c r="Q1240" t="b">
        <v>0</v>
      </c>
      <c r="R1240" s="13" t="s">
        <v>8281</v>
      </c>
      <c r="S1240" t="s">
        <v>8296</v>
      </c>
    </row>
    <row r="1241" spans="1:19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 t="shared" si="58"/>
        <v>0</v>
      </c>
      <c r="G1241" t="s">
        <v>8219</v>
      </c>
      <c r="H1241" t="s">
        <v>8223</v>
      </c>
      <c r="I1241" t="s">
        <v>8245</v>
      </c>
      <c r="J1241">
        <v>1325804767</v>
      </c>
      <c r="L1241">
        <v>1323212767</v>
      </c>
      <c r="N1241" t="b">
        <v>0</v>
      </c>
      <c r="O1241">
        <v>0</v>
      </c>
      <c r="P1241">
        <f t="shared" si="59"/>
        <v>0</v>
      </c>
      <c r="Q1241" t="b">
        <v>0</v>
      </c>
      <c r="R1241" s="13" t="s">
        <v>8281</v>
      </c>
      <c r="S1241" t="s">
        <v>8296</v>
      </c>
    </row>
    <row r="1242" spans="1:19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 t="shared" si="58"/>
        <v>3</v>
      </c>
      <c r="G1242" t="s">
        <v>8219</v>
      </c>
      <c r="H1242" t="s">
        <v>8223</v>
      </c>
      <c r="I1242" t="s">
        <v>8245</v>
      </c>
      <c r="J1242">
        <v>1373665860</v>
      </c>
      <c r="L1242">
        <v>1368579457</v>
      </c>
      <c r="N1242" t="b">
        <v>0</v>
      </c>
      <c r="O1242">
        <v>8</v>
      </c>
      <c r="P1242">
        <f t="shared" si="59"/>
        <v>30.13</v>
      </c>
      <c r="Q1242" t="b">
        <v>0</v>
      </c>
      <c r="R1242" s="13" t="s">
        <v>8281</v>
      </c>
      <c r="S1242" t="s">
        <v>8296</v>
      </c>
    </row>
    <row r="1243" spans="1:19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 t="shared" si="58"/>
        <v>51</v>
      </c>
      <c r="G1243" t="s">
        <v>8219</v>
      </c>
      <c r="H1243" t="s">
        <v>8223</v>
      </c>
      <c r="I1243" t="s">
        <v>8245</v>
      </c>
      <c r="J1243">
        <v>1414994340</v>
      </c>
      <c r="L1243">
        <v>1413057980</v>
      </c>
      <c r="N1243" t="b">
        <v>0</v>
      </c>
      <c r="O1243">
        <v>34</v>
      </c>
      <c r="P1243">
        <f t="shared" si="59"/>
        <v>74.62</v>
      </c>
      <c r="Q1243" t="b">
        <v>0</v>
      </c>
      <c r="R1243" s="13" t="s">
        <v>8281</v>
      </c>
      <c r="S1243" t="s">
        <v>8296</v>
      </c>
    </row>
    <row r="1244" spans="1:19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 t="shared" si="58"/>
        <v>1</v>
      </c>
      <c r="G1244" t="s">
        <v>8219</v>
      </c>
      <c r="H1244" t="s">
        <v>8223</v>
      </c>
      <c r="I1244" t="s">
        <v>8245</v>
      </c>
      <c r="J1244">
        <v>1315747080</v>
      </c>
      <c r="L1244">
        <v>1314417502</v>
      </c>
      <c r="N1244" t="b">
        <v>0</v>
      </c>
      <c r="O1244">
        <v>1</v>
      </c>
      <c r="P1244">
        <f t="shared" si="59"/>
        <v>5</v>
      </c>
      <c r="Q1244" t="b">
        <v>0</v>
      </c>
      <c r="R1244" s="13" t="s">
        <v>8281</v>
      </c>
      <c r="S1244" t="s">
        <v>8296</v>
      </c>
    </row>
    <row r="1245" spans="1:19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 t="shared" si="58"/>
        <v>14</v>
      </c>
      <c r="G1245" t="s">
        <v>8219</v>
      </c>
      <c r="H1245" t="s">
        <v>8223</v>
      </c>
      <c r="I1245" t="s">
        <v>8245</v>
      </c>
      <c r="J1245">
        <v>1310158800</v>
      </c>
      <c r="L1245">
        <v>1304888771</v>
      </c>
      <c r="N1245" t="b">
        <v>0</v>
      </c>
      <c r="O1245">
        <v>38</v>
      </c>
      <c r="P1245">
        <f t="shared" si="59"/>
        <v>44.5</v>
      </c>
      <c r="Q1245" t="b">
        <v>0</v>
      </c>
      <c r="R1245" s="13" t="s">
        <v>8281</v>
      </c>
      <c r="S1245" t="s">
        <v>8296</v>
      </c>
    </row>
    <row r="1246" spans="1:19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 t="shared" si="58"/>
        <v>104</v>
      </c>
      <c r="G1246" t="s">
        <v>8218</v>
      </c>
      <c r="H1246" t="s">
        <v>8223</v>
      </c>
      <c r="I1246" t="s">
        <v>8245</v>
      </c>
      <c r="J1246">
        <v>1366664400</v>
      </c>
      <c r="L1246">
        <v>1363981723</v>
      </c>
      <c r="N1246" t="b">
        <v>1</v>
      </c>
      <c r="O1246">
        <v>45</v>
      </c>
      <c r="P1246">
        <f t="shared" si="59"/>
        <v>46.13</v>
      </c>
      <c r="Q1246" t="b">
        <v>1</v>
      </c>
      <c r="R1246" s="13" t="s">
        <v>8281</v>
      </c>
      <c r="S1246" t="s">
        <v>8282</v>
      </c>
    </row>
    <row r="1247" spans="1:19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 t="shared" si="58"/>
        <v>120</v>
      </c>
      <c r="G1247" t="s">
        <v>8218</v>
      </c>
      <c r="H1247" t="s">
        <v>8223</v>
      </c>
      <c r="I1247" t="s">
        <v>8245</v>
      </c>
      <c r="J1247">
        <v>1402755834</v>
      </c>
      <c r="L1247">
        <v>1400163834</v>
      </c>
      <c r="N1247" t="b">
        <v>1</v>
      </c>
      <c r="O1247">
        <v>17</v>
      </c>
      <c r="P1247">
        <f t="shared" si="59"/>
        <v>141.47</v>
      </c>
      <c r="Q1247" t="b">
        <v>1</v>
      </c>
      <c r="R1247" s="13" t="s">
        <v>8281</v>
      </c>
      <c r="S1247" t="s">
        <v>8282</v>
      </c>
    </row>
    <row r="1248" spans="1:19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 t="shared" si="58"/>
        <v>117</v>
      </c>
      <c r="G1248" t="s">
        <v>8218</v>
      </c>
      <c r="H1248" t="s">
        <v>8223</v>
      </c>
      <c r="I1248" t="s">
        <v>8245</v>
      </c>
      <c r="J1248">
        <v>1323136949</v>
      </c>
      <c r="L1248">
        <v>1319245349</v>
      </c>
      <c r="N1248" t="b">
        <v>1</v>
      </c>
      <c r="O1248">
        <v>31</v>
      </c>
      <c r="P1248">
        <f t="shared" si="59"/>
        <v>75.48</v>
      </c>
      <c r="Q1248" t="b">
        <v>1</v>
      </c>
      <c r="R1248" s="13" t="s">
        <v>8281</v>
      </c>
      <c r="S1248" t="s">
        <v>8282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 t="shared" si="58"/>
        <v>122</v>
      </c>
      <c r="G1249" t="s">
        <v>8218</v>
      </c>
      <c r="H1249" t="s">
        <v>8223</v>
      </c>
      <c r="I1249" t="s">
        <v>8245</v>
      </c>
      <c r="J1249">
        <v>1367823655</v>
      </c>
      <c r="L1249">
        <v>1365231655</v>
      </c>
      <c r="N1249" t="b">
        <v>1</v>
      </c>
      <c r="O1249">
        <v>50</v>
      </c>
      <c r="P1249">
        <f t="shared" si="59"/>
        <v>85.5</v>
      </c>
      <c r="Q1249" t="b">
        <v>1</v>
      </c>
      <c r="R1249" s="13" t="s">
        <v>8281</v>
      </c>
      <c r="S1249" t="s">
        <v>8282</v>
      </c>
    </row>
    <row r="1250" spans="1:19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 t="shared" si="58"/>
        <v>152</v>
      </c>
      <c r="G1250" t="s">
        <v>8218</v>
      </c>
      <c r="H1250" t="s">
        <v>8223</v>
      </c>
      <c r="I1250" t="s">
        <v>8245</v>
      </c>
      <c r="J1250">
        <v>1402642740</v>
      </c>
      <c r="L1250">
        <v>1399563953</v>
      </c>
      <c r="N1250" t="b">
        <v>1</v>
      </c>
      <c r="O1250">
        <v>59</v>
      </c>
      <c r="P1250">
        <f t="shared" si="59"/>
        <v>64.25</v>
      </c>
      <c r="Q1250" t="b">
        <v>1</v>
      </c>
      <c r="R1250" s="13" t="s">
        <v>8281</v>
      </c>
      <c r="S1250" t="s">
        <v>8282</v>
      </c>
    </row>
    <row r="1251" spans="1:19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 t="shared" si="58"/>
        <v>104</v>
      </c>
      <c r="G1251" t="s">
        <v>8218</v>
      </c>
      <c r="H1251" t="s">
        <v>8223</v>
      </c>
      <c r="I1251" t="s">
        <v>8245</v>
      </c>
      <c r="J1251">
        <v>1341683211</v>
      </c>
      <c r="L1251">
        <v>1339091211</v>
      </c>
      <c r="N1251" t="b">
        <v>1</v>
      </c>
      <c r="O1251">
        <v>81</v>
      </c>
      <c r="P1251">
        <f t="shared" si="59"/>
        <v>64.47</v>
      </c>
      <c r="Q1251" t="b">
        <v>1</v>
      </c>
      <c r="R1251" s="13" t="s">
        <v>8281</v>
      </c>
      <c r="S1251" t="s">
        <v>8282</v>
      </c>
    </row>
    <row r="1252" spans="1:19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 t="shared" si="58"/>
        <v>200</v>
      </c>
      <c r="G1252" t="s">
        <v>8218</v>
      </c>
      <c r="H1252" t="s">
        <v>8223</v>
      </c>
      <c r="I1252" t="s">
        <v>8245</v>
      </c>
      <c r="J1252">
        <v>1410017131</v>
      </c>
      <c r="L1252">
        <v>1406129131</v>
      </c>
      <c r="N1252" t="b">
        <v>1</v>
      </c>
      <c r="O1252">
        <v>508</v>
      </c>
      <c r="P1252">
        <f t="shared" si="59"/>
        <v>118.2</v>
      </c>
      <c r="Q1252" t="b">
        <v>1</v>
      </c>
      <c r="R1252" s="13" t="s">
        <v>8281</v>
      </c>
      <c r="S1252" t="s">
        <v>8282</v>
      </c>
    </row>
    <row r="1253" spans="1:19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 t="shared" si="58"/>
        <v>102</v>
      </c>
      <c r="G1253" t="s">
        <v>8218</v>
      </c>
      <c r="H1253" t="s">
        <v>8223</v>
      </c>
      <c r="I1253" t="s">
        <v>8245</v>
      </c>
      <c r="J1253">
        <v>1316979167</v>
      </c>
      <c r="L1253">
        <v>1311795167</v>
      </c>
      <c r="N1253" t="b">
        <v>1</v>
      </c>
      <c r="O1253">
        <v>74</v>
      </c>
      <c r="P1253">
        <f t="shared" si="59"/>
        <v>82.54</v>
      </c>
      <c r="Q1253" t="b">
        <v>1</v>
      </c>
      <c r="R1253" s="13" t="s">
        <v>8281</v>
      </c>
      <c r="S1253" t="s">
        <v>8282</v>
      </c>
    </row>
    <row r="1254" spans="1:19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 t="shared" si="58"/>
        <v>138</v>
      </c>
      <c r="G1254" t="s">
        <v>8218</v>
      </c>
      <c r="H1254" t="s">
        <v>8223</v>
      </c>
      <c r="I1254" t="s">
        <v>8245</v>
      </c>
      <c r="J1254">
        <v>1382658169</v>
      </c>
      <c r="L1254">
        <v>1380238969</v>
      </c>
      <c r="N1254" t="b">
        <v>1</v>
      </c>
      <c r="O1254">
        <v>141</v>
      </c>
      <c r="P1254">
        <f t="shared" si="59"/>
        <v>34.17</v>
      </c>
      <c r="Q1254" t="b">
        <v>1</v>
      </c>
      <c r="R1254" s="13" t="s">
        <v>8281</v>
      </c>
      <c r="S1254" t="s">
        <v>8282</v>
      </c>
    </row>
    <row r="1255" spans="1:19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 t="shared" si="58"/>
        <v>303833</v>
      </c>
      <c r="G1255" t="s">
        <v>8218</v>
      </c>
      <c r="H1255" t="s">
        <v>8223</v>
      </c>
      <c r="I1255" t="s">
        <v>8245</v>
      </c>
      <c r="J1255">
        <v>1409770107</v>
      </c>
      <c r="L1255">
        <v>1407178107</v>
      </c>
      <c r="N1255" t="b">
        <v>1</v>
      </c>
      <c r="O1255">
        <v>711</v>
      </c>
      <c r="P1255">
        <f t="shared" si="59"/>
        <v>42.73</v>
      </c>
      <c r="Q1255" t="b">
        <v>1</v>
      </c>
      <c r="R1255" s="13" t="s">
        <v>8281</v>
      </c>
      <c r="S1255" t="s">
        <v>8282</v>
      </c>
    </row>
    <row r="1256" spans="1:19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 t="shared" si="58"/>
        <v>199</v>
      </c>
      <c r="G1256" t="s">
        <v>8218</v>
      </c>
      <c r="H1256" t="s">
        <v>8223</v>
      </c>
      <c r="I1256" t="s">
        <v>8245</v>
      </c>
      <c r="J1256">
        <v>1293857940</v>
      </c>
      <c r="L1256">
        <v>1288968886</v>
      </c>
      <c r="N1256" t="b">
        <v>1</v>
      </c>
      <c r="O1256">
        <v>141</v>
      </c>
      <c r="P1256">
        <f t="shared" si="59"/>
        <v>94.49</v>
      </c>
      <c r="Q1256" t="b">
        <v>1</v>
      </c>
      <c r="R1256" s="13" t="s">
        <v>8281</v>
      </c>
      <c r="S1256" t="s">
        <v>8282</v>
      </c>
    </row>
    <row r="1257" spans="1:19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 t="shared" si="58"/>
        <v>202</v>
      </c>
      <c r="G1257" t="s">
        <v>8218</v>
      </c>
      <c r="H1257" t="s">
        <v>8223</v>
      </c>
      <c r="I1257" t="s">
        <v>8245</v>
      </c>
      <c r="J1257">
        <v>1385932652</v>
      </c>
      <c r="L1257">
        <v>1383337052</v>
      </c>
      <c r="N1257" t="b">
        <v>1</v>
      </c>
      <c r="O1257">
        <v>109</v>
      </c>
      <c r="P1257">
        <f t="shared" si="59"/>
        <v>55.7</v>
      </c>
      <c r="Q1257" t="b">
        <v>1</v>
      </c>
      <c r="R1257" s="13" t="s">
        <v>8281</v>
      </c>
      <c r="S1257" t="s">
        <v>8282</v>
      </c>
    </row>
    <row r="1258" spans="1:19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 t="shared" si="58"/>
        <v>118</v>
      </c>
      <c r="G1258" t="s">
        <v>8218</v>
      </c>
      <c r="H1258" t="s">
        <v>8223</v>
      </c>
      <c r="I1258" t="s">
        <v>8245</v>
      </c>
      <c r="J1258">
        <v>1329084231</v>
      </c>
      <c r="L1258">
        <v>1326492231</v>
      </c>
      <c r="N1258" t="b">
        <v>1</v>
      </c>
      <c r="O1258">
        <v>361</v>
      </c>
      <c r="P1258">
        <f t="shared" si="59"/>
        <v>98.03</v>
      </c>
      <c r="Q1258" t="b">
        <v>1</v>
      </c>
      <c r="R1258" s="13" t="s">
        <v>8281</v>
      </c>
      <c r="S1258" t="s">
        <v>8282</v>
      </c>
    </row>
    <row r="1259" spans="1:19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 t="shared" si="58"/>
        <v>295</v>
      </c>
      <c r="G1259" t="s">
        <v>8218</v>
      </c>
      <c r="H1259" t="s">
        <v>8223</v>
      </c>
      <c r="I1259" t="s">
        <v>8245</v>
      </c>
      <c r="J1259">
        <v>1301792590</v>
      </c>
      <c r="L1259">
        <v>1297562590</v>
      </c>
      <c r="N1259" t="b">
        <v>1</v>
      </c>
      <c r="O1259">
        <v>176</v>
      </c>
      <c r="P1259">
        <f t="shared" si="59"/>
        <v>92.1</v>
      </c>
      <c r="Q1259" t="b">
        <v>1</v>
      </c>
      <c r="R1259" s="13" t="s">
        <v>8281</v>
      </c>
      <c r="S1259" t="s">
        <v>8282</v>
      </c>
    </row>
    <row r="1260" spans="1:19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 t="shared" si="58"/>
        <v>213</v>
      </c>
      <c r="G1260" t="s">
        <v>8218</v>
      </c>
      <c r="H1260" t="s">
        <v>8223</v>
      </c>
      <c r="I1260" t="s">
        <v>8245</v>
      </c>
      <c r="J1260">
        <v>1377960012</v>
      </c>
      <c r="L1260">
        <v>1375368012</v>
      </c>
      <c r="N1260" t="b">
        <v>1</v>
      </c>
      <c r="O1260">
        <v>670</v>
      </c>
      <c r="P1260">
        <f t="shared" si="59"/>
        <v>38.18</v>
      </c>
      <c r="Q1260" t="b">
        <v>1</v>
      </c>
      <c r="R1260" s="13" t="s">
        <v>8281</v>
      </c>
      <c r="S1260" t="s">
        <v>8282</v>
      </c>
    </row>
    <row r="1261" spans="1:19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 t="shared" si="58"/>
        <v>104</v>
      </c>
      <c r="G1261" t="s">
        <v>8218</v>
      </c>
      <c r="H1261" t="s">
        <v>8223</v>
      </c>
      <c r="I1261" t="s">
        <v>8245</v>
      </c>
      <c r="J1261">
        <v>1402286340</v>
      </c>
      <c r="L1261">
        <v>1399504664</v>
      </c>
      <c r="N1261" t="b">
        <v>1</v>
      </c>
      <c r="O1261">
        <v>96</v>
      </c>
      <c r="P1261">
        <f t="shared" si="59"/>
        <v>27.15</v>
      </c>
      <c r="Q1261" t="b">
        <v>1</v>
      </c>
      <c r="R1261" s="13" t="s">
        <v>8281</v>
      </c>
      <c r="S1261" t="s">
        <v>8282</v>
      </c>
    </row>
    <row r="1262" spans="1:19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 t="shared" si="58"/>
        <v>114</v>
      </c>
      <c r="G1262" t="s">
        <v>8218</v>
      </c>
      <c r="H1262" t="s">
        <v>8223</v>
      </c>
      <c r="I1262" t="s">
        <v>8245</v>
      </c>
      <c r="J1262">
        <v>1393445620</v>
      </c>
      <c r="L1262">
        <v>1390853620</v>
      </c>
      <c r="N1262" t="b">
        <v>1</v>
      </c>
      <c r="O1262">
        <v>74</v>
      </c>
      <c r="P1262">
        <f t="shared" si="59"/>
        <v>50.69</v>
      </c>
      <c r="Q1262" t="b">
        <v>1</v>
      </c>
      <c r="R1262" s="13" t="s">
        <v>8281</v>
      </c>
      <c r="S1262" t="s">
        <v>8282</v>
      </c>
    </row>
    <row r="1263" spans="1:19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 t="shared" si="58"/>
        <v>101</v>
      </c>
      <c r="G1263" t="s">
        <v>8218</v>
      </c>
      <c r="H1263" t="s">
        <v>8223</v>
      </c>
      <c r="I1263" t="s">
        <v>8245</v>
      </c>
      <c r="J1263">
        <v>1390983227</v>
      </c>
      <c r="L1263">
        <v>1388391227</v>
      </c>
      <c r="N1263" t="b">
        <v>1</v>
      </c>
      <c r="O1263">
        <v>52</v>
      </c>
      <c r="P1263">
        <f t="shared" si="59"/>
        <v>38.94</v>
      </c>
      <c r="Q1263" t="b">
        <v>1</v>
      </c>
      <c r="R1263" s="13" t="s">
        <v>8281</v>
      </c>
      <c r="S1263" t="s">
        <v>8282</v>
      </c>
    </row>
    <row r="1264" spans="1:19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 t="shared" si="58"/>
        <v>125</v>
      </c>
      <c r="G1264" t="s">
        <v>8218</v>
      </c>
      <c r="H1264" t="s">
        <v>8228</v>
      </c>
      <c r="I1264" t="s">
        <v>8250</v>
      </c>
      <c r="J1264">
        <v>1392574692</v>
      </c>
      <c r="L1264">
        <v>1389982692</v>
      </c>
      <c r="N1264" t="b">
        <v>1</v>
      </c>
      <c r="O1264">
        <v>105</v>
      </c>
      <c r="P1264">
        <f t="shared" si="59"/>
        <v>77.64</v>
      </c>
      <c r="Q1264" t="b">
        <v>1</v>
      </c>
      <c r="R1264" s="13" t="s">
        <v>8281</v>
      </c>
      <c r="S1264" t="s">
        <v>8282</v>
      </c>
    </row>
    <row r="1265" spans="1:19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 t="shared" si="58"/>
        <v>119</v>
      </c>
      <c r="G1265" t="s">
        <v>8218</v>
      </c>
      <c r="H1265" t="s">
        <v>8223</v>
      </c>
      <c r="I1265" t="s">
        <v>8245</v>
      </c>
      <c r="J1265">
        <v>1396054800</v>
      </c>
      <c r="L1265">
        <v>1393034470</v>
      </c>
      <c r="N1265" t="b">
        <v>1</v>
      </c>
      <c r="O1265">
        <v>41</v>
      </c>
      <c r="P1265">
        <f t="shared" si="59"/>
        <v>43.54</v>
      </c>
      <c r="Q1265" t="b">
        <v>1</v>
      </c>
      <c r="R1265" s="13" t="s">
        <v>8281</v>
      </c>
      <c r="S1265" t="s">
        <v>8282</v>
      </c>
    </row>
    <row r="1266" spans="1:19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 t="shared" si="58"/>
        <v>166</v>
      </c>
      <c r="G1266" t="s">
        <v>8218</v>
      </c>
      <c r="H1266" t="s">
        <v>8223</v>
      </c>
      <c r="I1266" t="s">
        <v>8245</v>
      </c>
      <c r="J1266">
        <v>1383062083</v>
      </c>
      <c r="L1266">
        <v>1380556483</v>
      </c>
      <c r="N1266" t="b">
        <v>1</v>
      </c>
      <c r="O1266">
        <v>34</v>
      </c>
      <c r="P1266">
        <f t="shared" si="59"/>
        <v>31.82</v>
      </c>
      <c r="Q1266" t="b">
        <v>1</v>
      </c>
      <c r="R1266" s="13" t="s">
        <v>8281</v>
      </c>
      <c r="S1266" t="s">
        <v>8282</v>
      </c>
    </row>
    <row r="1267" spans="1:19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 t="shared" si="58"/>
        <v>119</v>
      </c>
      <c r="G1267" t="s">
        <v>8218</v>
      </c>
      <c r="H1267" t="s">
        <v>8223</v>
      </c>
      <c r="I1267" t="s">
        <v>8245</v>
      </c>
      <c r="J1267">
        <v>1291131815</v>
      </c>
      <c r="L1267">
        <v>1287071015</v>
      </c>
      <c r="N1267" t="b">
        <v>1</v>
      </c>
      <c r="O1267">
        <v>66</v>
      </c>
      <c r="P1267">
        <f t="shared" si="59"/>
        <v>63.18</v>
      </c>
      <c r="Q1267" t="b">
        <v>1</v>
      </c>
      <c r="R1267" s="13" t="s">
        <v>8281</v>
      </c>
      <c r="S1267" t="s">
        <v>8282</v>
      </c>
    </row>
    <row r="1268" spans="1:19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 t="shared" si="58"/>
        <v>100</v>
      </c>
      <c r="G1268" t="s">
        <v>8218</v>
      </c>
      <c r="H1268" t="s">
        <v>8223</v>
      </c>
      <c r="I1268" t="s">
        <v>8245</v>
      </c>
      <c r="J1268">
        <v>1389474145</v>
      </c>
      <c r="L1268">
        <v>1386882145</v>
      </c>
      <c r="N1268" t="b">
        <v>1</v>
      </c>
      <c r="O1268">
        <v>50</v>
      </c>
      <c r="P1268">
        <f t="shared" si="59"/>
        <v>190.9</v>
      </c>
      <c r="Q1268" t="b">
        <v>1</v>
      </c>
      <c r="R1268" s="13" t="s">
        <v>8281</v>
      </c>
      <c r="S1268" t="s">
        <v>8282</v>
      </c>
    </row>
    <row r="1269" spans="1:19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 t="shared" si="58"/>
        <v>102</v>
      </c>
      <c r="G1269" t="s">
        <v>8218</v>
      </c>
      <c r="H1269" t="s">
        <v>8223</v>
      </c>
      <c r="I1269" t="s">
        <v>8245</v>
      </c>
      <c r="J1269">
        <v>1374674558</v>
      </c>
      <c r="L1269">
        <v>1372082558</v>
      </c>
      <c r="N1269" t="b">
        <v>1</v>
      </c>
      <c r="O1269">
        <v>159</v>
      </c>
      <c r="P1269">
        <f t="shared" si="59"/>
        <v>140.86000000000001</v>
      </c>
      <c r="Q1269" t="b">
        <v>1</v>
      </c>
      <c r="R1269" s="13" t="s">
        <v>8281</v>
      </c>
      <c r="S1269" t="s">
        <v>8282</v>
      </c>
    </row>
    <row r="1270" spans="1:19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 t="shared" si="58"/>
        <v>117</v>
      </c>
      <c r="G1270" t="s">
        <v>8218</v>
      </c>
      <c r="H1270" t="s">
        <v>8223</v>
      </c>
      <c r="I1270" t="s">
        <v>8245</v>
      </c>
      <c r="J1270">
        <v>1379708247</v>
      </c>
      <c r="L1270">
        <v>1377116247</v>
      </c>
      <c r="N1270" t="b">
        <v>1</v>
      </c>
      <c r="O1270">
        <v>182</v>
      </c>
      <c r="P1270">
        <f t="shared" si="59"/>
        <v>76.92</v>
      </c>
      <c r="Q1270" t="b">
        <v>1</v>
      </c>
      <c r="R1270" s="13" t="s">
        <v>8281</v>
      </c>
      <c r="S1270" t="s">
        <v>8282</v>
      </c>
    </row>
    <row r="1271" spans="1:19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 t="shared" si="58"/>
        <v>109</v>
      </c>
      <c r="G1271" t="s">
        <v>8218</v>
      </c>
      <c r="H1271" t="s">
        <v>8223</v>
      </c>
      <c r="I1271" t="s">
        <v>8245</v>
      </c>
      <c r="J1271">
        <v>1460764800</v>
      </c>
      <c r="L1271">
        <v>1458157512</v>
      </c>
      <c r="N1271" t="b">
        <v>1</v>
      </c>
      <c r="O1271">
        <v>206</v>
      </c>
      <c r="P1271">
        <f t="shared" si="59"/>
        <v>99.16</v>
      </c>
      <c r="Q1271" t="b">
        <v>1</v>
      </c>
      <c r="R1271" s="13" t="s">
        <v>8281</v>
      </c>
      <c r="S1271" t="s">
        <v>8282</v>
      </c>
    </row>
    <row r="1272" spans="1:19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 t="shared" si="58"/>
        <v>115</v>
      </c>
      <c r="G1272" t="s">
        <v>8218</v>
      </c>
      <c r="H1272" t="s">
        <v>8223</v>
      </c>
      <c r="I1272" t="s">
        <v>8245</v>
      </c>
      <c r="J1272">
        <v>1332704042</v>
      </c>
      <c r="L1272">
        <v>1327523642</v>
      </c>
      <c r="N1272" t="b">
        <v>1</v>
      </c>
      <c r="O1272">
        <v>169</v>
      </c>
      <c r="P1272">
        <f t="shared" si="59"/>
        <v>67.88</v>
      </c>
      <c r="Q1272" t="b">
        <v>1</v>
      </c>
      <c r="R1272" s="13" t="s">
        <v>8281</v>
      </c>
      <c r="S1272" t="s">
        <v>8282</v>
      </c>
    </row>
    <row r="1273" spans="1:19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 t="shared" si="58"/>
        <v>102</v>
      </c>
      <c r="G1273" t="s">
        <v>8218</v>
      </c>
      <c r="H1273" t="s">
        <v>8223</v>
      </c>
      <c r="I1273" t="s">
        <v>8245</v>
      </c>
      <c r="J1273">
        <v>1384363459</v>
      </c>
      <c r="L1273">
        <v>1381767859</v>
      </c>
      <c r="N1273" t="b">
        <v>1</v>
      </c>
      <c r="O1273">
        <v>31</v>
      </c>
      <c r="P1273">
        <f t="shared" si="59"/>
        <v>246.29</v>
      </c>
      <c r="Q1273" t="b">
        <v>1</v>
      </c>
      <c r="R1273" s="13" t="s">
        <v>8281</v>
      </c>
      <c r="S1273" t="s">
        <v>8282</v>
      </c>
    </row>
    <row r="1274" spans="1:19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 t="shared" si="58"/>
        <v>106</v>
      </c>
      <c r="G1274" t="s">
        <v>8218</v>
      </c>
      <c r="H1274" t="s">
        <v>8223</v>
      </c>
      <c r="I1274" t="s">
        <v>8245</v>
      </c>
      <c r="J1274">
        <v>1276574400</v>
      </c>
      <c r="L1274">
        <v>1270576379</v>
      </c>
      <c r="N1274" t="b">
        <v>1</v>
      </c>
      <c r="O1274">
        <v>28</v>
      </c>
      <c r="P1274">
        <f t="shared" si="59"/>
        <v>189.29</v>
      </c>
      <c r="Q1274" t="b">
        <v>1</v>
      </c>
      <c r="R1274" s="13" t="s">
        <v>8281</v>
      </c>
      <c r="S1274" t="s">
        <v>8282</v>
      </c>
    </row>
    <row r="1275" spans="1:19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 t="shared" si="58"/>
        <v>104</v>
      </c>
      <c r="G1275" t="s">
        <v>8218</v>
      </c>
      <c r="H1275" t="s">
        <v>8228</v>
      </c>
      <c r="I1275" t="s">
        <v>8250</v>
      </c>
      <c r="J1275">
        <v>1409506291</v>
      </c>
      <c r="L1275">
        <v>1406914291</v>
      </c>
      <c r="N1275" t="b">
        <v>1</v>
      </c>
      <c r="O1275">
        <v>54</v>
      </c>
      <c r="P1275">
        <f t="shared" si="59"/>
        <v>76.67</v>
      </c>
      <c r="Q1275" t="b">
        <v>1</v>
      </c>
      <c r="R1275" s="13" t="s">
        <v>8281</v>
      </c>
      <c r="S1275" t="s">
        <v>8282</v>
      </c>
    </row>
    <row r="1276" spans="1:19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 t="shared" ref="F1276:F1339" si="60">ROUND(E1276/D1276*100,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L1276">
        <v>1343320425</v>
      </c>
      <c r="N1276" t="b">
        <v>1</v>
      </c>
      <c r="O1276">
        <v>467</v>
      </c>
      <c r="P1276">
        <f t="shared" si="59"/>
        <v>82.96</v>
      </c>
      <c r="Q1276" t="b">
        <v>1</v>
      </c>
      <c r="R1276" s="13" t="s">
        <v>8281</v>
      </c>
      <c r="S1276" t="s">
        <v>8282</v>
      </c>
    </row>
    <row r="1277" spans="1:19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 t="shared" si="60"/>
        <v>162</v>
      </c>
      <c r="G1277" t="s">
        <v>8218</v>
      </c>
      <c r="H1277" t="s">
        <v>8223</v>
      </c>
      <c r="I1277" t="s">
        <v>8245</v>
      </c>
      <c r="J1277">
        <v>1375908587</v>
      </c>
      <c r="L1277">
        <v>1372884587</v>
      </c>
      <c r="N1277" t="b">
        <v>1</v>
      </c>
      <c r="O1277">
        <v>389</v>
      </c>
      <c r="P1277">
        <f t="shared" si="59"/>
        <v>62.52</v>
      </c>
      <c r="Q1277" t="b">
        <v>1</v>
      </c>
      <c r="R1277" s="13" t="s">
        <v>8281</v>
      </c>
      <c r="S1277" t="s">
        <v>8282</v>
      </c>
    </row>
    <row r="1278" spans="1:19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 t="shared" si="60"/>
        <v>104</v>
      </c>
      <c r="G1278" t="s">
        <v>8218</v>
      </c>
      <c r="H1278" t="s">
        <v>8223</v>
      </c>
      <c r="I1278" t="s">
        <v>8245</v>
      </c>
      <c r="J1278">
        <v>1251777600</v>
      </c>
      <c r="L1278">
        <v>1247504047</v>
      </c>
      <c r="N1278" t="b">
        <v>1</v>
      </c>
      <c r="O1278">
        <v>68</v>
      </c>
      <c r="P1278">
        <f t="shared" si="59"/>
        <v>46.07</v>
      </c>
      <c r="Q1278" t="b">
        <v>1</v>
      </c>
      <c r="R1278" s="13" t="s">
        <v>8281</v>
      </c>
      <c r="S1278" t="s">
        <v>8282</v>
      </c>
    </row>
    <row r="1279" spans="1:19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 t="shared" si="60"/>
        <v>106</v>
      </c>
      <c r="G1279" t="s">
        <v>8218</v>
      </c>
      <c r="H1279" t="s">
        <v>8223</v>
      </c>
      <c r="I1279" t="s">
        <v>8245</v>
      </c>
      <c r="J1279">
        <v>1346765347</v>
      </c>
      <c r="L1279">
        <v>1343741347</v>
      </c>
      <c r="N1279" t="b">
        <v>1</v>
      </c>
      <c r="O1279">
        <v>413</v>
      </c>
      <c r="P1279">
        <f t="shared" si="59"/>
        <v>38.54</v>
      </c>
      <c r="Q1279" t="b">
        <v>1</v>
      </c>
      <c r="R1279" s="13" t="s">
        <v>8281</v>
      </c>
      <c r="S1279" t="s">
        <v>8282</v>
      </c>
    </row>
    <row r="1280" spans="1:19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 t="shared" si="60"/>
        <v>155</v>
      </c>
      <c r="G1280" t="s">
        <v>8218</v>
      </c>
      <c r="H1280" t="s">
        <v>8223</v>
      </c>
      <c r="I1280" t="s">
        <v>8245</v>
      </c>
      <c r="J1280">
        <v>1403661600</v>
      </c>
      <c r="L1280">
        <v>1401196766</v>
      </c>
      <c r="N1280" t="b">
        <v>1</v>
      </c>
      <c r="O1280">
        <v>190</v>
      </c>
      <c r="P1280">
        <f t="shared" si="59"/>
        <v>53.01</v>
      </c>
      <c r="Q1280" t="b">
        <v>1</v>
      </c>
      <c r="R1280" s="13" t="s">
        <v>8281</v>
      </c>
      <c r="S1280" t="s">
        <v>8282</v>
      </c>
    </row>
    <row r="1281" spans="1:19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 t="shared" si="60"/>
        <v>111</v>
      </c>
      <c r="G1281" t="s">
        <v>8218</v>
      </c>
      <c r="H1281" t="s">
        <v>8223</v>
      </c>
      <c r="I1281" t="s">
        <v>8245</v>
      </c>
      <c r="J1281">
        <v>1395624170</v>
      </c>
      <c r="L1281">
        <v>1392171770</v>
      </c>
      <c r="N1281" t="b">
        <v>1</v>
      </c>
      <c r="O1281">
        <v>189</v>
      </c>
      <c r="P1281">
        <f t="shared" si="59"/>
        <v>73.36</v>
      </c>
      <c r="Q1281" t="b">
        <v>1</v>
      </c>
      <c r="R1281" s="13" t="s">
        <v>8281</v>
      </c>
      <c r="S1281" t="s">
        <v>8282</v>
      </c>
    </row>
    <row r="1282" spans="1:19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 t="shared" si="60"/>
        <v>111</v>
      </c>
      <c r="G1282" t="s">
        <v>8218</v>
      </c>
      <c r="H1282" t="s">
        <v>8223</v>
      </c>
      <c r="I1282" t="s">
        <v>8245</v>
      </c>
      <c r="J1282">
        <v>1299003054</v>
      </c>
      <c r="L1282">
        <v>1291227054</v>
      </c>
      <c r="N1282" t="b">
        <v>1</v>
      </c>
      <c r="O1282">
        <v>130</v>
      </c>
      <c r="P1282">
        <f t="shared" ref="P1282:P1345" si="61">IFERROR(ROUND(E1282/O1282,2),0)</f>
        <v>127.98</v>
      </c>
      <c r="Q1282" t="b">
        <v>1</v>
      </c>
      <c r="R1282" s="13" t="s">
        <v>8281</v>
      </c>
      <c r="S1282" t="s">
        <v>8282</v>
      </c>
    </row>
    <row r="1283" spans="1:19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 t="shared" si="60"/>
        <v>111</v>
      </c>
      <c r="G1283" t="s">
        <v>8218</v>
      </c>
      <c r="H1283" t="s">
        <v>8223</v>
      </c>
      <c r="I1283" t="s">
        <v>8245</v>
      </c>
      <c r="J1283">
        <v>1375033836</v>
      </c>
      <c r="L1283">
        <v>1373305836</v>
      </c>
      <c r="N1283" t="b">
        <v>1</v>
      </c>
      <c r="O1283">
        <v>74</v>
      </c>
      <c r="P1283">
        <f t="shared" si="61"/>
        <v>104.73</v>
      </c>
      <c r="Q1283" t="b">
        <v>1</v>
      </c>
      <c r="R1283" s="13" t="s">
        <v>8281</v>
      </c>
      <c r="S1283" t="s">
        <v>8282</v>
      </c>
    </row>
    <row r="1284" spans="1:19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 t="shared" si="60"/>
        <v>124</v>
      </c>
      <c r="G1284" t="s">
        <v>8218</v>
      </c>
      <c r="H1284" t="s">
        <v>8223</v>
      </c>
      <c r="I1284" t="s">
        <v>8245</v>
      </c>
      <c r="J1284">
        <v>1386565140</v>
      </c>
      <c r="L1284">
        <v>1383909855</v>
      </c>
      <c r="N1284" t="b">
        <v>1</v>
      </c>
      <c r="O1284">
        <v>274</v>
      </c>
      <c r="P1284">
        <f t="shared" si="61"/>
        <v>67.67</v>
      </c>
      <c r="Q1284" t="b">
        <v>1</v>
      </c>
      <c r="R1284" s="13" t="s">
        <v>8281</v>
      </c>
      <c r="S1284" t="s">
        <v>8282</v>
      </c>
    </row>
    <row r="1285" spans="1:19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 t="shared" si="60"/>
        <v>211</v>
      </c>
      <c r="G1285" t="s">
        <v>8218</v>
      </c>
      <c r="H1285" t="s">
        <v>8223</v>
      </c>
      <c r="I1285" t="s">
        <v>8245</v>
      </c>
      <c r="J1285">
        <v>1362974400</v>
      </c>
      <c r="L1285">
        <v>1360948389</v>
      </c>
      <c r="N1285" t="b">
        <v>1</v>
      </c>
      <c r="O1285">
        <v>22</v>
      </c>
      <c r="P1285">
        <f t="shared" si="61"/>
        <v>95.93</v>
      </c>
      <c r="Q1285" t="b">
        <v>1</v>
      </c>
      <c r="R1285" s="13" t="s">
        <v>8281</v>
      </c>
      <c r="S1285" t="s">
        <v>8282</v>
      </c>
    </row>
    <row r="1286" spans="1:19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 t="shared" si="6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8">
        <f t="shared" ref="K1286:K1305" si="62">(((J1286/60)/60)/24)+DATE(1970,1,1)</f>
        <v>42735.707638888889</v>
      </c>
      <c r="L1286">
        <v>1481175482</v>
      </c>
      <c r="M1286" s="18">
        <f t="shared" ref="M1286:M1305" si="63">(((L1286/60)/60)/24)+DATE(1970,1,1)</f>
        <v>42712.23474537037</v>
      </c>
      <c r="N1286" t="b">
        <v>0</v>
      </c>
      <c r="O1286">
        <v>31</v>
      </c>
      <c r="P1286">
        <f t="shared" si="61"/>
        <v>65.16</v>
      </c>
      <c r="Q1286" t="b">
        <v>1</v>
      </c>
      <c r="R1286" s="13" t="s">
        <v>8273</v>
      </c>
      <c r="S1286" t="s">
        <v>8274</v>
      </c>
    </row>
    <row r="1287" spans="1:19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 t="shared" si="6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8">
        <f t="shared" si="62"/>
        <v>42175.583043981482</v>
      </c>
      <c r="L1287">
        <v>1433512775</v>
      </c>
      <c r="M1287" s="18">
        <f t="shared" si="63"/>
        <v>42160.583043981482</v>
      </c>
      <c r="N1287" t="b">
        <v>0</v>
      </c>
      <c r="O1287">
        <v>63</v>
      </c>
      <c r="P1287">
        <f t="shared" si="61"/>
        <v>32.270000000000003</v>
      </c>
      <c r="Q1287" t="b">
        <v>1</v>
      </c>
      <c r="R1287" s="13" t="s">
        <v>8273</v>
      </c>
      <c r="S1287" t="s">
        <v>8274</v>
      </c>
    </row>
    <row r="1288" spans="1:19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 t="shared" si="6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8">
        <f t="shared" si="62"/>
        <v>42052.583333333328</v>
      </c>
      <c r="L1288">
        <v>1423041227</v>
      </c>
      <c r="M1288" s="18">
        <f t="shared" si="63"/>
        <v>42039.384571759263</v>
      </c>
      <c r="N1288" t="b">
        <v>0</v>
      </c>
      <c r="O1288">
        <v>20</v>
      </c>
      <c r="P1288">
        <f t="shared" si="61"/>
        <v>81.25</v>
      </c>
      <c r="Q1288" t="b">
        <v>1</v>
      </c>
      <c r="R1288" s="13" t="s">
        <v>8273</v>
      </c>
      <c r="S1288" t="s">
        <v>8274</v>
      </c>
    </row>
    <row r="1289" spans="1:19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 t="shared" si="6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8">
        <f t="shared" si="62"/>
        <v>42167.621018518519</v>
      </c>
      <c r="L1289">
        <v>1428936856</v>
      </c>
      <c r="M1289" s="18">
        <f t="shared" si="63"/>
        <v>42107.621018518519</v>
      </c>
      <c r="N1289" t="b">
        <v>0</v>
      </c>
      <c r="O1289">
        <v>25</v>
      </c>
      <c r="P1289">
        <f t="shared" si="61"/>
        <v>24.2</v>
      </c>
      <c r="Q1289" t="b">
        <v>1</v>
      </c>
      <c r="R1289" s="13" t="s">
        <v>8273</v>
      </c>
      <c r="S1289" t="s">
        <v>8274</v>
      </c>
    </row>
    <row r="1290" spans="1:19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 t="shared" si="6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8">
        <f t="shared" si="62"/>
        <v>42592.166666666672</v>
      </c>
      <c r="L1290">
        <v>1468122163</v>
      </c>
      <c r="M1290" s="18">
        <f t="shared" si="63"/>
        <v>42561.154664351852</v>
      </c>
      <c r="N1290" t="b">
        <v>0</v>
      </c>
      <c r="O1290">
        <v>61</v>
      </c>
      <c r="P1290">
        <f t="shared" si="61"/>
        <v>65.87</v>
      </c>
      <c r="Q1290" t="b">
        <v>1</v>
      </c>
      <c r="R1290" s="13" t="s">
        <v>8273</v>
      </c>
      <c r="S1290" t="s">
        <v>8274</v>
      </c>
    </row>
    <row r="1291" spans="1:19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 t="shared" si="6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8">
        <f t="shared" si="62"/>
        <v>42739.134780092587</v>
      </c>
      <c r="L1291">
        <v>1480907645</v>
      </c>
      <c r="M1291" s="18">
        <f t="shared" si="63"/>
        <v>42709.134780092587</v>
      </c>
      <c r="N1291" t="b">
        <v>0</v>
      </c>
      <c r="O1291">
        <v>52</v>
      </c>
      <c r="P1291">
        <f t="shared" si="61"/>
        <v>36.08</v>
      </c>
      <c r="Q1291" t="b">
        <v>1</v>
      </c>
      <c r="R1291" s="13" t="s">
        <v>8273</v>
      </c>
      <c r="S1291" t="s">
        <v>8274</v>
      </c>
    </row>
    <row r="1292" spans="1:19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 t="shared" si="6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8">
        <f t="shared" si="62"/>
        <v>42117.290972222225</v>
      </c>
      <c r="L1292">
        <v>1427121931</v>
      </c>
      <c r="M1292" s="18">
        <f t="shared" si="63"/>
        <v>42086.614942129629</v>
      </c>
      <c r="N1292" t="b">
        <v>0</v>
      </c>
      <c r="O1292">
        <v>86</v>
      </c>
      <c r="P1292">
        <f t="shared" si="61"/>
        <v>44.19</v>
      </c>
      <c r="Q1292" t="b">
        <v>1</v>
      </c>
      <c r="R1292" s="13" t="s">
        <v>8273</v>
      </c>
      <c r="S1292" t="s">
        <v>8274</v>
      </c>
    </row>
    <row r="1293" spans="1:19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 t="shared" si="6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8">
        <f t="shared" si="62"/>
        <v>42101.291666666672</v>
      </c>
      <c r="L1293">
        <v>1425224391</v>
      </c>
      <c r="M1293" s="18">
        <f t="shared" si="63"/>
        <v>42064.652673611112</v>
      </c>
      <c r="N1293" t="b">
        <v>0</v>
      </c>
      <c r="O1293">
        <v>42</v>
      </c>
      <c r="P1293">
        <f t="shared" si="61"/>
        <v>104.07</v>
      </c>
      <c r="Q1293" t="b">
        <v>1</v>
      </c>
      <c r="R1293" s="13" t="s">
        <v>8273</v>
      </c>
      <c r="S1293" t="s">
        <v>8274</v>
      </c>
    </row>
    <row r="1294" spans="1:19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 t="shared" si="6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8">
        <f t="shared" si="62"/>
        <v>42283.957638888889</v>
      </c>
      <c r="L1294">
        <v>1441822828</v>
      </c>
      <c r="M1294" s="18">
        <f t="shared" si="63"/>
        <v>42256.764212962968</v>
      </c>
      <c r="N1294" t="b">
        <v>0</v>
      </c>
      <c r="O1294">
        <v>52</v>
      </c>
      <c r="P1294">
        <f t="shared" si="61"/>
        <v>35.96</v>
      </c>
      <c r="Q1294" t="b">
        <v>1</v>
      </c>
      <c r="R1294" s="13" t="s">
        <v>8273</v>
      </c>
      <c r="S1294" t="s">
        <v>8274</v>
      </c>
    </row>
    <row r="1295" spans="1:19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 t="shared" si="6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8">
        <f t="shared" si="62"/>
        <v>42322.742719907401</v>
      </c>
      <c r="L1295">
        <v>1444927771</v>
      </c>
      <c r="M1295" s="18">
        <f t="shared" si="63"/>
        <v>42292.701053240744</v>
      </c>
      <c r="N1295" t="b">
        <v>0</v>
      </c>
      <c r="O1295">
        <v>120</v>
      </c>
      <c r="P1295">
        <f t="shared" si="61"/>
        <v>127.79</v>
      </c>
      <c r="Q1295" t="b">
        <v>1</v>
      </c>
      <c r="R1295" s="13" t="s">
        <v>8273</v>
      </c>
      <c r="S1295" t="s">
        <v>8274</v>
      </c>
    </row>
    <row r="1296" spans="1:19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 t="shared" si="6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8">
        <f t="shared" si="62"/>
        <v>42296.458333333328</v>
      </c>
      <c r="L1296">
        <v>1443696797</v>
      </c>
      <c r="M1296" s="18">
        <f t="shared" si="63"/>
        <v>42278.453668981485</v>
      </c>
      <c r="N1296" t="b">
        <v>0</v>
      </c>
      <c r="O1296">
        <v>22</v>
      </c>
      <c r="P1296">
        <f t="shared" si="61"/>
        <v>27.73</v>
      </c>
      <c r="Q1296" t="b">
        <v>1</v>
      </c>
      <c r="R1296" s="13" t="s">
        <v>8273</v>
      </c>
      <c r="S1296" t="s">
        <v>8274</v>
      </c>
    </row>
    <row r="1297" spans="1:19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 t="shared" si="6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8">
        <f t="shared" si="62"/>
        <v>42214.708333333328</v>
      </c>
      <c r="L1297">
        <v>1435585497</v>
      </c>
      <c r="M1297" s="18">
        <f t="shared" si="63"/>
        <v>42184.572881944448</v>
      </c>
      <c r="N1297" t="b">
        <v>0</v>
      </c>
      <c r="O1297">
        <v>64</v>
      </c>
      <c r="P1297">
        <f t="shared" si="61"/>
        <v>39.83</v>
      </c>
      <c r="Q1297" t="b">
        <v>1</v>
      </c>
      <c r="R1297" s="13" t="s">
        <v>8273</v>
      </c>
      <c r="S1297" t="s">
        <v>8274</v>
      </c>
    </row>
    <row r="1298" spans="1:19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 t="shared" si="6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8">
        <f t="shared" si="62"/>
        <v>42443.008946759262</v>
      </c>
      <c r="L1298">
        <v>1456189973</v>
      </c>
      <c r="M1298" s="18">
        <f t="shared" si="63"/>
        <v>42423.050613425927</v>
      </c>
      <c r="N1298" t="b">
        <v>0</v>
      </c>
      <c r="O1298">
        <v>23</v>
      </c>
      <c r="P1298">
        <f t="shared" si="61"/>
        <v>52.17</v>
      </c>
      <c r="Q1298" t="b">
        <v>1</v>
      </c>
      <c r="R1298" s="13" t="s">
        <v>8273</v>
      </c>
      <c r="S1298" t="s">
        <v>8274</v>
      </c>
    </row>
    <row r="1299" spans="1:19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 t="shared" si="6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8">
        <f t="shared" si="62"/>
        <v>42491.747199074074</v>
      </c>
      <c r="L1299">
        <v>1459533358</v>
      </c>
      <c r="M1299" s="18">
        <f t="shared" si="63"/>
        <v>42461.747199074074</v>
      </c>
      <c r="N1299" t="b">
        <v>0</v>
      </c>
      <c r="O1299">
        <v>238</v>
      </c>
      <c r="P1299">
        <f t="shared" si="61"/>
        <v>92.04</v>
      </c>
      <c r="Q1299" t="b">
        <v>1</v>
      </c>
      <c r="R1299" s="13" t="s">
        <v>8273</v>
      </c>
      <c r="S1299" t="s">
        <v>8274</v>
      </c>
    </row>
    <row r="1300" spans="1:19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 t="shared" si="6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8">
        <f t="shared" si="62"/>
        <v>42488.680925925932</v>
      </c>
      <c r="L1300">
        <v>1459268432</v>
      </c>
      <c r="M1300" s="18">
        <f t="shared" si="63"/>
        <v>42458.680925925932</v>
      </c>
      <c r="N1300" t="b">
        <v>0</v>
      </c>
      <c r="O1300">
        <v>33</v>
      </c>
      <c r="P1300">
        <f t="shared" si="61"/>
        <v>63.42</v>
      </c>
      <c r="Q1300" t="b">
        <v>1</v>
      </c>
      <c r="R1300" s="13" t="s">
        <v>8273</v>
      </c>
      <c r="S1300" t="s">
        <v>8274</v>
      </c>
    </row>
    <row r="1301" spans="1:19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 t="shared" si="6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8">
        <f t="shared" si="62"/>
        <v>42199.814340277779</v>
      </c>
      <c r="L1301">
        <v>1434310359</v>
      </c>
      <c r="M1301" s="18">
        <f t="shared" si="63"/>
        <v>42169.814340277779</v>
      </c>
      <c r="N1301" t="b">
        <v>0</v>
      </c>
      <c r="O1301">
        <v>32</v>
      </c>
      <c r="P1301">
        <f t="shared" si="61"/>
        <v>135.63</v>
      </c>
      <c r="Q1301" t="b">
        <v>1</v>
      </c>
      <c r="R1301" s="13" t="s">
        <v>8273</v>
      </c>
      <c r="S1301" t="s">
        <v>8274</v>
      </c>
    </row>
    <row r="1302" spans="1:19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 t="shared" si="6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8">
        <f t="shared" si="62"/>
        <v>42522.789583333331</v>
      </c>
      <c r="L1302">
        <v>1461427938</v>
      </c>
      <c r="M1302" s="18">
        <f t="shared" si="63"/>
        <v>42483.675208333334</v>
      </c>
      <c r="N1302" t="b">
        <v>0</v>
      </c>
      <c r="O1302">
        <v>24</v>
      </c>
      <c r="P1302">
        <f t="shared" si="61"/>
        <v>168.75</v>
      </c>
      <c r="Q1302" t="b">
        <v>1</v>
      </c>
      <c r="R1302" s="13" t="s">
        <v>8273</v>
      </c>
      <c r="S1302" t="s">
        <v>8274</v>
      </c>
    </row>
    <row r="1303" spans="1:19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 t="shared" si="6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8">
        <f t="shared" si="62"/>
        <v>42206.125</v>
      </c>
      <c r="L1303">
        <v>1436551178</v>
      </c>
      <c r="M1303" s="18">
        <f t="shared" si="63"/>
        <v>42195.749745370369</v>
      </c>
      <c r="N1303" t="b">
        <v>0</v>
      </c>
      <c r="O1303">
        <v>29</v>
      </c>
      <c r="P1303">
        <f t="shared" si="61"/>
        <v>70.86</v>
      </c>
      <c r="Q1303" t="b">
        <v>1</v>
      </c>
      <c r="R1303" s="13" t="s">
        <v>8273</v>
      </c>
      <c r="S1303" t="s">
        <v>8274</v>
      </c>
    </row>
    <row r="1304" spans="1:19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 t="shared" si="6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8">
        <f t="shared" si="62"/>
        <v>42705.099664351852</v>
      </c>
      <c r="L1304">
        <v>1477963411</v>
      </c>
      <c r="M1304" s="18">
        <f t="shared" si="63"/>
        <v>42675.057997685188</v>
      </c>
      <c r="N1304" t="b">
        <v>0</v>
      </c>
      <c r="O1304">
        <v>50</v>
      </c>
      <c r="P1304">
        <f t="shared" si="61"/>
        <v>50</v>
      </c>
      <c r="Q1304" t="b">
        <v>1</v>
      </c>
      <c r="R1304" s="13" t="s">
        <v>8273</v>
      </c>
      <c r="S1304" t="s">
        <v>8274</v>
      </c>
    </row>
    <row r="1305" spans="1:19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 t="shared" si="6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8">
        <f t="shared" si="62"/>
        <v>42582.458333333328</v>
      </c>
      <c r="L1305">
        <v>1468578920</v>
      </c>
      <c r="M1305" s="18">
        <f t="shared" si="63"/>
        <v>42566.441203703704</v>
      </c>
      <c r="N1305" t="b">
        <v>0</v>
      </c>
      <c r="O1305">
        <v>108</v>
      </c>
      <c r="P1305">
        <f t="shared" si="61"/>
        <v>42.21</v>
      </c>
      <c r="Q1305" t="b">
        <v>1</v>
      </c>
      <c r="R1305" s="13" t="s">
        <v>8273</v>
      </c>
      <c r="S1305" t="s">
        <v>8274</v>
      </c>
    </row>
    <row r="1306" spans="1:19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 t="shared" si="60"/>
        <v>40</v>
      </c>
      <c r="G1306" t="s">
        <v>8219</v>
      </c>
      <c r="H1306" t="s">
        <v>8224</v>
      </c>
      <c r="I1306" t="s">
        <v>8246</v>
      </c>
      <c r="J1306">
        <v>1489376405</v>
      </c>
      <c r="L1306">
        <v>1484196005</v>
      </c>
      <c r="N1306" t="b">
        <v>0</v>
      </c>
      <c r="O1306">
        <v>104</v>
      </c>
      <c r="P1306">
        <f t="shared" si="61"/>
        <v>152.41</v>
      </c>
      <c r="Q1306" t="b">
        <v>0</v>
      </c>
      <c r="R1306" s="13" t="s">
        <v>8275</v>
      </c>
      <c r="S1306" t="s">
        <v>8277</v>
      </c>
    </row>
    <row r="1307" spans="1:19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 t="shared" si="60"/>
        <v>26</v>
      </c>
      <c r="G1307" t="s">
        <v>8219</v>
      </c>
      <c r="H1307" t="s">
        <v>8223</v>
      </c>
      <c r="I1307" t="s">
        <v>8245</v>
      </c>
      <c r="J1307">
        <v>1469122200</v>
      </c>
      <c r="L1307">
        <v>1466611108</v>
      </c>
      <c r="N1307" t="b">
        <v>0</v>
      </c>
      <c r="O1307">
        <v>86</v>
      </c>
      <c r="P1307">
        <f t="shared" si="61"/>
        <v>90.62</v>
      </c>
      <c r="Q1307" t="b">
        <v>0</v>
      </c>
      <c r="R1307" s="13" t="s">
        <v>8275</v>
      </c>
      <c r="S1307" t="s">
        <v>8277</v>
      </c>
    </row>
    <row r="1308" spans="1:19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 t="shared" si="60"/>
        <v>65</v>
      </c>
      <c r="G1308" t="s">
        <v>8219</v>
      </c>
      <c r="H1308" t="s">
        <v>8223</v>
      </c>
      <c r="I1308" t="s">
        <v>8245</v>
      </c>
      <c r="J1308">
        <v>1417690734</v>
      </c>
      <c r="L1308">
        <v>1415098734</v>
      </c>
      <c r="N1308" t="b">
        <v>0</v>
      </c>
      <c r="O1308">
        <v>356</v>
      </c>
      <c r="P1308">
        <f t="shared" si="61"/>
        <v>201.6</v>
      </c>
      <c r="Q1308" t="b">
        <v>0</v>
      </c>
      <c r="R1308" s="13" t="s">
        <v>8275</v>
      </c>
      <c r="S1308" t="s">
        <v>8277</v>
      </c>
    </row>
    <row r="1309" spans="1:19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 t="shared" si="60"/>
        <v>12</v>
      </c>
      <c r="G1309" t="s">
        <v>8219</v>
      </c>
      <c r="H1309" t="s">
        <v>8223</v>
      </c>
      <c r="I1309" t="s">
        <v>8245</v>
      </c>
      <c r="J1309">
        <v>1455710679</v>
      </c>
      <c r="L1309">
        <v>1453118679</v>
      </c>
      <c r="N1309" t="b">
        <v>0</v>
      </c>
      <c r="O1309">
        <v>45</v>
      </c>
      <c r="P1309">
        <f t="shared" si="61"/>
        <v>127.93</v>
      </c>
      <c r="Q1309" t="b">
        <v>0</v>
      </c>
      <c r="R1309" s="13" t="s">
        <v>8275</v>
      </c>
      <c r="S1309" t="s">
        <v>8277</v>
      </c>
    </row>
    <row r="1310" spans="1:19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 t="shared" si="60"/>
        <v>11</v>
      </c>
      <c r="G1310" t="s">
        <v>8219</v>
      </c>
      <c r="H1310" t="s">
        <v>8223</v>
      </c>
      <c r="I1310" t="s">
        <v>8245</v>
      </c>
      <c r="J1310">
        <v>1475937812</v>
      </c>
      <c r="L1310">
        <v>1472481812</v>
      </c>
      <c r="N1310" t="b">
        <v>0</v>
      </c>
      <c r="O1310">
        <v>38</v>
      </c>
      <c r="P1310">
        <f t="shared" si="61"/>
        <v>29.89</v>
      </c>
      <c r="Q1310" t="b">
        <v>0</v>
      </c>
      <c r="R1310" s="13" t="s">
        <v>8275</v>
      </c>
      <c r="S1310" t="s">
        <v>8277</v>
      </c>
    </row>
    <row r="1311" spans="1:19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 t="shared" si="60"/>
        <v>112</v>
      </c>
      <c r="G1311" t="s">
        <v>8219</v>
      </c>
      <c r="H1311" t="s">
        <v>8223</v>
      </c>
      <c r="I1311" t="s">
        <v>8245</v>
      </c>
      <c r="J1311">
        <v>1444943468</v>
      </c>
      <c r="L1311">
        <v>1441919468</v>
      </c>
      <c r="N1311" t="b">
        <v>0</v>
      </c>
      <c r="O1311">
        <v>35</v>
      </c>
      <c r="P1311">
        <f t="shared" si="61"/>
        <v>367.97</v>
      </c>
      <c r="Q1311" t="b">
        <v>0</v>
      </c>
      <c r="R1311" s="13" t="s">
        <v>8275</v>
      </c>
      <c r="S1311" t="s">
        <v>8277</v>
      </c>
    </row>
    <row r="1312" spans="1:19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 t="shared" si="60"/>
        <v>16</v>
      </c>
      <c r="G1312" t="s">
        <v>8219</v>
      </c>
      <c r="H1312" t="s">
        <v>8223</v>
      </c>
      <c r="I1312" t="s">
        <v>8245</v>
      </c>
      <c r="J1312">
        <v>1471622450</v>
      </c>
      <c r="L1312">
        <v>1467734450</v>
      </c>
      <c r="N1312" t="b">
        <v>0</v>
      </c>
      <c r="O1312">
        <v>24</v>
      </c>
      <c r="P1312">
        <f t="shared" si="61"/>
        <v>129.16999999999999</v>
      </c>
      <c r="Q1312" t="b">
        <v>0</v>
      </c>
      <c r="R1312" s="13" t="s">
        <v>8275</v>
      </c>
      <c r="S1312" t="s">
        <v>8277</v>
      </c>
    </row>
    <row r="1313" spans="1:19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 t="shared" si="60"/>
        <v>32</v>
      </c>
      <c r="G1313" t="s">
        <v>8219</v>
      </c>
      <c r="H1313" t="s">
        <v>8223</v>
      </c>
      <c r="I1313" t="s">
        <v>8245</v>
      </c>
      <c r="J1313">
        <v>1480536919</v>
      </c>
      <c r="L1313">
        <v>1477509319</v>
      </c>
      <c r="N1313" t="b">
        <v>0</v>
      </c>
      <c r="O1313">
        <v>100</v>
      </c>
      <c r="P1313">
        <f t="shared" si="61"/>
        <v>800.7</v>
      </c>
      <c r="Q1313" t="b">
        <v>0</v>
      </c>
      <c r="R1313" s="13" t="s">
        <v>8275</v>
      </c>
      <c r="S1313" t="s">
        <v>8277</v>
      </c>
    </row>
    <row r="1314" spans="1:19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 t="shared" si="60"/>
        <v>1</v>
      </c>
      <c r="G1314" t="s">
        <v>8219</v>
      </c>
      <c r="H1314" t="s">
        <v>8223</v>
      </c>
      <c r="I1314" t="s">
        <v>8245</v>
      </c>
      <c r="J1314">
        <v>1429375922</v>
      </c>
      <c r="L1314">
        <v>1426783922</v>
      </c>
      <c r="N1314" t="b">
        <v>0</v>
      </c>
      <c r="O1314">
        <v>1</v>
      </c>
      <c r="P1314">
        <f t="shared" si="61"/>
        <v>28</v>
      </c>
      <c r="Q1314" t="b">
        <v>0</v>
      </c>
      <c r="R1314" s="13" t="s">
        <v>8275</v>
      </c>
      <c r="S1314" t="s">
        <v>8277</v>
      </c>
    </row>
    <row r="1315" spans="1:19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 t="shared" si="60"/>
        <v>31</v>
      </c>
      <c r="G1315" t="s">
        <v>8219</v>
      </c>
      <c r="H1315" t="s">
        <v>8223</v>
      </c>
      <c r="I1315" t="s">
        <v>8245</v>
      </c>
      <c r="J1315">
        <v>1457024514</v>
      </c>
      <c r="L1315">
        <v>1454432514</v>
      </c>
      <c r="N1315" t="b">
        <v>0</v>
      </c>
      <c r="O1315">
        <v>122</v>
      </c>
      <c r="P1315">
        <f t="shared" si="61"/>
        <v>102.02</v>
      </c>
      <c r="Q1315" t="b">
        <v>0</v>
      </c>
      <c r="R1315" s="13" t="s">
        <v>8275</v>
      </c>
      <c r="S1315" t="s">
        <v>8277</v>
      </c>
    </row>
    <row r="1316" spans="1:19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 t="shared" si="60"/>
        <v>1</v>
      </c>
      <c r="G1316" t="s">
        <v>8219</v>
      </c>
      <c r="H1316" t="s">
        <v>8223</v>
      </c>
      <c r="I1316" t="s">
        <v>8245</v>
      </c>
      <c r="J1316">
        <v>1477065860</v>
      </c>
      <c r="L1316">
        <v>1471881860</v>
      </c>
      <c r="N1316" t="b">
        <v>0</v>
      </c>
      <c r="O1316">
        <v>11</v>
      </c>
      <c r="P1316">
        <f t="shared" si="61"/>
        <v>184.36</v>
      </c>
      <c r="Q1316" t="b">
        <v>0</v>
      </c>
      <c r="R1316" s="13" t="s">
        <v>8275</v>
      </c>
      <c r="S1316" t="s">
        <v>8277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 t="shared" si="60"/>
        <v>40</v>
      </c>
      <c r="G1317" t="s">
        <v>8219</v>
      </c>
      <c r="H1317" t="s">
        <v>8223</v>
      </c>
      <c r="I1317" t="s">
        <v>8245</v>
      </c>
      <c r="J1317">
        <v>1446771600</v>
      </c>
      <c r="L1317">
        <v>1443700648</v>
      </c>
      <c r="N1317" t="b">
        <v>0</v>
      </c>
      <c r="O1317">
        <v>248</v>
      </c>
      <c r="P1317">
        <f t="shared" si="61"/>
        <v>162.91999999999999</v>
      </c>
      <c r="Q1317" t="b">
        <v>0</v>
      </c>
      <c r="R1317" s="13" t="s">
        <v>8275</v>
      </c>
      <c r="S1317" t="s">
        <v>8277</v>
      </c>
    </row>
    <row r="1318" spans="1:19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 t="shared" si="60"/>
        <v>0</v>
      </c>
      <c r="G1318" t="s">
        <v>8219</v>
      </c>
      <c r="H1318" t="s">
        <v>8223</v>
      </c>
      <c r="I1318" t="s">
        <v>8245</v>
      </c>
      <c r="J1318">
        <v>1456700709</v>
      </c>
      <c r="L1318">
        <v>1453676709</v>
      </c>
      <c r="N1318" t="b">
        <v>0</v>
      </c>
      <c r="O1318">
        <v>1</v>
      </c>
      <c r="P1318">
        <f t="shared" si="61"/>
        <v>1</v>
      </c>
      <c r="Q1318" t="b">
        <v>0</v>
      </c>
      <c r="R1318" s="13" t="s">
        <v>8275</v>
      </c>
      <c r="S1318" t="s">
        <v>8277</v>
      </c>
    </row>
    <row r="1319" spans="1:19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 t="shared" si="60"/>
        <v>6</v>
      </c>
      <c r="G1319" t="s">
        <v>8219</v>
      </c>
      <c r="H1319" t="s">
        <v>8231</v>
      </c>
      <c r="I1319" t="s">
        <v>8252</v>
      </c>
      <c r="J1319">
        <v>1469109600</v>
      </c>
      <c r="L1319">
        <v>1464586746</v>
      </c>
      <c r="N1319" t="b">
        <v>0</v>
      </c>
      <c r="O1319">
        <v>19</v>
      </c>
      <c r="P1319">
        <f t="shared" si="61"/>
        <v>603.53</v>
      </c>
      <c r="Q1319" t="b">
        <v>0</v>
      </c>
      <c r="R1319" s="13" t="s">
        <v>8275</v>
      </c>
      <c r="S1319" t="s">
        <v>8277</v>
      </c>
    </row>
    <row r="1320" spans="1:19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 t="shared" si="60"/>
        <v>15</v>
      </c>
      <c r="G1320" t="s">
        <v>8219</v>
      </c>
      <c r="H1320" t="s">
        <v>8223</v>
      </c>
      <c r="I1320" t="s">
        <v>8245</v>
      </c>
      <c r="J1320">
        <v>1420938172</v>
      </c>
      <c r="L1320">
        <v>1418346172</v>
      </c>
      <c r="N1320" t="b">
        <v>0</v>
      </c>
      <c r="O1320">
        <v>135</v>
      </c>
      <c r="P1320">
        <f t="shared" si="61"/>
        <v>45.41</v>
      </c>
      <c r="Q1320" t="b">
        <v>0</v>
      </c>
      <c r="R1320" s="13" t="s">
        <v>8275</v>
      </c>
      <c r="S1320" t="s">
        <v>8277</v>
      </c>
    </row>
    <row r="1321" spans="1:19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 t="shared" si="60"/>
        <v>15</v>
      </c>
      <c r="G1321" t="s">
        <v>8219</v>
      </c>
      <c r="H1321" t="s">
        <v>8224</v>
      </c>
      <c r="I1321" t="s">
        <v>8246</v>
      </c>
      <c r="J1321">
        <v>1405094400</v>
      </c>
      <c r="L1321">
        <v>1403810965</v>
      </c>
      <c r="N1321" t="b">
        <v>0</v>
      </c>
      <c r="O1321">
        <v>9</v>
      </c>
      <c r="P1321">
        <f t="shared" si="61"/>
        <v>97.33</v>
      </c>
      <c r="Q1321" t="b">
        <v>0</v>
      </c>
      <c r="R1321" s="13" t="s">
        <v>8275</v>
      </c>
      <c r="S1321" t="s">
        <v>8277</v>
      </c>
    </row>
    <row r="1322" spans="1:19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 t="shared" si="60"/>
        <v>1</v>
      </c>
      <c r="G1322" t="s">
        <v>8219</v>
      </c>
      <c r="H1322" t="s">
        <v>8232</v>
      </c>
      <c r="I1322" t="s">
        <v>8248</v>
      </c>
      <c r="J1322">
        <v>1483138800</v>
      </c>
      <c r="L1322">
        <v>1480610046</v>
      </c>
      <c r="N1322" t="b">
        <v>0</v>
      </c>
      <c r="O1322">
        <v>3</v>
      </c>
      <c r="P1322">
        <f t="shared" si="61"/>
        <v>167.67</v>
      </c>
      <c r="Q1322" t="b">
        <v>0</v>
      </c>
      <c r="R1322" s="13" t="s">
        <v>8275</v>
      </c>
      <c r="S1322" t="s">
        <v>8277</v>
      </c>
    </row>
    <row r="1323" spans="1:19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 t="shared" si="60"/>
        <v>1</v>
      </c>
      <c r="G1323" t="s">
        <v>8219</v>
      </c>
      <c r="H1323" t="s">
        <v>8234</v>
      </c>
      <c r="I1323" t="s">
        <v>8254</v>
      </c>
      <c r="J1323">
        <v>1482515937</v>
      </c>
      <c r="L1323">
        <v>1479923937</v>
      </c>
      <c r="N1323" t="b">
        <v>0</v>
      </c>
      <c r="O1323">
        <v>7</v>
      </c>
      <c r="P1323">
        <f t="shared" si="61"/>
        <v>859.86</v>
      </c>
      <c r="Q1323" t="b">
        <v>0</v>
      </c>
      <c r="R1323" s="13" t="s">
        <v>8275</v>
      </c>
      <c r="S1323" t="s">
        <v>8277</v>
      </c>
    </row>
    <row r="1324" spans="1:19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 t="shared" si="60"/>
        <v>0</v>
      </c>
      <c r="G1324" t="s">
        <v>8219</v>
      </c>
      <c r="H1324" t="s">
        <v>8224</v>
      </c>
      <c r="I1324" t="s">
        <v>8246</v>
      </c>
      <c r="J1324">
        <v>1432223125</v>
      </c>
      <c r="L1324">
        <v>1429631125</v>
      </c>
      <c r="N1324" t="b">
        <v>0</v>
      </c>
      <c r="O1324">
        <v>4</v>
      </c>
      <c r="P1324">
        <f t="shared" si="61"/>
        <v>26.5</v>
      </c>
      <c r="Q1324" t="b">
        <v>0</v>
      </c>
      <c r="R1324" s="13" t="s">
        <v>8275</v>
      </c>
      <c r="S1324" t="s">
        <v>8277</v>
      </c>
    </row>
    <row r="1325" spans="1:19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 t="shared" si="60"/>
        <v>9</v>
      </c>
      <c r="G1325" t="s">
        <v>8219</v>
      </c>
      <c r="H1325" t="s">
        <v>8223</v>
      </c>
      <c r="I1325" t="s">
        <v>8245</v>
      </c>
      <c r="J1325">
        <v>1461653700</v>
      </c>
      <c r="L1325">
        <v>1458665146</v>
      </c>
      <c r="N1325" t="b">
        <v>0</v>
      </c>
      <c r="O1325">
        <v>44</v>
      </c>
      <c r="P1325">
        <f t="shared" si="61"/>
        <v>30.27</v>
      </c>
      <c r="Q1325" t="b">
        <v>0</v>
      </c>
      <c r="R1325" s="13" t="s">
        <v>8275</v>
      </c>
      <c r="S1325" t="s">
        <v>8277</v>
      </c>
    </row>
    <row r="1326" spans="1:19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 t="shared" si="60"/>
        <v>10</v>
      </c>
      <c r="G1326" t="s">
        <v>8219</v>
      </c>
      <c r="H1326" t="s">
        <v>8223</v>
      </c>
      <c r="I1326" t="s">
        <v>8245</v>
      </c>
      <c r="J1326">
        <v>1476371552</v>
      </c>
      <c r="L1326">
        <v>1473779552</v>
      </c>
      <c r="N1326" t="b">
        <v>0</v>
      </c>
      <c r="O1326">
        <v>90</v>
      </c>
      <c r="P1326">
        <f t="shared" si="61"/>
        <v>54.67</v>
      </c>
      <c r="Q1326" t="b">
        <v>0</v>
      </c>
      <c r="R1326" s="13" t="s">
        <v>8275</v>
      </c>
      <c r="S1326" t="s">
        <v>8277</v>
      </c>
    </row>
    <row r="1327" spans="1:19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 t="shared" si="60"/>
        <v>2</v>
      </c>
      <c r="G1327" t="s">
        <v>8219</v>
      </c>
      <c r="H1327" t="s">
        <v>8223</v>
      </c>
      <c r="I1327" t="s">
        <v>8245</v>
      </c>
      <c r="J1327">
        <v>1483063435</v>
      </c>
      <c r="L1327">
        <v>1480471435</v>
      </c>
      <c r="N1327" t="b">
        <v>0</v>
      </c>
      <c r="O1327">
        <v>8</v>
      </c>
      <c r="P1327">
        <f t="shared" si="61"/>
        <v>60.75</v>
      </c>
      <c r="Q1327" t="b">
        <v>0</v>
      </c>
      <c r="R1327" s="13" t="s">
        <v>8275</v>
      </c>
      <c r="S1327" t="s">
        <v>8277</v>
      </c>
    </row>
    <row r="1328" spans="1:19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 t="shared" si="60"/>
        <v>1</v>
      </c>
      <c r="G1328" t="s">
        <v>8219</v>
      </c>
      <c r="H1328" t="s">
        <v>8223</v>
      </c>
      <c r="I1328" t="s">
        <v>8245</v>
      </c>
      <c r="J1328">
        <v>1421348428</v>
      </c>
      <c r="L1328">
        <v>1417460428</v>
      </c>
      <c r="N1328" t="b">
        <v>0</v>
      </c>
      <c r="O1328">
        <v>11</v>
      </c>
      <c r="P1328">
        <f t="shared" si="61"/>
        <v>102.73</v>
      </c>
      <c r="Q1328" t="b">
        <v>0</v>
      </c>
      <c r="R1328" s="13" t="s">
        <v>8275</v>
      </c>
      <c r="S1328" t="s">
        <v>8277</v>
      </c>
    </row>
    <row r="1329" spans="1:19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 t="shared" si="60"/>
        <v>4</v>
      </c>
      <c r="G1329" t="s">
        <v>8219</v>
      </c>
      <c r="H1329" t="s">
        <v>8223</v>
      </c>
      <c r="I1329" t="s">
        <v>8245</v>
      </c>
      <c r="J1329">
        <v>1432916235</v>
      </c>
      <c r="L1329">
        <v>1430324235</v>
      </c>
      <c r="N1329" t="b">
        <v>0</v>
      </c>
      <c r="O1329">
        <v>41</v>
      </c>
      <c r="P1329">
        <f t="shared" si="61"/>
        <v>41.59</v>
      </c>
      <c r="Q1329" t="b">
        <v>0</v>
      </c>
      <c r="R1329" s="13" t="s">
        <v>8275</v>
      </c>
      <c r="S1329" t="s">
        <v>8277</v>
      </c>
    </row>
    <row r="1330" spans="1:19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 t="shared" si="60"/>
        <v>2</v>
      </c>
      <c r="G1330" t="s">
        <v>8219</v>
      </c>
      <c r="H1330" t="s">
        <v>8223</v>
      </c>
      <c r="I1330" t="s">
        <v>8245</v>
      </c>
      <c r="J1330">
        <v>1476458734</v>
      </c>
      <c r="L1330">
        <v>1472570734</v>
      </c>
      <c r="N1330" t="b">
        <v>0</v>
      </c>
      <c r="O1330">
        <v>15</v>
      </c>
      <c r="P1330">
        <f t="shared" si="61"/>
        <v>116.53</v>
      </c>
      <c r="Q1330" t="b">
        <v>0</v>
      </c>
      <c r="R1330" s="13" t="s">
        <v>8275</v>
      </c>
      <c r="S1330" t="s">
        <v>8277</v>
      </c>
    </row>
    <row r="1331" spans="1:19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 t="shared" si="60"/>
        <v>1</v>
      </c>
      <c r="G1331" t="s">
        <v>8219</v>
      </c>
      <c r="H1331" t="s">
        <v>8223</v>
      </c>
      <c r="I1331" t="s">
        <v>8245</v>
      </c>
      <c r="J1331">
        <v>1417501145</v>
      </c>
      <c r="L1331">
        <v>1414041545</v>
      </c>
      <c r="N1331" t="b">
        <v>0</v>
      </c>
      <c r="O1331">
        <v>9</v>
      </c>
      <c r="P1331">
        <f t="shared" si="61"/>
        <v>45.33</v>
      </c>
      <c r="Q1331" t="b">
        <v>0</v>
      </c>
      <c r="R1331" s="13" t="s">
        <v>8275</v>
      </c>
      <c r="S1331" t="s">
        <v>8277</v>
      </c>
    </row>
    <row r="1332" spans="1:19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 t="shared" si="60"/>
        <v>22</v>
      </c>
      <c r="G1332" t="s">
        <v>8219</v>
      </c>
      <c r="H1332" t="s">
        <v>8223</v>
      </c>
      <c r="I1332" t="s">
        <v>8245</v>
      </c>
      <c r="J1332">
        <v>1467432000</v>
      </c>
      <c r="L1332">
        <v>1464763109</v>
      </c>
      <c r="N1332" t="b">
        <v>0</v>
      </c>
      <c r="O1332">
        <v>50</v>
      </c>
      <c r="P1332">
        <f t="shared" si="61"/>
        <v>157.46</v>
      </c>
      <c r="Q1332" t="b">
        <v>0</v>
      </c>
      <c r="R1332" s="13" t="s">
        <v>8275</v>
      </c>
      <c r="S1332" t="s">
        <v>8277</v>
      </c>
    </row>
    <row r="1333" spans="1:19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 t="shared" si="60"/>
        <v>1</v>
      </c>
      <c r="G1333" t="s">
        <v>8219</v>
      </c>
      <c r="H1333" t="s">
        <v>8223</v>
      </c>
      <c r="I1333" t="s">
        <v>8245</v>
      </c>
      <c r="J1333">
        <v>1471435554</v>
      </c>
      <c r="L1333">
        <v>1468843554</v>
      </c>
      <c r="N1333" t="b">
        <v>0</v>
      </c>
      <c r="O1333">
        <v>34</v>
      </c>
      <c r="P1333">
        <f t="shared" si="61"/>
        <v>100.5</v>
      </c>
      <c r="Q1333" t="b">
        <v>0</v>
      </c>
      <c r="R1333" s="13" t="s">
        <v>8275</v>
      </c>
      <c r="S1333" t="s">
        <v>8277</v>
      </c>
    </row>
    <row r="1334" spans="1:19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 t="shared" si="60"/>
        <v>0</v>
      </c>
      <c r="G1334" t="s">
        <v>8219</v>
      </c>
      <c r="H1334" t="s">
        <v>8239</v>
      </c>
      <c r="I1334" t="s">
        <v>8256</v>
      </c>
      <c r="J1334">
        <v>1485480408</v>
      </c>
      <c r="L1334">
        <v>1482888408</v>
      </c>
      <c r="N1334" t="b">
        <v>0</v>
      </c>
      <c r="O1334">
        <v>0</v>
      </c>
      <c r="P1334">
        <f t="shared" si="61"/>
        <v>0</v>
      </c>
      <c r="Q1334" t="b">
        <v>0</v>
      </c>
      <c r="R1334" s="13" t="s">
        <v>8275</v>
      </c>
      <c r="S1334" t="s">
        <v>8277</v>
      </c>
    </row>
    <row r="1335" spans="1:19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 t="shared" si="60"/>
        <v>0</v>
      </c>
      <c r="G1335" t="s">
        <v>8219</v>
      </c>
      <c r="H1335" t="s">
        <v>8225</v>
      </c>
      <c r="I1335" t="s">
        <v>8247</v>
      </c>
      <c r="J1335">
        <v>1405478025</v>
      </c>
      <c r="L1335">
        <v>1402886025</v>
      </c>
      <c r="N1335" t="b">
        <v>0</v>
      </c>
      <c r="O1335">
        <v>0</v>
      </c>
      <c r="P1335">
        <f t="shared" si="61"/>
        <v>0</v>
      </c>
      <c r="Q1335" t="b">
        <v>0</v>
      </c>
      <c r="R1335" s="13" t="s">
        <v>8275</v>
      </c>
      <c r="S1335" t="s">
        <v>8277</v>
      </c>
    </row>
    <row r="1336" spans="1:19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 t="shared" si="60"/>
        <v>11</v>
      </c>
      <c r="G1336" t="s">
        <v>8219</v>
      </c>
      <c r="H1336" t="s">
        <v>8223</v>
      </c>
      <c r="I1336" t="s">
        <v>8245</v>
      </c>
      <c r="J1336">
        <v>1457721287</v>
      </c>
      <c r="L1336">
        <v>1455129287</v>
      </c>
      <c r="N1336" t="b">
        <v>0</v>
      </c>
      <c r="O1336">
        <v>276</v>
      </c>
      <c r="P1336">
        <f t="shared" si="61"/>
        <v>51.82</v>
      </c>
      <c r="Q1336" t="b">
        <v>0</v>
      </c>
      <c r="R1336" s="13" t="s">
        <v>8275</v>
      </c>
      <c r="S1336" t="s">
        <v>8277</v>
      </c>
    </row>
    <row r="1337" spans="1:19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 t="shared" si="60"/>
        <v>20</v>
      </c>
      <c r="G1337" t="s">
        <v>8219</v>
      </c>
      <c r="H1337" t="s">
        <v>8223</v>
      </c>
      <c r="I1337" t="s">
        <v>8245</v>
      </c>
      <c r="J1337">
        <v>1449354502</v>
      </c>
      <c r="L1337">
        <v>1446762502</v>
      </c>
      <c r="N1337" t="b">
        <v>0</v>
      </c>
      <c r="O1337">
        <v>16</v>
      </c>
      <c r="P1337">
        <f t="shared" si="61"/>
        <v>308.75</v>
      </c>
      <c r="Q1337" t="b">
        <v>0</v>
      </c>
      <c r="R1337" s="13" t="s">
        <v>8275</v>
      </c>
      <c r="S1337" t="s">
        <v>8277</v>
      </c>
    </row>
    <row r="1338" spans="1:19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 t="shared" si="60"/>
        <v>85</v>
      </c>
      <c r="G1338" t="s">
        <v>8219</v>
      </c>
      <c r="H1338" t="s">
        <v>8223</v>
      </c>
      <c r="I1338" t="s">
        <v>8245</v>
      </c>
      <c r="J1338">
        <v>1418849028</v>
      </c>
      <c r="L1338">
        <v>1415825028</v>
      </c>
      <c r="N1338" t="b">
        <v>0</v>
      </c>
      <c r="O1338">
        <v>224</v>
      </c>
      <c r="P1338">
        <f t="shared" si="61"/>
        <v>379.23</v>
      </c>
      <c r="Q1338" t="b">
        <v>0</v>
      </c>
      <c r="R1338" s="13" t="s">
        <v>8275</v>
      </c>
      <c r="S1338" t="s">
        <v>8277</v>
      </c>
    </row>
    <row r="1339" spans="1:19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 t="shared" si="60"/>
        <v>49</v>
      </c>
      <c r="G1339" t="s">
        <v>8219</v>
      </c>
      <c r="H1339" t="s">
        <v>8223</v>
      </c>
      <c r="I1339" t="s">
        <v>8245</v>
      </c>
      <c r="J1339">
        <v>1488549079</v>
      </c>
      <c r="L1339">
        <v>1485957079</v>
      </c>
      <c r="N1339" t="b">
        <v>0</v>
      </c>
      <c r="O1339">
        <v>140</v>
      </c>
      <c r="P1339">
        <f t="shared" si="61"/>
        <v>176.36</v>
      </c>
      <c r="Q1339" t="b">
        <v>0</v>
      </c>
      <c r="R1339" s="13" t="s">
        <v>8275</v>
      </c>
      <c r="S1339" t="s">
        <v>8277</v>
      </c>
    </row>
    <row r="1340" spans="1:19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 t="shared" ref="F1340:F1403" si="64">ROUND(E1340/D1340*100,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L1340">
        <v>1435951033</v>
      </c>
      <c r="N1340" t="b">
        <v>0</v>
      </c>
      <c r="O1340">
        <v>15</v>
      </c>
      <c r="P1340">
        <f t="shared" si="61"/>
        <v>66.069999999999993</v>
      </c>
      <c r="Q1340" t="b">
        <v>0</v>
      </c>
      <c r="R1340" s="13" t="s">
        <v>8275</v>
      </c>
      <c r="S1340" t="s">
        <v>8277</v>
      </c>
    </row>
    <row r="1341" spans="1:19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 t="shared" si="64"/>
        <v>7</v>
      </c>
      <c r="G1341" t="s">
        <v>8219</v>
      </c>
      <c r="H1341" t="s">
        <v>8223</v>
      </c>
      <c r="I1341" t="s">
        <v>8245</v>
      </c>
      <c r="J1341">
        <v>1418056315</v>
      </c>
      <c r="L1341">
        <v>1414164715</v>
      </c>
      <c r="N1341" t="b">
        <v>0</v>
      </c>
      <c r="O1341">
        <v>37</v>
      </c>
      <c r="P1341">
        <f t="shared" si="61"/>
        <v>89.65</v>
      </c>
      <c r="Q1341" t="b">
        <v>0</v>
      </c>
      <c r="R1341" s="13" t="s">
        <v>8275</v>
      </c>
      <c r="S1341" t="s">
        <v>8277</v>
      </c>
    </row>
    <row r="1342" spans="1:19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 t="shared" si="64"/>
        <v>0</v>
      </c>
      <c r="G1342" t="s">
        <v>8219</v>
      </c>
      <c r="H1342" t="s">
        <v>8223</v>
      </c>
      <c r="I1342" t="s">
        <v>8245</v>
      </c>
      <c r="J1342">
        <v>1408112253</v>
      </c>
      <c r="L1342">
        <v>1405520253</v>
      </c>
      <c r="N1342" t="b">
        <v>0</v>
      </c>
      <c r="O1342">
        <v>0</v>
      </c>
      <c r="P1342">
        <f t="shared" si="61"/>
        <v>0</v>
      </c>
      <c r="Q1342" t="b">
        <v>0</v>
      </c>
      <c r="R1342" s="13" t="s">
        <v>8275</v>
      </c>
      <c r="S1342" t="s">
        <v>8277</v>
      </c>
    </row>
    <row r="1343" spans="1:19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 t="shared" si="64"/>
        <v>70</v>
      </c>
      <c r="G1343" t="s">
        <v>8219</v>
      </c>
      <c r="H1343" t="s">
        <v>8224</v>
      </c>
      <c r="I1343" t="s">
        <v>8246</v>
      </c>
      <c r="J1343">
        <v>1475333917</v>
      </c>
      <c r="L1343">
        <v>1472569117</v>
      </c>
      <c r="N1343" t="b">
        <v>0</v>
      </c>
      <c r="O1343">
        <v>46</v>
      </c>
      <c r="P1343">
        <f t="shared" si="61"/>
        <v>382.39</v>
      </c>
      <c r="Q1343" t="b">
        <v>0</v>
      </c>
      <c r="R1343" s="13" t="s">
        <v>8275</v>
      </c>
      <c r="S1343" t="s">
        <v>8277</v>
      </c>
    </row>
    <row r="1344" spans="1:19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 t="shared" si="64"/>
        <v>0</v>
      </c>
      <c r="G1344" t="s">
        <v>8219</v>
      </c>
      <c r="H1344" t="s">
        <v>8223</v>
      </c>
      <c r="I1344" t="s">
        <v>8245</v>
      </c>
      <c r="J1344">
        <v>1437161739</v>
      </c>
      <c r="L1344">
        <v>1434569739</v>
      </c>
      <c r="N1344" t="b">
        <v>0</v>
      </c>
      <c r="O1344">
        <v>1</v>
      </c>
      <c r="P1344">
        <f t="shared" si="61"/>
        <v>100</v>
      </c>
      <c r="Q1344" t="b">
        <v>0</v>
      </c>
      <c r="R1344" s="13" t="s">
        <v>8275</v>
      </c>
      <c r="S1344" t="s">
        <v>8277</v>
      </c>
    </row>
    <row r="1345" spans="1:19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 t="shared" si="64"/>
        <v>102</v>
      </c>
      <c r="G1345" t="s">
        <v>8219</v>
      </c>
      <c r="H1345" t="s">
        <v>8223</v>
      </c>
      <c r="I1345" t="s">
        <v>8245</v>
      </c>
      <c r="J1345">
        <v>1471579140</v>
      </c>
      <c r="L1345">
        <v>1466512683</v>
      </c>
      <c r="N1345" t="b">
        <v>0</v>
      </c>
      <c r="O1345">
        <v>323</v>
      </c>
      <c r="P1345">
        <f t="shared" si="61"/>
        <v>158.36000000000001</v>
      </c>
      <c r="Q1345" t="b">
        <v>0</v>
      </c>
      <c r="R1345" s="13" t="s">
        <v>8275</v>
      </c>
      <c r="S1345" t="s">
        <v>8277</v>
      </c>
    </row>
    <row r="1346" spans="1:19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 t="shared" si="64"/>
        <v>378</v>
      </c>
      <c r="G1346" t="s">
        <v>8218</v>
      </c>
      <c r="H1346" t="s">
        <v>8228</v>
      </c>
      <c r="I1346" t="s">
        <v>8250</v>
      </c>
      <c r="J1346">
        <v>1467313039</v>
      </c>
      <c r="L1346">
        <v>1464807439</v>
      </c>
      <c r="N1346" t="b">
        <v>0</v>
      </c>
      <c r="O1346">
        <v>139</v>
      </c>
      <c r="P1346">
        <f t="shared" ref="P1346:P1409" si="65">IFERROR(ROUND(E1346/O1346,2),0)</f>
        <v>40.76</v>
      </c>
      <c r="Q1346" t="b">
        <v>1</v>
      </c>
      <c r="R1346" s="13" t="s">
        <v>8278</v>
      </c>
      <c r="S1346" t="s">
        <v>8279</v>
      </c>
    </row>
    <row r="1347" spans="1:19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 t="shared" si="64"/>
        <v>125</v>
      </c>
      <c r="G1347" t="s">
        <v>8218</v>
      </c>
      <c r="H1347" t="s">
        <v>8223</v>
      </c>
      <c r="I1347" t="s">
        <v>8245</v>
      </c>
      <c r="J1347">
        <v>1405366359</v>
      </c>
      <c r="L1347">
        <v>1402342359</v>
      </c>
      <c r="N1347" t="b">
        <v>0</v>
      </c>
      <c r="O1347">
        <v>7</v>
      </c>
      <c r="P1347">
        <f t="shared" si="65"/>
        <v>53.57</v>
      </c>
      <c r="Q1347" t="b">
        <v>1</v>
      </c>
      <c r="R1347" s="13" t="s">
        <v>8278</v>
      </c>
      <c r="S1347" t="s">
        <v>8279</v>
      </c>
    </row>
    <row r="1348" spans="1:19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 t="shared" si="64"/>
        <v>147</v>
      </c>
      <c r="G1348" t="s">
        <v>8218</v>
      </c>
      <c r="H1348" t="s">
        <v>8223</v>
      </c>
      <c r="I1348" t="s">
        <v>8245</v>
      </c>
      <c r="J1348">
        <v>1372297751</v>
      </c>
      <c r="L1348">
        <v>1369705751</v>
      </c>
      <c r="N1348" t="b">
        <v>0</v>
      </c>
      <c r="O1348">
        <v>149</v>
      </c>
      <c r="P1348">
        <f t="shared" si="65"/>
        <v>48.45</v>
      </c>
      <c r="Q1348" t="b">
        <v>1</v>
      </c>
      <c r="R1348" s="13" t="s">
        <v>8278</v>
      </c>
      <c r="S1348" t="s">
        <v>8279</v>
      </c>
    </row>
    <row r="1349" spans="1:19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 t="shared" si="64"/>
        <v>102</v>
      </c>
      <c r="G1349" t="s">
        <v>8218</v>
      </c>
      <c r="H1349" t="s">
        <v>8223</v>
      </c>
      <c r="I1349" t="s">
        <v>8245</v>
      </c>
      <c r="J1349">
        <v>1425741525</v>
      </c>
      <c r="L1349">
        <v>1423149525</v>
      </c>
      <c r="N1349" t="b">
        <v>0</v>
      </c>
      <c r="O1349">
        <v>31</v>
      </c>
      <c r="P1349">
        <f t="shared" si="65"/>
        <v>82.42</v>
      </c>
      <c r="Q1349" t="b">
        <v>1</v>
      </c>
      <c r="R1349" s="13" t="s">
        <v>8278</v>
      </c>
      <c r="S1349" t="s">
        <v>8279</v>
      </c>
    </row>
    <row r="1350" spans="1:19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 t="shared" si="64"/>
        <v>102</v>
      </c>
      <c r="G1350" t="s">
        <v>8218</v>
      </c>
      <c r="H1350" t="s">
        <v>8223</v>
      </c>
      <c r="I1350" t="s">
        <v>8245</v>
      </c>
      <c r="J1350">
        <v>1418904533</v>
      </c>
      <c r="L1350">
        <v>1416485333</v>
      </c>
      <c r="N1350" t="b">
        <v>0</v>
      </c>
      <c r="O1350">
        <v>26</v>
      </c>
      <c r="P1350">
        <f t="shared" si="65"/>
        <v>230.19</v>
      </c>
      <c r="Q1350" t="b">
        <v>1</v>
      </c>
      <c r="R1350" s="13" t="s">
        <v>8278</v>
      </c>
      <c r="S1350" t="s">
        <v>8279</v>
      </c>
    </row>
    <row r="1351" spans="1:19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 t="shared" si="64"/>
        <v>204</v>
      </c>
      <c r="G1351" t="s">
        <v>8218</v>
      </c>
      <c r="H1351" t="s">
        <v>8228</v>
      </c>
      <c r="I1351" t="s">
        <v>8250</v>
      </c>
      <c r="J1351">
        <v>1450249140</v>
      </c>
      <c r="L1351">
        <v>1447055935</v>
      </c>
      <c r="N1351" t="b">
        <v>0</v>
      </c>
      <c r="O1351">
        <v>172</v>
      </c>
      <c r="P1351">
        <f t="shared" si="65"/>
        <v>59.36</v>
      </c>
      <c r="Q1351" t="b">
        <v>1</v>
      </c>
      <c r="R1351" s="13" t="s">
        <v>8278</v>
      </c>
      <c r="S1351" t="s">
        <v>8279</v>
      </c>
    </row>
    <row r="1352" spans="1:19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 t="shared" si="64"/>
        <v>104</v>
      </c>
      <c r="G1352" t="s">
        <v>8218</v>
      </c>
      <c r="H1352" t="s">
        <v>8223</v>
      </c>
      <c r="I1352" t="s">
        <v>8245</v>
      </c>
      <c r="J1352">
        <v>1451089134</v>
      </c>
      <c r="L1352">
        <v>1448497134</v>
      </c>
      <c r="N1352" t="b">
        <v>0</v>
      </c>
      <c r="O1352">
        <v>78</v>
      </c>
      <c r="P1352">
        <f t="shared" si="65"/>
        <v>66.7</v>
      </c>
      <c r="Q1352" t="b">
        <v>1</v>
      </c>
      <c r="R1352" s="13" t="s">
        <v>8278</v>
      </c>
      <c r="S1352" t="s">
        <v>8279</v>
      </c>
    </row>
    <row r="1353" spans="1:19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 t="shared" si="64"/>
        <v>101</v>
      </c>
      <c r="G1353" t="s">
        <v>8218</v>
      </c>
      <c r="H1353" t="s">
        <v>8223</v>
      </c>
      <c r="I1353" t="s">
        <v>8245</v>
      </c>
      <c r="J1353">
        <v>1455299144</v>
      </c>
      <c r="L1353">
        <v>1452707144</v>
      </c>
      <c r="N1353" t="b">
        <v>0</v>
      </c>
      <c r="O1353">
        <v>120</v>
      </c>
      <c r="P1353">
        <f t="shared" si="65"/>
        <v>168.78</v>
      </c>
      <c r="Q1353" t="b">
        <v>1</v>
      </c>
      <c r="R1353" s="13" t="s">
        <v>8278</v>
      </c>
      <c r="S1353" t="s">
        <v>8279</v>
      </c>
    </row>
    <row r="1354" spans="1:19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 t="shared" si="64"/>
        <v>136</v>
      </c>
      <c r="G1354" t="s">
        <v>8218</v>
      </c>
      <c r="H1354" t="s">
        <v>8223</v>
      </c>
      <c r="I1354" t="s">
        <v>8245</v>
      </c>
      <c r="J1354">
        <v>1441425540</v>
      </c>
      <c r="L1354">
        <v>1436968366</v>
      </c>
      <c r="N1354" t="b">
        <v>0</v>
      </c>
      <c r="O1354">
        <v>227</v>
      </c>
      <c r="P1354">
        <f t="shared" si="65"/>
        <v>59.97</v>
      </c>
      <c r="Q1354" t="b">
        <v>1</v>
      </c>
      <c r="R1354" s="13" t="s">
        <v>8278</v>
      </c>
      <c r="S1354" t="s">
        <v>8279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 t="shared" si="64"/>
        <v>134</v>
      </c>
      <c r="G1355" t="s">
        <v>8218</v>
      </c>
      <c r="H1355" t="s">
        <v>8223</v>
      </c>
      <c r="I1355" t="s">
        <v>8245</v>
      </c>
      <c r="J1355">
        <v>1362960000</v>
      </c>
      <c r="L1355">
        <v>1359946188</v>
      </c>
      <c r="N1355" t="b">
        <v>0</v>
      </c>
      <c r="O1355">
        <v>42</v>
      </c>
      <c r="P1355">
        <f t="shared" si="65"/>
        <v>31.81</v>
      </c>
      <c r="Q1355" t="b">
        <v>1</v>
      </c>
      <c r="R1355" s="13" t="s">
        <v>8278</v>
      </c>
      <c r="S1355" t="s">
        <v>8279</v>
      </c>
    </row>
    <row r="1356" spans="1:19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 t="shared" si="64"/>
        <v>130</v>
      </c>
      <c r="G1356" t="s">
        <v>8218</v>
      </c>
      <c r="H1356" t="s">
        <v>8224</v>
      </c>
      <c r="I1356" t="s">
        <v>8246</v>
      </c>
      <c r="J1356">
        <v>1465672979</v>
      </c>
      <c r="L1356">
        <v>1463080979</v>
      </c>
      <c r="N1356" t="b">
        <v>0</v>
      </c>
      <c r="O1356">
        <v>64</v>
      </c>
      <c r="P1356">
        <f t="shared" si="65"/>
        <v>24.42</v>
      </c>
      <c r="Q1356" t="b">
        <v>1</v>
      </c>
      <c r="R1356" s="13" t="s">
        <v>8278</v>
      </c>
      <c r="S1356" t="s">
        <v>8279</v>
      </c>
    </row>
    <row r="1357" spans="1:19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 t="shared" si="64"/>
        <v>123</v>
      </c>
      <c r="G1357" t="s">
        <v>8218</v>
      </c>
      <c r="H1357" t="s">
        <v>8224</v>
      </c>
      <c r="I1357" t="s">
        <v>8246</v>
      </c>
      <c r="J1357">
        <v>1354269600</v>
      </c>
      <c r="L1357">
        <v>1351663605</v>
      </c>
      <c r="N1357" t="b">
        <v>0</v>
      </c>
      <c r="O1357">
        <v>121</v>
      </c>
      <c r="P1357">
        <f t="shared" si="65"/>
        <v>25.35</v>
      </c>
      <c r="Q1357" t="b">
        <v>1</v>
      </c>
      <c r="R1357" s="13" t="s">
        <v>8278</v>
      </c>
      <c r="S1357" t="s">
        <v>8279</v>
      </c>
    </row>
    <row r="1358" spans="1:19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 t="shared" si="64"/>
        <v>183</v>
      </c>
      <c r="G1358" t="s">
        <v>8218</v>
      </c>
      <c r="H1358" t="s">
        <v>8223</v>
      </c>
      <c r="I1358" t="s">
        <v>8245</v>
      </c>
      <c r="J1358">
        <v>1372985760</v>
      </c>
      <c r="L1358">
        <v>1370393760</v>
      </c>
      <c r="N1358" t="b">
        <v>0</v>
      </c>
      <c r="O1358">
        <v>87</v>
      </c>
      <c r="P1358">
        <f t="shared" si="65"/>
        <v>71.44</v>
      </c>
      <c r="Q1358" t="b">
        <v>1</v>
      </c>
      <c r="R1358" s="13" t="s">
        <v>8278</v>
      </c>
      <c r="S1358" t="s">
        <v>8279</v>
      </c>
    </row>
    <row r="1359" spans="1:19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 t="shared" si="64"/>
        <v>125</v>
      </c>
      <c r="G1359" t="s">
        <v>8218</v>
      </c>
      <c r="H1359" t="s">
        <v>8223</v>
      </c>
      <c r="I1359" t="s">
        <v>8245</v>
      </c>
      <c r="J1359">
        <v>1362117540</v>
      </c>
      <c r="L1359">
        <v>1359587137</v>
      </c>
      <c r="N1359" t="b">
        <v>0</v>
      </c>
      <c r="O1359">
        <v>65</v>
      </c>
      <c r="P1359">
        <f t="shared" si="65"/>
        <v>38.549999999999997</v>
      </c>
      <c r="Q1359" t="b">
        <v>1</v>
      </c>
      <c r="R1359" s="13" t="s">
        <v>8278</v>
      </c>
      <c r="S1359" t="s">
        <v>8279</v>
      </c>
    </row>
    <row r="1360" spans="1:19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 t="shared" si="64"/>
        <v>112</v>
      </c>
      <c r="G1360" t="s">
        <v>8218</v>
      </c>
      <c r="H1360" t="s">
        <v>8223</v>
      </c>
      <c r="I1360" t="s">
        <v>8245</v>
      </c>
      <c r="J1360">
        <v>1309009323</v>
      </c>
      <c r="L1360">
        <v>1306417323</v>
      </c>
      <c r="N1360" t="b">
        <v>0</v>
      </c>
      <c r="O1360">
        <v>49</v>
      </c>
      <c r="P1360">
        <f t="shared" si="65"/>
        <v>68.37</v>
      </c>
      <c r="Q1360" t="b">
        <v>1</v>
      </c>
      <c r="R1360" s="13" t="s">
        <v>8278</v>
      </c>
      <c r="S1360" t="s">
        <v>8279</v>
      </c>
    </row>
    <row r="1361" spans="1:19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 t="shared" si="64"/>
        <v>116</v>
      </c>
      <c r="G1361" t="s">
        <v>8218</v>
      </c>
      <c r="H1361" t="s">
        <v>8223</v>
      </c>
      <c r="I1361" t="s">
        <v>8245</v>
      </c>
      <c r="J1361">
        <v>1309980790</v>
      </c>
      <c r="L1361">
        <v>1304623990</v>
      </c>
      <c r="N1361" t="b">
        <v>0</v>
      </c>
      <c r="O1361">
        <v>19</v>
      </c>
      <c r="P1361">
        <f t="shared" si="65"/>
        <v>40.21</v>
      </c>
      <c r="Q1361" t="b">
        <v>1</v>
      </c>
      <c r="R1361" s="13" t="s">
        <v>8278</v>
      </c>
      <c r="S1361" t="s">
        <v>8279</v>
      </c>
    </row>
    <row r="1362" spans="1:19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 t="shared" si="64"/>
        <v>173</v>
      </c>
      <c r="G1362" t="s">
        <v>8218</v>
      </c>
      <c r="H1362" t="s">
        <v>8223</v>
      </c>
      <c r="I1362" t="s">
        <v>8245</v>
      </c>
      <c r="J1362">
        <v>1343943420</v>
      </c>
      <c r="L1362">
        <v>1341524220</v>
      </c>
      <c r="N1362" t="b">
        <v>0</v>
      </c>
      <c r="O1362">
        <v>81</v>
      </c>
      <c r="P1362">
        <f t="shared" si="65"/>
        <v>32.07</v>
      </c>
      <c r="Q1362" t="b">
        <v>1</v>
      </c>
      <c r="R1362" s="13" t="s">
        <v>8278</v>
      </c>
      <c r="S1362" t="s">
        <v>8279</v>
      </c>
    </row>
    <row r="1363" spans="1:19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 t="shared" si="64"/>
        <v>126</v>
      </c>
      <c r="G1363" t="s">
        <v>8218</v>
      </c>
      <c r="H1363" t="s">
        <v>8224</v>
      </c>
      <c r="I1363" t="s">
        <v>8246</v>
      </c>
      <c r="J1363">
        <v>1403370772</v>
      </c>
      <c r="L1363">
        <v>1400778772</v>
      </c>
      <c r="N1363" t="b">
        <v>0</v>
      </c>
      <c r="O1363">
        <v>264</v>
      </c>
      <c r="P1363">
        <f t="shared" si="65"/>
        <v>28.63</v>
      </c>
      <c r="Q1363" t="b">
        <v>1</v>
      </c>
      <c r="R1363" s="13" t="s">
        <v>8278</v>
      </c>
      <c r="S1363" t="s">
        <v>8279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 t="shared" si="64"/>
        <v>109</v>
      </c>
      <c r="G1364" t="s">
        <v>8218</v>
      </c>
      <c r="H1364" t="s">
        <v>8223</v>
      </c>
      <c r="I1364" t="s">
        <v>8245</v>
      </c>
      <c r="J1364">
        <v>1378592731</v>
      </c>
      <c r="L1364">
        <v>1373408731</v>
      </c>
      <c r="N1364" t="b">
        <v>0</v>
      </c>
      <c r="O1364">
        <v>25</v>
      </c>
      <c r="P1364">
        <f t="shared" si="65"/>
        <v>43.64</v>
      </c>
      <c r="Q1364" t="b">
        <v>1</v>
      </c>
      <c r="R1364" s="13" t="s">
        <v>8278</v>
      </c>
      <c r="S1364" t="s">
        <v>8279</v>
      </c>
    </row>
    <row r="1365" spans="1:19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 t="shared" si="64"/>
        <v>100</v>
      </c>
      <c r="G1365" t="s">
        <v>8218</v>
      </c>
      <c r="H1365" t="s">
        <v>8223</v>
      </c>
      <c r="I1365" t="s">
        <v>8245</v>
      </c>
      <c r="J1365">
        <v>1455523140</v>
      </c>
      <c r="L1365">
        <v>1453925727</v>
      </c>
      <c r="N1365" t="b">
        <v>0</v>
      </c>
      <c r="O1365">
        <v>5</v>
      </c>
      <c r="P1365">
        <f t="shared" si="65"/>
        <v>40</v>
      </c>
      <c r="Q1365" t="b">
        <v>1</v>
      </c>
      <c r="R1365" s="13" t="s">
        <v>8278</v>
      </c>
      <c r="S1365" t="s">
        <v>8279</v>
      </c>
    </row>
    <row r="1366" spans="1:19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 t="shared" si="64"/>
        <v>119</v>
      </c>
      <c r="G1366" t="s">
        <v>8218</v>
      </c>
      <c r="H1366" t="s">
        <v>8231</v>
      </c>
      <c r="I1366" t="s">
        <v>8252</v>
      </c>
      <c r="J1366">
        <v>1420648906</v>
      </c>
      <c r="L1366">
        <v>1415464906</v>
      </c>
      <c r="N1366" t="b">
        <v>0</v>
      </c>
      <c r="O1366">
        <v>144</v>
      </c>
      <c r="P1366">
        <f t="shared" si="65"/>
        <v>346.04</v>
      </c>
      <c r="Q1366" t="b">
        <v>1</v>
      </c>
      <c r="R1366" s="13" t="s">
        <v>8281</v>
      </c>
      <c r="S1366" t="s">
        <v>8282</v>
      </c>
    </row>
    <row r="1367" spans="1:19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 t="shared" si="64"/>
        <v>100</v>
      </c>
      <c r="G1367" t="s">
        <v>8218</v>
      </c>
      <c r="H1367" t="s">
        <v>8223</v>
      </c>
      <c r="I1367" t="s">
        <v>8245</v>
      </c>
      <c r="J1367">
        <v>1426523752</v>
      </c>
      <c r="L1367">
        <v>1423935352</v>
      </c>
      <c r="N1367" t="b">
        <v>0</v>
      </c>
      <c r="O1367">
        <v>92</v>
      </c>
      <c r="P1367">
        <f t="shared" si="65"/>
        <v>81.739999999999995</v>
      </c>
      <c r="Q1367" t="b">
        <v>1</v>
      </c>
      <c r="R1367" s="13" t="s">
        <v>8281</v>
      </c>
      <c r="S1367" t="s">
        <v>8282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 t="shared" si="64"/>
        <v>126</v>
      </c>
      <c r="G1368" t="s">
        <v>8218</v>
      </c>
      <c r="H1368" t="s">
        <v>8223</v>
      </c>
      <c r="I1368" t="s">
        <v>8245</v>
      </c>
      <c r="J1368">
        <v>1417049663</v>
      </c>
      <c r="L1368">
        <v>1413158063</v>
      </c>
      <c r="N1368" t="b">
        <v>0</v>
      </c>
      <c r="O1368">
        <v>147</v>
      </c>
      <c r="P1368">
        <f t="shared" si="65"/>
        <v>64.540000000000006</v>
      </c>
      <c r="Q1368" t="b">
        <v>1</v>
      </c>
      <c r="R1368" s="13" t="s">
        <v>8281</v>
      </c>
      <c r="S1368" t="s">
        <v>8282</v>
      </c>
    </row>
    <row r="1369" spans="1:19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 t="shared" si="64"/>
        <v>114</v>
      </c>
      <c r="G1369" t="s">
        <v>8218</v>
      </c>
      <c r="H1369" t="s">
        <v>8223</v>
      </c>
      <c r="I1369" t="s">
        <v>8245</v>
      </c>
      <c r="J1369">
        <v>1447463050</v>
      </c>
      <c r="L1369">
        <v>1444867450</v>
      </c>
      <c r="N1369" t="b">
        <v>0</v>
      </c>
      <c r="O1369">
        <v>90</v>
      </c>
      <c r="P1369">
        <f t="shared" si="65"/>
        <v>63.48</v>
      </c>
      <c r="Q1369" t="b">
        <v>1</v>
      </c>
      <c r="R1369" s="13" t="s">
        <v>8281</v>
      </c>
      <c r="S1369" t="s">
        <v>8282</v>
      </c>
    </row>
    <row r="1370" spans="1:19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 t="shared" si="64"/>
        <v>111</v>
      </c>
      <c r="G1370" t="s">
        <v>8218</v>
      </c>
      <c r="H1370" t="s">
        <v>8223</v>
      </c>
      <c r="I1370" t="s">
        <v>8245</v>
      </c>
      <c r="J1370">
        <v>1434342894</v>
      </c>
      <c r="L1370">
        <v>1432269294</v>
      </c>
      <c r="N1370" t="b">
        <v>0</v>
      </c>
      <c r="O1370">
        <v>87</v>
      </c>
      <c r="P1370">
        <f t="shared" si="65"/>
        <v>63.62</v>
      </c>
      <c r="Q1370" t="b">
        <v>1</v>
      </c>
      <c r="R1370" s="13" t="s">
        <v>8281</v>
      </c>
      <c r="S1370" t="s">
        <v>8282</v>
      </c>
    </row>
    <row r="1371" spans="1:19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 t="shared" si="64"/>
        <v>105</v>
      </c>
      <c r="G1371" t="s">
        <v>8218</v>
      </c>
      <c r="H1371" t="s">
        <v>8223</v>
      </c>
      <c r="I1371" t="s">
        <v>8245</v>
      </c>
      <c r="J1371">
        <v>1397225746</v>
      </c>
      <c r="L1371">
        <v>1394633746</v>
      </c>
      <c r="N1371" t="b">
        <v>0</v>
      </c>
      <c r="O1371">
        <v>406</v>
      </c>
      <c r="P1371">
        <f t="shared" si="65"/>
        <v>83.97</v>
      </c>
      <c r="Q1371" t="b">
        <v>1</v>
      </c>
      <c r="R1371" s="13" t="s">
        <v>8281</v>
      </c>
      <c r="S1371" t="s">
        <v>8282</v>
      </c>
    </row>
    <row r="1372" spans="1:19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 t="shared" si="64"/>
        <v>104</v>
      </c>
      <c r="G1372" t="s">
        <v>8218</v>
      </c>
      <c r="H1372" t="s">
        <v>8223</v>
      </c>
      <c r="I1372" t="s">
        <v>8245</v>
      </c>
      <c r="J1372">
        <v>1381881890</v>
      </c>
      <c r="L1372">
        <v>1380585890</v>
      </c>
      <c r="N1372" t="b">
        <v>0</v>
      </c>
      <c r="O1372">
        <v>20</v>
      </c>
      <c r="P1372">
        <f t="shared" si="65"/>
        <v>77.75</v>
      </c>
      <c r="Q1372" t="b">
        <v>1</v>
      </c>
      <c r="R1372" s="13" t="s">
        <v>8281</v>
      </c>
      <c r="S1372" t="s">
        <v>8282</v>
      </c>
    </row>
    <row r="1373" spans="1:19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 t="shared" si="64"/>
        <v>107</v>
      </c>
      <c r="G1373" t="s">
        <v>8218</v>
      </c>
      <c r="H1373" t="s">
        <v>8223</v>
      </c>
      <c r="I1373" t="s">
        <v>8245</v>
      </c>
      <c r="J1373">
        <v>1431022342</v>
      </c>
      <c r="L1373">
        <v>1428430342</v>
      </c>
      <c r="N1373" t="b">
        <v>0</v>
      </c>
      <c r="O1373">
        <v>70</v>
      </c>
      <c r="P1373">
        <f t="shared" si="65"/>
        <v>107.07</v>
      </c>
      <c r="Q1373" t="b">
        <v>1</v>
      </c>
      <c r="R1373" s="13" t="s">
        <v>8281</v>
      </c>
      <c r="S1373" t="s">
        <v>8282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 t="shared" si="64"/>
        <v>124</v>
      </c>
      <c r="G1374" t="s">
        <v>8218</v>
      </c>
      <c r="H1374" t="s">
        <v>8223</v>
      </c>
      <c r="I1374" t="s">
        <v>8245</v>
      </c>
      <c r="J1374">
        <v>1342115132</v>
      </c>
      <c r="L1374">
        <v>1339523132</v>
      </c>
      <c r="N1374" t="b">
        <v>0</v>
      </c>
      <c r="O1374">
        <v>16</v>
      </c>
      <c r="P1374">
        <f t="shared" si="65"/>
        <v>38.75</v>
      </c>
      <c r="Q1374" t="b">
        <v>1</v>
      </c>
      <c r="R1374" s="13" t="s">
        <v>8281</v>
      </c>
      <c r="S1374" t="s">
        <v>8282</v>
      </c>
    </row>
    <row r="1375" spans="1:19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 t="shared" si="64"/>
        <v>105</v>
      </c>
      <c r="G1375" t="s">
        <v>8218</v>
      </c>
      <c r="H1375" t="s">
        <v>8223</v>
      </c>
      <c r="I1375" t="s">
        <v>8245</v>
      </c>
      <c r="J1375">
        <v>1483138233</v>
      </c>
      <c r="L1375">
        <v>1480546233</v>
      </c>
      <c r="N1375" t="b">
        <v>0</v>
      </c>
      <c r="O1375">
        <v>52</v>
      </c>
      <c r="P1375">
        <f t="shared" si="65"/>
        <v>201.94</v>
      </c>
      <c r="Q1375" t="b">
        <v>1</v>
      </c>
      <c r="R1375" s="13" t="s">
        <v>8281</v>
      </c>
      <c r="S1375" t="s">
        <v>8282</v>
      </c>
    </row>
    <row r="1376" spans="1:19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 t="shared" si="64"/>
        <v>189</v>
      </c>
      <c r="G1376" t="s">
        <v>8218</v>
      </c>
      <c r="H1376" t="s">
        <v>8223</v>
      </c>
      <c r="I1376" t="s">
        <v>8245</v>
      </c>
      <c r="J1376">
        <v>1458874388</v>
      </c>
      <c r="L1376">
        <v>1456285988</v>
      </c>
      <c r="N1376" t="b">
        <v>0</v>
      </c>
      <c r="O1376">
        <v>66</v>
      </c>
      <c r="P1376">
        <f t="shared" si="65"/>
        <v>43.06</v>
      </c>
      <c r="Q1376" t="b">
        <v>1</v>
      </c>
      <c r="R1376" s="13" t="s">
        <v>8281</v>
      </c>
      <c r="S1376" t="s">
        <v>8282</v>
      </c>
    </row>
    <row r="1377" spans="1:19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 t="shared" si="64"/>
        <v>171</v>
      </c>
      <c r="G1377" t="s">
        <v>8218</v>
      </c>
      <c r="H1377" t="s">
        <v>8229</v>
      </c>
      <c r="I1377" t="s">
        <v>8248</v>
      </c>
      <c r="J1377">
        <v>1484444119</v>
      </c>
      <c r="L1377">
        <v>1481852119</v>
      </c>
      <c r="N1377" t="b">
        <v>0</v>
      </c>
      <c r="O1377">
        <v>109</v>
      </c>
      <c r="P1377">
        <f t="shared" si="65"/>
        <v>62.87</v>
      </c>
      <c r="Q1377" t="b">
        <v>1</v>
      </c>
      <c r="R1377" s="13" t="s">
        <v>8281</v>
      </c>
      <c r="S1377" t="s">
        <v>8282</v>
      </c>
    </row>
    <row r="1378" spans="1:19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 t="shared" si="64"/>
        <v>252</v>
      </c>
      <c r="G1378" t="s">
        <v>8218</v>
      </c>
      <c r="H1378" t="s">
        <v>8224</v>
      </c>
      <c r="I1378" t="s">
        <v>8246</v>
      </c>
      <c r="J1378">
        <v>1480784606</v>
      </c>
      <c r="L1378">
        <v>1478189006</v>
      </c>
      <c r="N1378" t="b">
        <v>0</v>
      </c>
      <c r="O1378">
        <v>168</v>
      </c>
      <c r="P1378">
        <f t="shared" si="65"/>
        <v>55.61</v>
      </c>
      <c r="Q1378" t="b">
        <v>1</v>
      </c>
      <c r="R1378" s="13" t="s">
        <v>8281</v>
      </c>
      <c r="S1378" t="s">
        <v>8282</v>
      </c>
    </row>
    <row r="1379" spans="1:19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 t="shared" si="64"/>
        <v>116</v>
      </c>
      <c r="G1379" t="s">
        <v>8218</v>
      </c>
      <c r="H1379" t="s">
        <v>8223</v>
      </c>
      <c r="I1379" t="s">
        <v>8245</v>
      </c>
      <c r="J1379">
        <v>1486095060</v>
      </c>
      <c r="L1379">
        <v>1484198170</v>
      </c>
      <c r="N1379" t="b">
        <v>0</v>
      </c>
      <c r="O1379">
        <v>31</v>
      </c>
      <c r="P1379">
        <f t="shared" si="65"/>
        <v>48.71</v>
      </c>
      <c r="Q1379" t="b">
        <v>1</v>
      </c>
      <c r="R1379" s="13" t="s">
        <v>8281</v>
      </c>
      <c r="S1379" t="s">
        <v>8282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 t="shared" si="64"/>
        <v>203</v>
      </c>
      <c r="G1380" t="s">
        <v>8218</v>
      </c>
      <c r="H1380" t="s">
        <v>8224</v>
      </c>
      <c r="I1380" t="s">
        <v>8246</v>
      </c>
      <c r="J1380">
        <v>1470075210</v>
      </c>
      <c r="L1380">
        <v>1468779210</v>
      </c>
      <c r="N1380" t="b">
        <v>0</v>
      </c>
      <c r="O1380">
        <v>133</v>
      </c>
      <c r="P1380">
        <f t="shared" si="65"/>
        <v>30.58</v>
      </c>
      <c r="Q1380" t="b">
        <v>1</v>
      </c>
      <c r="R1380" s="13" t="s">
        <v>8281</v>
      </c>
      <c r="S1380" t="s">
        <v>8282</v>
      </c>
    </row>
    <row r="1381" spans="1:19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 t="shared" si="64"/>
        <v>112</v>
      </c>
      <c r="G1381" t="s">
        <v>8218</v>
      </c>
      <c r="H1381" t="s">
        <v>8223</v>
      </c>
      <c r="I1381" t="s">
        <v>8245</v>
      </c>
      <c r="J1381">
        <v>1433504876</v>
      </c>
      <c r="L1381">
        <v>1430912876</v>
      </c>
      <c r="N1381" t="b">
        <v>0</v>
      </c>
      <c r="O1381">
        <v>151</v>
      </c>
      <c r="P1381">
        <f t="shared" si="65"/>
        <v>73.91</v>
      </c>
      <c r="Q1381" t="b">
        <v>1</v>
      </c>
      <c r="R1381" s="13" t="s">
        <v>8281</v>
      </c>
      <c r="S1381" t="s">
        <v>8282</v>
      </c>
    </row>
    <row r="1382" spans="1:19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 t="shared" si="64"/>
        <v>424</v>
      </c>
      <c r="G1382" t="s">
        <v>8218</v>
      </c>
      <c r="H1382" t="s">
        <v>8223</v>
      </c>
      <c r="I1382" t="s">
        <v>8245</v>
      </c>
      <c r="J1382">
        <v>1433815200</v>
      </c>
      <c r="L1382">
        <v>1431886706</v>
      </c>
      <c r="N1382" t="b">
        <v>0</v>
      </c>
      <c r="O1382">
        <v>5</v>
      </c>
      <c r="P1382">
        <f t="shared" si="65"/>
        <v>21.2</v>
      </c>
      <c r="Q1382" t="b">
        <v>1</v>
      </c>
      <c r="R1382" s="13" t="s">
        <v>8281</v>
      </c>
      <c r="S1382" t="s">
        <v>8282</v>
      </c>
    </row>
    <row r="1383" spans="1:19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 t="shared" si="64"/>
        <v>107</v>
      </c>
      <c r="G1383" t="s">
        <v>8218</v>
      </c>
      <c r="H1383" t="s">
        <v>8223</v>
      </c>
      <c r="I1383" t="s">
        <v>8245</v>
      </c>
      <c r="J1383">
        <v>1482988125</v>
      </c>
      <c r="L1383">
        <v>1480396125</v>
      </c>
      <c r="N1383" t="b">
        <v>0</v>
      </c>
      <c r="O1383">
        <v>73</v>
      </c>
      <c r="P1383">
        <f t="shared" si="65"/>
        <v>73.36</v>
      </c>
      <c r="Q1383" t="b">
        <v>1</v>
      </c>
      <c r="R1383" s="13" t="s">
        <v>8281</v>
      </c>
      <c r="S1383" t="s">
        <v>8282</v>
      </c>
    </row>
    <row r="1384" spans="1:19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 t="shared" si="64"/>
        <v>104</v>
      </c>
      <c r="G1384" t="s">
        <v>8218</v>
      </c>
      <c r="H1384" t="s">
        <v>8223</v>
      </c>
      <c r="I1384" t="s">
        <v>8245</v>
      </c>
      <c r="J1384">
        <v>1367867536</v>
      </c>
      <c r="L1384">
        <v>1365275536</v>
      </c>
      <c r="N1384" t="b">
        <v>0</v>
      </c>
      <c r="O1384">
        <v>148</v>
      </c>
      <c r="P1384">
        <f t="shared" si="65"/>
        <v>56.41</v>
      </c>
      <c r="Q1384" t="b">
        <v>1</v>
      </c>
      <c r="R1384" s="13" t="s">
        <v>8281</v>
      </c>
      <c r="S1384" t="s">
        <v>8282</v>
      </c>
    </row>
    <row r="1385" spans="1:19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 t="shared" si="64"/>
        <v>212</v>
      </c>
      <c r="G1385" t="s">
        <v>8218</v>
      </c>
      <c r="H1385" t="s">
        <v>8228</v>
      </c>
      <c r="I1385" t="s">
        <v>8250</v>
      </c>
      <c r="J1385">
        <v>1482457678</v>
      </c>
      <c r="L1385">
        <v>1480729678</v>
      </c>
      <c r="N1385" t="b">
        <v>0</v>
      </c>
      <c r="O1385">
        <v>93</v>
      </c>
      <c r="P1385">
        <f t="shared" si="65"/>
        <v>50.25</v>
      </c>
      <c r="Q1385" t="b">
        <v>1</v>
      </c>
      <c r="R1385" s="13" t="s">
        <v>8281</v>
      </c>
      <c r="S1385" t="s">
        <v>8282</v>
      </c>
    </row>
    <row r="1386" spans="1:19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 t="shared" si="64"/>
        <v>124</v>
      </c>
      <c r="G1386" t="s">
        <v>8218</v>
      </c>
      <c r="H1386" t="s">
        <v>8223</v>
      </c>
      <c r="I1386" t="s">
        <v>8245</v>
      </c>
      <c r="J1386">
        <v>1436117922</v>
      </c>
      <c r="L1386">
        <v>1433525922</v>
      </c>
      <c r="N1386" t="b">
        <v>0</v>
      </c>
      <c r="O1386">
        <v>63</v>
      </c>
      <c r="P1386">
        <f t="shared" si="65"/>
        <v>68.94</v>
      </c>
      <c r="Q1386" t="b">
        <v>1</v>
      </c>
      <c r="R1386" s="13" t="s">
        <v>8281</v>
      </c>
      <c r="S1386" t="s">
        <v>8282</v>
      </c>
    </row>
    <row r="1387" spans="1:19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 t="shared" si="64"/>
        <v>110</v>
      </c>
      <c r="G1387" t="s">
        <v>8218</v>
      </c>
      <c r="H1387" t="s">
        <v>8235</v>
      </c>
      <c r="I1387" t="s">
        <v>8248</v>
      </c>
      <c r="J1387">
        <v>1461931860</v>
      </c>
      <c r="L1387">
        <v>1457109121</v>
      </c>
      <c r="N1387" t="b">
        <v>0</v>
      </c>
      <c r="O1387">
        <v>134</v>
      </c>
      <c r="P1387">
        <f t="shared" si="65"/>
        <v>65.91</v>
      </c>
      <c r="Q1387" t="b">
        <v>1</v>
      </c>
      <c r="R1387" s="13" t="s">
        <v>8281</v>
      </c>
      <c r="S1387" t="s">
        <v>8282</v>
      </c>
    </row>
    <row r="1388" spans="1:19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 t="shared" si="64"/>
        <v>219</v>
      </c>
      <c r="G1388" t="s">
        <v>8218</v>
      </c>
      <c r="H1388" t="s">
        <v>8223</v>
      </c>
      <c r="I1388" t="s">
        <v>8245</v>
      </c>
      <c r="J1388">
        <v>1438183889</v>
      </c>
      <c r="L1388">
        <v>1435591889</v>
      </c>
      <c r="N1388" t="b">
        <v>0</v>
      </c>
      <c r="O1388">
        <v>14</v>
      </c>
      <c r="P1388">
        <f t="shared" si="65"/>
        <v>62.5</v>
      </c>
      <c r="Q1388" t="b">
        <v>1</v>
      </c>
      <c r="R1388" s="13" t="s">
        <v>8281</v>
      </c>
      <c r="S1388" t="s">
        <v>8282</v>
      </c>
    </row>
    <row r="1389" spans="1:19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 t="shared" si="64"/>
        <v>137</v>
      </c>
      <c r="G1389" t="s">
        <v>8218</v>
      </c>
      <c r="H1389" t="s">
        <v>8223</v>
      </c>
      <c r="I1389" t="s">
        <v>8245</v>
      </c>
      <c r="J1389">
        <v>1433305800</v>
      </c>
      <c r="L1389">
        <v>1430604395</v>
      </c>
      <c r="N1389" t="b">
        <v>0</v>
      </c>
      <c r="O1389">
        <v>78</v>
      </c>
      <c r="P1389">
        <f t="shared" si="65"/>
        <v>70.06</v>
      </c>
      <c r="Q1389" t="b">
        <v>1</v>
      </c>
      <c r="R1389" s="13" t="s">
        <v>8281</v>
      </c>
      <c r="S1389" t="s">
        <v>8282</v>
      </c>
    </row>
    <row r="1390" spans="1:19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 t="shared" si="64"/>
        <v>135</v>
      </c>
      <c r="G1390" t="s">
        <v>8218</v>
      </c>
      <c r="H1390" t="s">
        <v>8223</v>
      </c>
      <c r="I1390" t="s">
        <v>8245</v>
      </c>
      <c r="J1390">
        <v>1476720840</v>
      </c>
      <c r="L1390">
        <v>1474469117</v>
      </c>
      <c r="N1390" t="b">
        <v>0</v>
      </c>
      <c r="O1390">
        <v>112</v>
      </c>
      <c r="P1390">
        <f t="shared" si="65"/>
        <v>60.18</v>
      </c>
      <c r="Q1390" t="b">
        <v>1</v>
      </c>
      <c r="R1390" s="13" t="s">
        <v>8281</v>
      </c>
      <c r="S1390" t="s">
        <v>8282</v>
      </c>
    </row>
    <row r="1391" spans="1:19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 t="shared" si="64"/>
        <v>145</v>
      </c>
      <c r="G1391" t="s">
        <v>8218</v>
      </c>
      <c r="H1391" t="s">
        <v>8224</v>
      </c>
      <c r="I1391" t="s">
        <v>8246</v>
      </c>
      <c r="J1391">
        <v>1471087957</v>
      </c>
      <c r="L1391">
        <v>1468495957</v>
      </c>
      <c r="N1391" t="b">
        <v>0</v>
      </c>
      <c r="O1391">
        <v>34</v>
      </c>
      <c r="P1391">
        <f t="shared" si="65"/>
        <v>21.38</v>
      </c>
      <c r="Q1391" t="b">
        <v>1</v>
      </c>
      <c r="R1391" s="13" t="s">
        <v>8281</v>
      </c>
      <c r="S1391" t="s">
        <v>8282</v>
      </c>
    </row>
    <row r="1392" spans="1:19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 t="shared" si="64"/>
        <v>109</v>
      </c>
      <c r="G1392" t="s">
        <v>8218</v>
      </c>
      <c r="H1392" t="s">
        <v>8223</v>
      </c>
      <c r="I1392" t="s">
        <v>8245</v>
      </c>
      <c r="J1392">
        <v>1430154720</v>
      </c>
      <c r="L1392">
        <v>1427224606</v>
      </c>
      <c r="N1392" t="b">
        <v>0</v>
      </c>
      <c r="O1392">
        <v>19</v>
      </c>
      <c r="P1392">
        <f t="shared" si="65"/>
        <v>160.79</v>
      </c>
      <c r="Q1392" t="b">
        <v>1</v>
      </c>
      <c r="R1392" s="13" t="s">
        <v>8281</v>
      </c>
      <c r="S1392" t="s">
        <v>8282</v>
      </c>
    </row>
    <row r="1393" spans="1:19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 t="shared" si="64"/>
        <v>110</v>
      </c>
      <c r="G1393" t="s">
        <v>8218</v>
      </c>
      <c r="H1393" t="s">
        <v>8223</v>
      </c>
      <c r="I1393" t="s">
        <v>8245</v>
      </c>
      <c r="J1393">
        <v>1440219540</v>
      </c>
      <c r="L1393">
        <v>1436369818</v>
      </c>
      <c r="N1393" t="b">
        <v>0</v>
      </c>
      <c r="O1393">
        <v>13</v>
      </c>
      <c r="P1393">
        <f t="shared" si="65"/>
        <v>42.38</v>
      </c>
      <c r="Q1393" t="b">
        <v>1</v>
      </c>
      <c r="R1393" s="13" t="s">
        <v>8281</v>
      </c>
      <c r="S1393" t="s">
        <v>8282</v>
      </c>
    </row>
    <row r="1394" spans="1:19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 t="shared" si="64"/>
        <v>114</v>
      </c>
      <c r="G1394" t="s">
        <v>8218</v>
      </c>
      <c r="H1394" t="s">
        <v>8223</v>
      </c>
      <c r="I1394" t="s">
        <v>8245</v>
      </c>
      <c r="J1394">
        <v>1456976586</v>
      </c>
      <c r="L1394">
        <v>1454298186</v>
      </c>
      <c r="N1394" t="b">
        <v>0</v>
      </c>
      <c r="O1394">
        <v>104</v>
      </c>
      <c r="P1394">
        <f t="shared" si="65"/>
        <v>27.32</v>
      </c>
      <c r="Q1394" t="b">
        <v>1</v>
      </c>
      <c r="R1394" s="13" t="s">
        <v>8281</v>
      </c>
      <c r="S1394" t="s">
        <v>8282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 t="shared" si="64"/>
        <v>102</v>
      </c>
      <c r="G1395" t="s">
        <v>8218</v>
      </c>
      <c r="H1395" t="s">
        <v>8223</v>
      </c>
      <c r="I1395" t="s">
        <v>8245</v>
      </c>
      <c r="J1395">
        <v>1470068523</v>
      </c>
      <c r="L1395">
        <v>1467476523</v>
      </c>
      <c r="N1395" t="b">
        <v>0</v>
      </c>
      <c r="O1395">
        <v>52</v>
      </c>
      <c r="P1395">
        <f t="shared" si="65"/>
        <v>196.83</v>
      </c>
      <c r="Q1395" t="b">
        <v>1</v>
      </c>
      <c r="R1395" s="13" t="s">
        <v>8281</v>
      </c>
      <c r="S1395" t="s">
        <v>8282</v>
      </c>
    </row>
    <row r="1396" spans="1:19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 t="shared" si="64"/>
        <v>122</v>
      </c>
      <c r="G1396" t="s">
        <v>8218</v>
      </c>
      <c r="H1396" t="s">
        <v>8223</v>
      </c>
      <c r="I1396" t="s">
        <v>8245</v>
      </c>
      <c r="J1396">
        <v>1488337200</v>
      </c>
      <c r="L1396">
        <v>1484623726</v>
      </c>
      <c r="N1396" t="b">
        <v>0</v>
      </c>
      <c r="O1396">
        <v>17</v>
      </c>
      <c r="P1396">
        <f t="shared" si="65"/>
        <v>53.88</v>
      </c>
      <c r="Q1396" t="b">
        <v>1</v>
      </c>
      <c r="R1396" s="13" t="s">
        <v>8281</v>
      </c>
      <c r="S1396" t="s">
        <v>8282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 t="shared" si="64"/>
        <v>112</v>
      </c>
      <c r="G1397" t="s">
        <v>8218</v>
      </c>
      <c r="H1397" t="s">
        <v>8223</v>
      </c>
      <c r="I1397" t="s">
        <v>8245</v>
      </c>
      <c r="J1397">
        <v>1484430481</v>
      </c>
      <c r="L1397">
        <v>1481838481</v>
      </c>
      <c r="N1397" t="b">
        <v>0</v>
      </c>
      <c r="O1397">
        <v>82</v>
      </c>
      <c r="P1397">
        <f t="shared" si="65"/>
        <v>47.76</v>
      </c>
      <c r="Q1397" t="b">
        <v>1</v>
      </c>
      <c r="R1397" s="13" t="s">
        <v>8281</v>
      </c>
      <c r="S1397" t="s">
        <v>8282</v>
      </c>
    </row>
    <row r="1398" spans="1:19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 t="shared" si="64"/>
        <v>107</v>
      </c>
      <c r="G1398" t="s">
        <v>8218</v>
      </c>
      <c r="H1398" t="s">
        <v>8223</v>
      </c>
      <c r="I1398" t="s">
        <v>8245</v>
      </c>
      <c r="J1398">
        <v>1423871882</v>
      </c>
      <c r="L1398">
        <v>1421279882</v>
      </c>
      <c r="N1398" t="b">
        <v>0</v>
      </c>
      <c r="O1398">
        <v>73</v>
      </c>
      <c r="P1398">
        <f t="shared" si="65"/>
        <v>88.19</v>
      </c>
      <c r="Q1398" t="b">
        <v>1</v>
      </c>
      <c r="R1398" s="13" t="s">
        <v>8281</v>
      </c>
      <c r="S1398" t="s">
        <v>8282</v>
      </c>
    </row>
    <row r="1399" spans="1:19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 t="shared" si="64"/>
        <v>114</v>
      </c>
      <c r="G1399" t="s">
        <v>8218</v>
      </c>
      <c r="H1399" t="s">
        <v>8223</v>
      </c>
      <c r="I1399" t="s">
        <v>8245</v>
      </c>
      <c r="J1399">
        <v>1477603140</v>
      </c>
      <c r="L1399">
        <v>1475013710</v>
      </c>
      <c r="N1399" t="b">
        <v>0</v>
      </c>
      <c r="O1399">
        <v>158</v>
      </c>
      <c r="P1399">
        <f t="shared" si="65"/>
        <v>72.06</v>
      </c>
      <c r="Q1399" t="b">
        <v>1</v>
      </c>
      <c r="R1399" s="13" t="s">
        <v>8281</v>
      </c>
      <c r="S1399" t="s">
        <v>8282</v>
      </c>
    </row>
    <row r="1400" spans="1:19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 t="shared" si="64"/>
        <v>110</v>
      </c>
      <c r="G1400" t="s">
        <v>8218</v>
      </c>
      <c r="H1400" t="s">
        <v>8223</v>
      </c>
      <c r="I1400" t="s">
        <v>8245</v>
      </c>
      <c r="J1400">
        <v>1467752334</v>
      </c>
      <c r="L1400">
        <v>1465160334</v>
      </c>
      <c r="N1400" t="b">
        <v>0</v>
      </c>
      <c r="O1400">
        <v>65</v>
      </c>
      <c r="P1400">
        <f t="shared" si="65"/>
        <v>74.25</v>
      </c>
      <c r="Q1400" t="b">
        <v>1</v>
      </c>
      <c r="R1400" s="13" t="s">
        <v>8281</v>
      </c>
      <c r="S1400" t="s">
        <v>8282</v>
      </c>
    </row>
    <row r="1401" spans="1:19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 t="shared" si="64"/>
        <v>126</v>
      </c>
      <c r="G1401" t="s">
        <v>8218</v>
      </c>
      <c r="H1401" t="s">
        <v>8223</v>
      </c>
      <c r="I1401" t="s">
        <v>8245</v>
      </c>
      <c r="J1401">
        <v>1412640373</v>
      </c>
      <c r="L1401">
        <v>1410048373</v>
      </c>
      <c r="N1401" t="b">
        <v>0</v>
      </c>
      <c r="O1401">
        <v>184</v>
      </c>
      <c r="P1401">
        <f t="shared" si="65"/>
        <v>61.7</v>
      </c>
      <c r="Q1401" t="b">
        <v>1</v>
      </c>
      <c r="R1401" s="13" t="s">
        <v>8281</v>
      </c>
      <c r="S1401" t="s">
        <v>8282</v>
      </c>
    </row>
    <row r="1402" spans="1:19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 t="shared" si="64"/>
        <v>167</v>
      </c>
      <c r="G1402" t="s">
        <v>8218</v>
      </c>
      <c r="H1402" t="s">
        <v>8224</v>
      </c>
      <c r="I1402" t="s">
        <v>8246</v>
      </c>
      <c r="J1402">
        <v>1465709400</v>
      </c>
      <c r="L1402">
        <v>1462695073</v>
      </c>
      <c r="N1402" t="b">
        <v>0</v>
      </c>
      <c r="O1402">
        <v>34</v>
      </c>
      <c r="P1402">
        <f t="shared" si="65"/>
        <v>17.239999999999998</v>
      </c>
      <c r="Q1402" t="b">
        <v>1</v>
      </c>
      <c r="R1402" s="13" t="s">
        <v>8281</v>
      </c>
      <c r="S1402" t="s">
        <v>8282</v>
      </c>
    </row>
    <row r="1403" spans="1:19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 t="shared" si="64"/>
        <v>497</v>
      </c>
      <c r="G1403" t="s">
        <v>8218</v>
      </c>
      <c r="H1403" t="s">
        <v>8223</v>
      </c>
      <c r="I1403" t="s">
        <v>8245</v>
      </c>
      <c r="J1403">
        <v>1369612474</v>
      </c>
      <c r="L1403">
        <v>1367798074</v>
      </c>
      <c r="N1403" t="b">
        <v>0</v>
      </c>
      <c r="O1403">
        <v>240</v>
      </c>
      <c r="P1403">
        <f t="shared" si="65"/>
        <v>51.72</v>
      </c>
      <c r="Q1403" t="b">
        <v>1</v>
      </c>
      <c r="R1403" s="13" t="s">
        <v>8281</v>
      </c>
      <c r="S1403" t="s">
        <v>8282</v>
      </c>
    </row>
    <row r="1404" spans="1:19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 t="shared" ref="F1404:F1467" si="66">ROUND(E1404/D1404*100,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L1404">
        <v>1425259011</v>
      </c>
      <c r="N1404" t="b">
        <v>0</v>
      </c>
      <c r="O1404">
        <v>113</v>
      </c>
      <c r="P1404">
        <f t="shared" si="65"/>
        <v>24.15</v>
      </c>
      <c r="Q1404" t="b">
        <v>1</v>
      </c>
      <c r="R1404" s="13" t="s">
        <v>8281</v>
      </c>
      <c r="S1404" t="s">
        <v>8282</v>
      </c>
    </row>
    <row r="1405" spans="1:19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 t="shared" si="66"/>
        <v>103</v>
      </c>
      <c r="G1405" t="s">
        <v>8218</v>
      </c>
      <c r="H1405" t="s">
        <v>8223</v>
      </c>
      <c r="I1405" t="s">
        <v>8245</v>
      </c>
      <c r="J1405">
        <v>1374802235</v>
      </c>
      <c r="L1405">
        <v>1372210235</v>
      </c>
      <c r="N1405" t="b">
        <v>0</v>
      </c>
      <c r="O1405">
        <v>66</v>
      </c>
      <c r="P1405">
        <f t="shared" si="65"/>
        <v>62.17</v>
      </c>
      <c r="Q1405" t="b">
        <v>1</v>
      </c>
      <c r="R1405" s="13" t="s">
        <v>8281</v>
      </c>
      <c r="S1405" t="s">
        <v>8282</v>
      </c>
    </row>
    <row r="1406" spans="1:19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 t="shared" si="66"/>
        <v>2</v>
      </c>
      <c r="G1406" t="s">
        <v>8220</v>
      </c>
      <c r="H1406" t="s">
        <v>8224</v>
      </c>
      <c r="I1406" t="s">
        <v>8246</v>
      </c>
      <c r="J1406">
        <v>1424607285</v>
      </c>
      <c r="L1406">
        <v>1422447285</v>
      </c>
      <c r="N1406" t="b">
        <v>1</v>
      </c>
      <c r="O1406">
        <v>5</v>
      </c>
      <c r="P1406">
        <f t="shared" si="65"/>
        <v>48.2</v>
      </c>
      <c r="Q1406" t="b">
        <v>0</v>
      </c>
      <c r="R1406" s="13" t="s">
        <v>8278</v>
      </c>
      <c r="S1406" t="s">
        <v>8297</v>
      </c>
    </row>
    <row r="1407" spans="1:19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 t="shared" si="66"/>
        <v>0</v>
      </c>
      <c r="G1407" t="s">
        <v>8220</v>
      </c>
      <c r="H1407" t="s">
        <v>8223</v>
      </c>
      <c r="I1407" t="s">
        <v>8245</v>
      </c>
      <c r="J1407">
        <v>1417195201</v>
      </c>
      <c r="L1407">
        <v>1414599601</v>
      </c>
      <c r="N1407" t="b">
        <v>1</v>
      </c>
      <c r="O1407">
        <v>17</v>
      </c>
      <c r="P1407">
        <f t="shared" si="65"/>
        <v>6.18</v>
      </c>
      <c r="Q1407" t="b">
        <v>0</v>
      </c>
      <c r="R1407" s="13" t="s">
        <v>8278</v>
      </c>
      <c r="S1407" t="s">
        <v>8297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 t="shared" si="66"/>
        <v>0</v>
      </c>
      <c r="G1408" t="s">
        <v>8220</v>
      </c>
      <c r="H1408" t="s">
        <v>8236</v>
      </c>
      <c r="I1408" t="s">
        <v>8248</v>
      </c>
      <c r="J1408">
        <v>1449914400</v>
      </c>
      <c r="L1408">
        <v>1445336607</v>
      </c>
      <c r="N1408" t="b">
        <v>0</v>
      </c>
      <c r="O1408">
        <v>3</v>
      </c>
      <c r="P1408">
        <f t="shared" si="65"/>
        <v>5</v>
      </c>
      <c r="Q1408" t="b">
        <v>0</v>
      </c>
      <c r="R1408" s="13" t="s">
        <v>8278</v>
      </c>
      <c r="S1408" t="s">
        <v>8297</v>
      </c>
    </row>
    <row r="1409" spans="1:19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 t="shared" si="66"/>
        <v>1</v>
      </c>
      <c r="G1409" t="s">
        <v>8220</v>
      </c>
      <c r="H1409" t="s">
        <v>8223</v>
      </c>
      <c r="I1409" t="s">
        <v>8245</v>
      </c>
      <c r="J1409">
        <v>1407847978</v>
      </c>
      <c r="L1409">
        <v>1405687978</v>
      </c>
      <c r="N1409" t="b">
        <v>0</v>
      </c>
      <c r="O1409">
        <v>2</v>
      </c>
      <c r="P1409">
        <f t="shared" si="65"/>
        <v>7.5</v>
      </c>
      <c r="Q1409" t="b">
        <v>0</v>
      </c>
      <c r="R1409" s="13" t="s">
        <v>8278</v>
      </c>
      <c r="S1409" t="s">
        <v>8297</v>
      </c>
    </row>
    <row r="1410" spans="1:19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 t="shared" si="66"/>
        <v>7</v>
      </c>
      <c r="G1410" t="s">
        <v>8220</v>
      </c>
      <c r="H1410" t="s">
        <v>8224</v>
      </c>
      <c r="I1410" t="s">
        <v>8246</v>
      </c>
      <c r="J1410">
        <v>1447451756</v>
      </c>
      <c r="L1410">
        <v>1444856156</v>
      </c>
      <c r="N1410" t="b">
        <v>0</v>
      </c>
      <c r="O1410">
        <v>6</v>
      </c>
      <c r="P1410">
        <f t="shared" ref="P1410:P1473" si="67">IFERROR(ROUND(E1410/O1410,2),0)</f>
        <v>12</v>
      </c>
      <c r="Q1410" t="b">
        <v>0</v>
      </c>
      <c r="R1410" s="13" t="s">
        <v>8278</v>
      </c>
      <c r="S1410" t="s">
        <v>8297</v>
      </c>
    </row>
    <row r="1411" spans="1:19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 t="shared" si="66"/>
        <v>0</v>
      </c>
      <c r="G1411" t="s">
        <v>8220</v>
      </c>
      <c r="H1411" t="s">
        <v>8223</v>
      </c>
      <c r="I1411" t="s">
        <v>8245</v>
      </c>
      <c r="J1411">
        <v>1420085535</v>
      </c>
      <c r="L1411">
        <v>1414897935</v>
      </c>
      <c r="N1411" t="b">
        <v>0</v>
      </c>
      <c r="O1411">
        <v>0</v>
      </c>
      <c r="P1411">
        <f t="shared" si="67"/>
        <v>0</v>
      </c>
      <c r="Q1411" t="b">
        <v>0</v>
      </c>
      <c r="R1411" s="13" t="s">
        <v>8278</v>
      </c>
      <c r="S1411" t="s">
        <v>8297</v>
      </c>
    </row>
    <row r="1412" spans="1:19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 t="shared" si="66"/>
        <v>0</v>
      </c>
      <c r="G1412" t="s">
        <v>8220</v>
      </c>
      <c r="H1412" t="s">
        <v>8236</v>
      </c>
      <c r="I1412" t="s">
        <v>8248</v>
      </c>
      <c r="J1412">
        <v>1464939520</v>
      </c>
      <c r="L1412">
        <v>1461051520</v>
      </c>
      <c r="N1412" t="b">
        <v>0</v>
      </c>
      <c r="O1412">
        <v>1</v>
      </c>
      <c r="P1412">
        <f t="shared" si="67"/>
        <v>1</v>
      </c>
      <c r="Q1412" t="b">
        <v>0</v>
      </c>
      <c r="R1412" s="13" t="s">
        <v>8278</v>
      </c>
      <c r="S1412" t="s">
        <v>8297</v>
      </c>
    </row>
    <row r="1413" spans="1:19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 t="shared" si="66"/>
        <v>0</v>
      </c>
      <c r="G1413" t="s">
        <v>8220</v>
      </c>
      <c r="H1413" t="s">
        <v>8224</v>
      </c>
      <c r="I1413" t="s">
        <v>8246</v>
      </c>
      <c r="J1413">
        <v>1423185900</v>
      </c>
      <c r="L1413">
        <v>1420766700</v>
      </c>
      <c r="N1413" t="b">
        <v>0</v>
      </c>
      <c r="O1413">
        <v>3</v>
      </c>
      <c r="P1413">
        <f t="shared" si="67"/>
        <v>2.33</v>
      </c>
      <c r="Q1413" t="b">
        <v>0</v>
      </c>
      <c r="R1413" s="13" t="s">
        <v>8278</v>
      </c>
      <c r="S1413" t="s">
        <v>8297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 t="shared" si="66"/>
        <v>5</v>
      </c>
      <c r="G1414" t="s">
        <v>8220</v>
      </c>
      <c r="H1414" t="s">
        <v>8223</v>
      </c>
      <c r="I1414" t="s">
        <v>8245</v>
      </c>
      <c r="J1414">
        <v>1417656699</v>
      </c>
      <c r="L1414">
        <v>1415064699</v>
      </c>
      <c r="N1414" t="b">
        <v>0</v>
      </c>
      <c r="O1414">
        <v>13</v>
      </c>
      <c r="P1414">
        <f t="shared" si="67"/>
        <v>24.62</v>
      </c>
      <c r="Q1414" t="b">
        <v>0</v>
      </c>
      <c r="R1414" s="13" t="s">
        <v>8278</v>
      </c>
      <c r="S1414" t="s">
        <v>8297</v>
      </c>
    </row>
    <row r="1415" spans="1:19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 t="shared" si="66"/>
        <v>5</v>
      </c>
      <c r="G1415" t="s">
        <v>8220</v>
      </c>
      <c r="H1415" t="s">
        <v>8236</v>
      </c>
      <c r="I1415" t="s">
        <v>8248</v>
      </c>
      <c r="J1415">
        <v>1455964170</v>
      </c>
      <c r="L1415">
        <v>1450780170</v>
      </c>
      <c r="N1415" t="b">
        <v>0</v>
      </c>
      <c r="O1415">
        <v>1</v>
      </c>
      <c r="P1415">
        <f t="shared" si="67"/>
        <v>100</v>
      </c>
      <c r="Q1415" t="b">
        <v>0</v>
      </c>
      <c r="R1415" s="13" t="s">
        <v>8278</v>
      </c>
      <c r="S1415" t="s">
        <v>8297</v>
      </c>
    </row>
    <row r="1416" spans="1:19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 t="shared" si="66"/>
        <v>0</v>
      </c>
      <c r="G1416" t="s">
        <v>8220</v>
      </c>
      <c r="H1416" t="s">
        <v>8223</v>
      </c>
      <c r="I1416" t="s">
        <v>8245</v>
      </c>
      <c r="J1416">
        <v>1483423467</v>
      </c>
      <c r="L1416">
        <v>1480831467</v>
      </c>
      <c r="N1416" t="b">
        <v>0</v>
      </c>
      <c r="O1416">
        <v>1</v>
      </c>
      <c r="P1416">
        <f t="shared" si="67"/>
        <v>1</v>
      </c>
      <c r="Q1416" t="b">
        <v>0</v>
      </c>
      <c r="R1416" s="13" t="s">
        <v>8278</v>
      </c>
      <c r="S1416" t="s">
        <v>8297</v>
      </c>
    </row>
    <row r="1417" spans="1:19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 t="shared" si="66"/>
        <v>18</v>
      </c>
      <c r="G1417" t="s">
        <v>8220</v>
      </c>
      <c r="H1417" t="s">
        <v>8223</v>
      </c>
      <c r="I1417" t="s">
        <v>8245</v>
      </c>
      <c r="J1417">
        <v>1439741591</v>
      </c>
      <c r="L1417">
        <v>1436285591</v>
      </c>
      <c r="N1417" t="b">
        <v>0</v>
      </c>
      <c r="O1417">
        <v>9</v>
      </c>
      <c r="P1417">
        <f t="shared" si="67"/>
        <v>88.89</v>
      </c>
      <c r="Q1417" t="b">
        <v>0</v>
      </c>
      <c r="R1417" s="13" t="s">
        <v>8278</v>
      </c>
      <c r="S1417" t="s">
        <v>8297</v>
      </c>
    </row>
    <row r="1418" spans="1:19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 t="shared" si="66"/>
        <v>0</v>
      </c>
      <c r="G1418" t="s">
        <v>8220</v>
      </c>
      <c r="H1418" t="s">
        <v>8223</v>
      </c>
      <c r="I1418" t="s">
        <v>8245</v>
      </c>
      <c r="J1418">
        <v>1448147619</v>
      </c>
      <c r="L1418">
        <v>1445552019</v>
      </c>
      <c r="N1418" t="b">
        <v>0</v>
      </c>
      <c r="O1418">
        <v>0</v>
      </c>
      <c r="P1418">
        <f t="shared" si="67"/>
        <v>0</v>
      </c>
      <c r="Q1418" t="b">
        <v>0</v>
      </c>
      <c r="R1418" s="13" t="s">
        <v>8278</v>
      </c>
      <c r="S1418" t="s">
        <v>8297</v>
      </c>
    </row>
    <row r="1419" spans="1:19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 t="shared" si="66"/>
        <v>1</v>
      </c>
      <c r="G1419" t="s">
        <v>8220</v>
      </c>
      <c r="H1419" t="s">
        <v>8223</v>
      </c>
      <c r="I1419" t="s">
        <v>8245</v>
      </c>
      <c r="J1419">
        <v>1442315460</v>
      </c>
      <c r="L1419">
        <v>1439696174</v>
      </c>
      <c r="N1419" t="b">
        <v>0</v>
      </c>
      <c r="O1419">
        <v>2</v>
      </c>
      <c r="P1419">
        <f t="shared" si="67"/>
        <v>27.5</v>
      </c>
      <c r="Q1419" t="b">
        <v>0</v>
      </c>
      <c r="R1419" s="13" t="s">
        <v>8278</v>
      </c>
      <c r="S1419" t="s">
        <v>8297</v>
      </c>
    </row>
    <row r="1420" spans="1:19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 t="shared" si="66"/>
        <v>0</v>
      </c>
      <c r="G1420" t="s">
        <v>8220</v>
      </c>
      <c r="H1420" t="s">
        <v>8226</v>
      </c>
      <c r="I1420" t="s">
        <v>8248</v>
      </c>
      <c r="J1420">
        <v>1456397834</v>
      </c>
      <c r="L1420">
        <v>1453805834</v>
      </c>
      <c r="N1420" t="b">
        <v>0</v>
      </c>
      <c r="O1420">
        <v>1</v>
      </c>
      <c r="P1420">
        <f t="shared" si="67"/>
        <v>6</v>
      </c>
      <c r="Q1420" t="b">
        <v>0</v>
      </c>
      <c r="R1420" s="13" t="s">
        <v>8278</v>
      </c>
      <c r="S1420" t="s">
        <v>8297</v>
      </c>
    </row>
    <row r="1421" spans="1:19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 t="shared" si="66"/>
        <v>7</v>
      </c>
      <c r="G1421" t="s">
        <v>8220</v>
      </c>
      <c r="H1421" t="s">
        <v>8223</v>
      </c>
      <c r="I1421" t="s">
        <v>8245</v>
      </c>
      <c r="J1421">
        <v>1476010619</v>
      </c>
      <c r="L1421">
        <v>1473418619</v>
      </c>
      <c r="N1421" t="b">
        <v>0</v>
      </c>
      <c r="O1421">
        <v>10</v>
      </c>
      <c r="P1421">
        <f t="shared" si="67"/>
        <v>44.5</v>
      </c>
      <c r="Q1421" t="b">
        <v>0</v>
      </c>
      <c r="R1421" s="13" t="s">
        <v>8278</v>
      </c>
      <c r="S1421" t="s">
        <v>8297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 t="shared" si="66"/>
        <v>3</v>
      </c>
      <c r="G1422" t="s">
        <v>8220</v>
      </c>
      <c r="H1422" t="s">
        <v>8223</v>
      </c>
      <c r="I1422" t="s">
        <v>8245</v>
      </c>
      <c r="J1422">
        <v>1467129686</v>
      </c>
      <c r="L1422">
        <v>1464969686</v>
      </c>
      <c r="N1422" t="b">
        <v>0</v>
      </c>
      <c r="O1422">
        <v>3</v>
      </c>
      <c r="P1422">
        <f t="shared" si="67"/>
        <v>1</v>
      </c>
      <c r="Q1422" t="b">
        <v>0</v>
      </c>
      <c r="R1422" s="13" t="s">
        <v>8278</v>
      </c>
      <c r="S1422" t="s">
        <v>8297</v>
      </c>
    </row>
    <row r="1423" spans="1:19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 t="shared" si="66"/>
        <v>0</v>
      </c>
      <c r="G1423" t="s">
        <v>8220</v>
      </c>
      <c r="H1423" t="s">
        <v>8234</v>
      </c>
      <c r="I1423" t="s">
        <v>8254</v>
      </c>
      <c r="J1423">
        <v>1423432709</v>
      </c>
      <c r="L1423">
        <v>1420840709</v>
      </c>
      <c r="N1423" t="b">
        <v>0</v>
      </c>
      <c r="O1423">
        <v>2</v>
      </c>
      <c r="P1423">
        <f t="shared" si="67"/>
        <v>100</v>
      </c>
      <c r="Q1423" t="b">
        <v>0</v>
      </c>
      <c r="R1423" s="13" t="s">
        <v>8278</v>
      </c>
      <c r="S1423" t="s">
        <v>8297</v>
      </c>
    </row>
    <row r="1424" spans="1:19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 t="shared" si="66"/>
        <v>0</v>
      </c>
      <c r="G1424" t="s">
        <v>8220</v>
      </c>
      <c r="H1424" t="s">
        <v>8227</v>
      </c>
      <c r="I1424" t="s">
        <v>8249</v>
      </c>
      <c r="J1424">
        <v>1474436704</v>
      </c>
      <c r="L1424">
        <v>1471844704</v>
      </c>
      <c r="N1424" t="b">
        <v>0</v>
      </c>
      <c r="O1424">
        <v>2</v>
      </c>
      <c r="P1424">
        <f t="shared" si="67"/>
        <v>13</v>
      </c>
      <c r="Q1424" t="b">
        <v>0</v>
      </c>
      <c r="R1424" s="13" t="s">
        <v>8278</v>
      </c>
      <c r="S1424" t="s">
        <v>8297</v>
      </c>
    </row>
    <row r="1425" spans="1:19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 t="shared" si="66"/>
        <v>0</v>
      </c>
      <c r="G1425" t="s">
        <v>8220</v>
      </c>
      <c r="H1425" t="s">
        <v>8225</v>
      </c>
      <c r="I1425" t="s">
        <v>8247</v>
      </c>
      <c r="J1425">
        <v>1451637531</v>
      </c>
      <c r="L1425">
        <v>1449045531</v>
      </c>
      <c r="N1425" t="b">
        <v>0</v>
      </c>
      <c r="O1425">
        <v>1</v>
      </c>
      <c r="P1425">
        <f t="shared" si="67"/>
        <v>100</v>
      </c>
      <c r="Q1425" t="b">
        <v>0</v>
      </c>
      <c r="R1425" s="13" t="s">
        <v>8278</v>
      </c>
      <c r="S1425" t="s">
        <v>8297</v>
      </c>
    </row>
    <row r="1426" spans="1:19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 t="shared" si="66"/>
        <v>20</v>
      </c>
      <c r="G1426" t="s">
        <v>8220</v>
      </c>
      <c r="H1426" t="s">
        <v>8223</v>
      </c>
      <c r="I1426" t="s">
        <v>8245</v>
      </c>
      <c r="J1426">
        <v>1479233602</v>
      </c>
      <c r="L1426">
        <v>1478106802</v>
      </c>
      <c r="N1426" t="b">
        <v>0</v>
      </c>
      <c r="O1426">
        <v>14</v>
      </c>
      <c r="P1426">
        <f t="shared" si="67"/>
        <v>109.07</v>
      </c>
      <c r="Q1426" t="b">
        <v>0</v>
      </c>
      <c r="R1426" s="13" t="s">
        <v>8278</v>
      </c>
      <c r="S1426" t="s">
        <v>8297</v>
      </c>
    </row>
    <row r="1427" spans="1:19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 t="shared" si="66"/>
        <v>0</v>
      </c>
      <c r="G1427" t="s">
        <v>8220</v>
      </c>
      <c r="H1427" t="s">
        <v>8223</v>
      </c>
      <c r="I1427" t="s">
        <v>8245</v>
      </c>
      <c r="J1427">
        <v>1430276959</v>
      </c>
      <c r="L1427">
        <v>1427684959</v>
      </c>
      <c r="N1427" t="b">
        <v>0</v>
      </c>
      <c r="O1427">
        <v>0</v>
      </c>
      <c r="P1427">
        <f t="shared" si="67"/>
        <v>0</v>
      </c>
      <c r="Q1427" t="b">
        <v>0</v>
      </c>
      <c r="R1427" s="13" t="s">
        <v>8278</v>
      </c>
      <c r="S1427" t="s">
        <v>8297</v>
      </c>
    </row>
    <row r="1428" spans="1:19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 t="shared" si="66"/>
        <v>0</v>
      </c>
      <c r="G1428" t="s">
        <v>8220</v>
      </c>
      <c r="H1428" t="s">
        <v>8235</v>
      </c>
      <c r="I1428" t="s">
        <v>8248</v>
      </c>
      <c r="J1428">
        <v>1440408120</v>
      </c>
      <c r="L1428">
        <v>1435224120</v>
      </c>
      <c r="N1428" t="b">
        <v>0</v>
      </c>
      <c r="O1428">
        <v>0</v>
      </c>
      <c r="P1428">
        <f t="shared" si="67"/>
        <v>0</v>
      </c>
      <c r="Q1428" t="b">
        <v>0</v>
      </c>
      <c r="R1428" s="13" t="s">
        <v>8278</v>
      </c>
      <c r="S1428" t="s">
        <v>8297</v>
      </c>
    </row>
    <row r="1429" spans="1:19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 t="shared" si="66"/>
        <v>8</v>
      </c>
      <c r="G1429" t="s">
        <v>8220</v>
      </c>
      <c r="H1429" t="s">
        <v>8235</v>
      </c>
      <c r="I1429" t="s">
        <v>8248</v>
      </c>
      <c r="J1429">
        <v>1474230385</v>
      </c>
      <c r="L1429">
        <v>1471638385</v>
      </c>
      <c r="N1429" t="b">
        <v>0</v>
      </c>
      <c r="O1429">
        <v>4</v>
      </c>
      <c r="P1429">
        <f t="shared" si="67"/>
        <v>104.75</v>
      </c>
      <c r="Q1429" t="b">
        <v>0</v>
      </c>
      <c r="R1429" s="13" t="s">
        <v>8278</v>
      </c>
      <c r="S1429" t="s">
        <v>8297</v>
      </c>
    </row>
    <row r="1430" spans="1:19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 t="shared" si="66"/>
        <v>5</v>
      </c>
      <c r="G1430" t="s">
        <v>8220</v>
      </c>
      <c r="H1430" t="s">
        <v>8226</v>
      </c>
      <c r="I1430" t="s">
        <v>8248</v>
      </c>
      <c r="J1430">
        <v>1459584417</v>
      </c>
      <c r="L1430">
        <v>1456996017</v>
      </c>
      <c r="N1430" t="b">
        <v>0</v>
      </c>
      <c r="O1430">
        <v>3</v>
      </c>
      <c r="P1430">
        <f t="shared" si="67"/>
        <v>15</v>
      </c>
      <c r="Q1430" t="b">
        <v>0</v>
      </c>
      <c r="R1430" s="13" t="s">
        <v>8278</v>
      </c>
      <c r="S1430" t="s">
        <v>8297</v>
      </c>
    </row>
    <row r="1431" spans="1:19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 t="shared" si="66"/>
        <v>0</v>
      </c>
      <c r="G1431" t="s">
        <v>8220</v>
      </c>
      <c r="H1431" t="s">
        <v>8223</v>
      </c>
      <c r="I1431" t="s">
        <v>8245</v>
      </c>
      <c r="J1431">
        <v>1428629242</v>
      </c>
      <c r="L1431">
        <v>1426037242</v>
      </c>
      <c r="N1431" t="b">
        <v>0</v>
      </c>
      <c r="O1431">
        <v>0</v>
      </c>
      <c r="P1431">
        <f t="shared" si="67"/>
        <v>0</v>
      </c>
      <c r="Q1431" t="b">
        <v>0</v>
      </c>
      <c r="R1431" s="13" t="s">
        <v>8278</v>
      </c>
      <c r="S1431" t="s">
        <v>8297</v>
      </c>
    </row>
    <row r="1432" spans="1:19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 t="shared" si="66"/>
        <v>8</v>
      </c>
      <c r="G1432" t="s">
        <v>8220</v>
      </c>
      <c r="H1432" t="s">
        <v>8223</v>
      </c>
      <c r="I1432" t="s">
        <v>8245</v>
      </c>
      <c r="J1432">
        <v>1419017488</v>
      </c>
      <c r="L1432">
        <v>1416339088</v>
      </c>
      <c r="N1432" t="b">
        <v>0</v>
      </c>
      <c r="O1432">
        <v>5</v>
      </c>
      <c r="P1432">
        <f t="shared" si="67"/>
        <v>80.599999999999994</v>
      </c>
      <c r="Q1432" t="b">
        <v>0</v>
      </c>
      <c r="R1432" s="13" t="s">
        <v>8278</v>
      </c>
      <c r="S1432" t="s">
        <v>8297</v>
      </c>
    </row>
    <row r="1433" spans="1:19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 t="shared" si="66"/>
        <v>32</v>
      </c>
      <c r="G1433" t="s">
        <v>8220</v>
      </c>
      <c r="H1433" t="s">
        <v>8223</v>
      </c>
      <c r="I1433" t="s">
        <v>8245</v>
      </c>
      <c r="J1433">
        <v>1448517816</v>
      </c>
      <c r="L1433">
        <v>1445922216</v>
      </c>
      <c r="N1433" t="b">
        <v>0</v>
      </c>
      <c r="O1433">
        <v>47</v>
      </c>
      <c r="P1433">
        <f t="shared" si="67"/>
        <v>115.55</v>
      </c>
      <c r="Q1433" t="b">
        <v>0</v>
      </c>
      <c r="R1433" s="13" t="s">
        <v>8278</v>
      </c>
      <c r="S1433" t="s">
        <v>8297</v>
      </c>
    </row>
    <row r="1434" spans="1:19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 t="shared" si="66"/>
        <v>0</v>
      </c>
      <c r="G1434" t="s">
        <v>8220</v>
      </c>
      <c r="H1434" t="s">
        <v>8223</v>
      </c>
      <c r="I1434" t="s">
        <v>8245</v>
      </c>
      <c r="J1434">
        <v>1437417828</v>
      </c>
      <c r="L1434">
        <v>1434825828</v>
      </c>
      <c r="N1434" t="b">
        <v>0</v>
      </c>
      <c r="O1434">
        <v>0</v>
      </c>
      <c r="P1434">
        <f t="shared" si="67"/>
        <v>0</v>
      </c>
      <c r="Q1434" t="b">
        <v>0</v>
      </c>
      <c r="R1434" s="13" t="s">
        <v>8278</v>
      </c>
      <c r="S1434" t="s">
        <v>8297</v>
      </c>
    </row>
    <row r="1435" spans="1:19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 t="shared" si="66"/>
        <v>7</v>
      </c>
      <c r="G1435" t="s">
        <v>8220</v>
      </c>
      <c r="H1435" t="s">
        <v>8236</v>
      </c>
      <c r="I1435" t="s">
        <v>8248</v>
      </c>
      <c r="J1435">
        <v>1481367600</v>
      </c>
      <c r="L1435">
        <v>1477839675</v>
      </c>
      <c r="N1435" t="b">
        <v>0</v>
      </c>
      <c r="O1435">
        <v>10</v>
      </c>
      <c r="P1435">
        <f t="shared" si="67"/>
        <v>80.5</v>
      </c>
      <c r="Q1435" t="b">
        <v>0</v>
      </c>
      <c r="R1435" s="13" t="s">
        <v>8278</v>
      </c>
      <c r="S1435" t="s">
        <v>8297</v>
      </c>
    </row>
    <row r="1436" spans="1:19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 t="shared" si="66"/>
        <v>10</v>
      </c>
      <c r="G1436" t="s">
        <v>8220</v>
      </c>
      <c r="H1436" t="s">
        <v>8231</v>
      </c>
      <c r="I1436" t="s">
        <v>8252</v>
      </c>
      <c r="J1436">
        <v>1433775600</v>
      </c>
      <c r="L1436">
        <v>1431973478</v>
      </c>
      <c r="N1436" t="b">
        <v>0</v>
      </c>
      <c r="O1436">
        <v>11</v>
      </c>
      <c r="P1436">
        <f t="shared" si="67"/>
        <v>744.55</v>
      </c>
      <c r="Q1436" t="b">
        <v>0</v>
      </c>
      <c r="R1436" s="13" t="s">
        <v>8278</v>
      </c>
      <c r="S1436" t="s">
        <v>8297</v>
      </c>
    </row>
    <row r="1437" spans="1:19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 t="shared" si="66"/>
        <v>0</v>
      </c>
      <c r="G1437" t="s">
        <v>8220</v>
      </c>
      <c r="H1437" t="s">
        <v>8236</v>
      </c>
      <c r="I1437" t="s">
        <v>8248</v>
      </c>
      <c r="J1437">
        <v>1444589020</v>
      </c>
      <c r="L1437">
        <v>1441997020</v>
      </c>
      <c r="N1437" t="b">
        <v>0</v>
      </c>
      <c r="O1437">
        <v>2</v>
      </c>
      <c r="P1437">
        <f t="shared" si="67"/>
        <v>7.5</v>
      </c>
      <c r="Q1437" t="b">
        <v>0</v>
      </c>
      <c r="R1437" s="13" t="s">
        <v>8278</v>
      </c>
      <c r="S1437" t="s">
        <v>8297</v>
      </c>
    </row>
    <row r="1438" spans="1:19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 t="shared" si="66"/>
        <v>1</v>
      </c>
      <c r="G1438" t="s">
        <v>8220</v>
      </c>
      <c r="H1438" t="s">
        <v>8235</v>
      </c>
      <c r="I1438" t="s">
        <v>8248</v>
      </c>
      <c r="J1438">
        <v>1456043057</v>
      </c>
      <c r="L1438">
        <v>1453451057</v>
      </c>
      <c r="N1438" t="b">
        <v>0</v>
      </c>
      <c r="O1438">
        <v>2</v>
      </c>
      <c r="P1438">
        <f t="shared" si="67"/>
        <v>38.5</v>
      </c>
      <c r="Q1438" t="b">
        <v>0</v>
      </c>
      <c r="R1438" s="13" t="s">
        <v>8278</v>
      </c>
      <c r="S1438" t="s">
        <v>8297</v>
      </c>
    </row>
    <row r="1439" spans="1:19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 t="shared" si="66"/>
        <v>27</v>
      </c>
      <c r="G1439" t="s">
        <v>8220</v>
      </c>
      <c r="H1439" t="s">
        <v>8223</v>
      </c>
      <c r="I1439" t="s">
        <v>8245</v>
      </c>
      <c r="J1439">
        <v>1405227540</v>
      </c>
      <c r="L1439">
        <v>1402058739</v>
      </c>
      <c r="N1439" t="b">
        <v>0</v>
      </c>
      <c r="O1439">
        <v>22</v>
      </c>
      <c r="P1439">
        <f t="shared" si="67"/>
        <v>36.68</v>
      </c>
      <c r="Q1439" t="b">
        <v>0</v>
      </c>
      <c r="R1439" s="13" t="s">
        <v>8278</v>
      </c>
      <c r="S1439" t="s">
        <v>8297</v>
      </c>
    </row>
    <row r="1440" spans="1:19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 t="shared" si="66"/>
        <v>3</v>
      </c>
      <c r="G1440" t="s">
        <v>8220</v>
      </c>
      <c r="H1440" t="s">
        <v>8231</v>
      </c>
      <c r="I1440" t="s">
        <v>8252</v>
      </c>
      <c r="J1440">
        <v>1461765300</v>
      </c>
      <c r="L1440">
        <v>1459198499</v>
      </c>
      <c r="N1440" t="b">
        <v>0</v>
      </c>
      <c r="O1440">
        <v>8</v>
      </c>
      <c r="P1440">
        <f t="shared" si="67"/>
        <v>75</v>
      </c>
      <c r="Q1440" t="b">
        <v>0</v>
      </c>
      <c r="R1440" s="13" t="s">
        <v>8278</v>
      </c>
      <c r="S1440" t="s">
        <v>8297</v>
      </c>
    </row>
    <row r="1441" spans="1:19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 t="shared" si="66"/>
        <v>7</v>
      </c>
      <c r="G1441" t="s">
        <v>8220</v>
      </c>
      <c r="H1441" t="s">
        <v>8228</v>
      </c>
      <c r="I1441" t="s">
        <v>8250</v>
      </c>
      <c r="J1441">
        <v>1425758101</v>
      </c>
      <c r="L1441">
        <v>1423166101</v>
      </c>
      <c r="N1441" t="b">
        <v>0</v>
      </c>
      <c r="O1441">
        <v>6</v>
      </c>
      <c r="P1441">
        <f t="shared" si="67"/>
        <v>30</v>
      </c>
      <c r="Q1441" t="b">
        <v>0</v>
      </c>
      <c r="R1441" s="13" t="s">
        <v>8278</v>
      </c>
      <c r="S1441" t="s">
        <v>8297</v>
      </c>
    </row>
    <row r="1442" spans="1:19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 t="shared" si="66"/>
        <v>0</v>
      </c>
      <c r="G1442" t="s">
        <v>8220</v>
      </c>
      <c r="H1442" t="s">
        <v>8236</v>
      </c>
      <c r="I1442" t="s">
        <v>8248</v>
      </c>
      <c r="J1442">
        <v>1464285463</v>
      </c>
      <c r="L1442">
        <v>1461693463</v>
      </c>
      <c r="N1442" t="b">
        <v>0</v>
      </c>
      <c r="O1442">
        <v>1</v>
      </c>
      <c r="P1442">
        <f t="shared" si="67"/>
        <v>1</v>
      </c>
      <c r="Q1442" t="b">
        <v>0</v>
      </c>
      <c r="R1442" s="13" t="s">
        <v>8278</v>
      </c>
      <c r="S1442" t="s">
        <v>8297</v>
      </c>
    </row>
    <row r="1443" spans="1:19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 t="shared" si="66"/>
        <v>1</v>
      </c>
      <c r="G1443" t="s">
        <v>8220</v>
      </c>
      <c r="H1443" t="s">
        <v>8224</v>
      </c>
      <c r="I1443" t="s">
        <v>8246</v>
      </c>
      <c r="J1443">
        <v>1441995769</v>
      </c>
      <c r="L1443">
        <v>1436811769</v>
      </c>
      <c r="N1443" t="b">
        <v>0</v>
      </c>
      <c r="O1443">
        <v>3</v>
      </c>
      <c r="P1443">
        <f t="shared" si="67"/>
        <v>673.33</v>
      </c>
      <c r="Q1443" t="b">
        <v>0</v>
      </c>
      <c r="R1443" s="13" t="s">
        <v>8278</v>
      </c>
      <c r="S1443" t="s">
        <v>8297</v>
      </c>
    </row>
    <row r="1444" spans="1:19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 t="shared" si="66"/>
        <v>0</v>
      </c>
      <c r="G1444" t="s">
        <v>8220</v>
      </c>
      <c r="H1444" t="s">
        <v>8223</v>
      </c>
      <c r="I1444" t="s">
        <v>8245</v>
      </c>
      <c r="J1444">
        <v>1464190158</v>
      </c>
      <c r="L1444">
        <v>1461598158</v>
      </c>
      <c r="N1444" t="b">
        <v>0</v>
      </c>
      <c r="O1444">
        <v>0</v>
      </c>
      <c r="P1444">
        <f t="shared" si="67"/>
        <v>0</v>
      </c>
      <c r="Q1444" t="b">
        <v>0</v>
      </c>
      <c r="R1444" s="13" t="s">
        <v>8278</v>
      </c>
      <c r="S1444" t="s">
        <v>8297</v>
      </c>
    </row>
    <row r="1445" spans="1:19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 t="shared" si="66"/>
        <v>0</v>
      </c>
      <c r="G1445" t="s">
        <v>8220</v>
      </c>
      <c r="H1445" t="s">
        <v>8229</v>
      </c>
      <c r="I1445" t="s">
        <v>8248</v>
      </c>
      <c r="J1445">
        <v>1483395209</v>
      </c>
      <c r="L1445">
        <v>1480803209</v>
      </c>
      <c r="N1445" t="b">
        <v>0</v>
      </c>
      <c r="O1445">
        <v>0</v>
      </c>
      <c r="P1445">
        <f t="shared" si="67"/>
        <v>0</v>
      </c>
      <c r="Q1445" t="b">
        <v>0</v>
      </c>
      <c r="R1445" s="13" t="s">
        <v>8278</v>
      </c>
      <c r="S1445" t="s">
        <v>8297</v>
      </c>
    </row>
    <row r="1446" spans="1:19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 t="shared" si="66"/>
        <v>0</v>
      </c>
      <c r="G1446" t="s">
        <v>8220</v>
      </c>
      <c r="H1446" t="s">
        <v>8235</v>
      </c>
      <c r="I1446" t="s">
        <v>8248</v>
      </c>
      <c r="J1446">
        <v>1442091462</v>
      </c>
      <c r="L1446">
        <v>1436907462</v>
      </c>
      <c r="N1446" t="b">
        <v>0</v>
      </c>
      <c r="O1446">
        <v>0</v>
      </c>
      <c r="P1446">
        <f t="shared" si="67"/>
        <v>0</v>
      </c>
      <c r="Q1446" t="b">
        <v>0</v>
      </c>
      <c r="R1446" s="13" t="s">
        <v>8278</v>
      </c>
      <c r="S1446" t="s">
        <v>8297</v>
      </c>
    </row>
    <row r="1447" spans="1:19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 t="shared" si="66"/>
        <v>0</v>
      </c>
      <c r="G1447" t="s">
        <v>8220</v>
      </c>
      <c r="H1447" t="s">
        <v>8235</v>
      </c>
      <c r="I1447" t="s">
        <v>8248</v>
      </c>
      <c r="J1447">
        <v>1434286855</v>
      </c>
      <c r="L1447">
        <v>1431694855</v>
      </c>
      <c r="N1447" t="b">
        <v>0</v>
      </c>
      <c r="O1447">
        <v>0</v>
      </c>
      <c r="P1447">
        <f t="shared" si="67"/>
        <v>0</v>
      </c>
      <c r="Q1447" t="b">
        <v>0</v>
      </c>
      <c r="R1447" s="13" t="s">
        <v>8278</v>
      </c>
      <c r="S1447" t="s">
        <v>8297</v>
      </c>
    </row>
    <row r="1448" spans="1:19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 t="shared" si="66"/>
        <v>0</v>
      </c>
      <c r="G1448" t="s">
        <v>8220</v>
      </c>
      <c r="H1448" t="s">
        <v>8236</v>
      </c>
      <c r="I1448" t="s">
        <v>8248</v>
      </c>
      <c r="J1448">
        <v>1461235478</v>
      </c>
      <c r="L1448">
        <v>1459507478</v>
      </c>
      <c r="N1448" t="b">
        <v>0</v>
      </c>
      <c r="O1448">
        <v>0</v>
      </c>
      <c r="P1448">
        <f t="shared" si="67"/>
        <v>0</v>
      </c>
      <c r="Q1448" t="b">
        <v>0</v>
      </c>
      <c r="R1448" s="13" t="s">
        <v>8278</v>
      </c>
      <c r="S1448" t="s">
        <v>8297</v>
      </c>
    </row>
    <row r="1449" spans="1:19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 t="shared" si="66"/>
        <v>0</v>
      </c>
      <c r="G1449" t="s">
        <v>8220</v>
      </c>
      <c r="H1449" t="s">
        <v>8223</v>
      </c>
      <c r="I1449" t="s">
        <v>8245</v>
      </c>
      <c r="J1449">
        <v>1467999134</v>
      </c>
      <c r="L1449">
        <v>1465407134</v>
      </c>
      <c r="N1449" t="b">
        <v>0</v>
      </c>
      <c r="O1449">
        <v>3</v>
      </c>
      <c r="P1449">
        <f t="shared" si="67"/>
        <v>25</v>
      </c>
      <c r="Q1449" t="b">
        <v>0</v>
      </c>
      <c r="R1449" s="13" t="s">
        <v>8278</v>
      </c>
      <c r="S1449" t="s">
        <v>8297</v>
      </c>
    </row>
    <row r="1450" spans="1:19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 t="shared" si="66"/>
        <v>0</v>
      </c>
      <c r="G1450" t="s">
        <v>8220</v>
      </c>
      <c r="H1450" t="s">
        <v>8225</v>
      </c>
      <c r="I1450" t="s">
        <v>8247</v>
      </c>
      <c r="J1450">
        <v>1432272300</v>
      </c>
      <c r="L1450">
        <v>1429655318</v>
      </c>
      <c r="N1450" t="b">
        <v>0</v>
      </c>
      <c r="O1450">
        <v>0</v>
      </c>
      <c r="P1450">
        <f t="shared" si="67"/>
        <v>0</v>
      </c>
      <c r="Q1450" t="b">
        <v>0</v>
      </c>
      <c r="R1450" s="13" t="s">
        <v>8278</v>
      </c>
      <c r="S1450" t="s">
        <v>8297</v>
      </c>
    </row>
    <row r="1451" spans="1:19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 t="shared" si="66"/>
        <v>0</v>
      </c>
      <c r="G1451" t="s">
        <v>8220</v>
      </c>
      <c r="H1451" t="s">
        <v>8223</v>
      </c>
      <c r="I1451" t="s">
        <v>8245</v>
      </c>
      <c r="J1451">
        <v>1431286105</v>
      </c>
      <c r="L1451">
        <v>1427138905</v>
      </c>
      <c r="N1451" t="b">
        <v>0</v>
      </c>
      <c r="O1451">
        <v>0</v>
      </c>
      <c r="P1451">
        <f t="shared" si="67"/>
        <v>0</v>
      </c>
      <c r="Q1451" t="b">
        <v>0</v>
      </c>
      <c r="R1451" s="13" t="s">
        <v>8278</v>
      </c>
      <c r="S1451" t="s">
        <v>8297</v>
      </c>
    </row>
    <row r="1452" spans="1:19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 t="shared" si="66"/>
        <v>0</v>
      </c>
      <c r="G1452" t="s">
        <v>8220</v>
      </c>
      <c r="H1452" t="s">
        <v>8223</v>
      </c>
      <c r="I1452" t="s">
        <v>8245</v>
      </c>
      <c r="J1452">
        <v>1455941197</v>
      </c>
      <c r="L1452">
        <v>1453349197</v>
      </c>
      <c r="N1452" t="b">
        <v>0</v>
      </c>
      <c r="O1452">
        <v>1</v>
      </c>
      <c r="P1452">
        <f t="shared" si="67"/>
        <v>1</v>
      </c>
      <c r="Q1452" t="b">
        <v>0</v>
      </c>
      <c r="R1452" s="13" t="s">
        <v>8278</v>
      </c>
      <c r="S1452" t="s">
        <v>8297</v>
      </c>
    </row>
    <row r="1453" spans="1:19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 t="shared" si="66"/>
        <v>0</v>
      </c>
      <c r="G1453" t="s">
        <v>8219</v>
      </c>
      <c r="H1453" t="s">
        <v>8223</v>
      </c>
      <c r="I1453" t="s">
        <v>8245</v>
      </c>
      <c r="J1453">
        <v>1416355259</v>
      </c>
      <c r="L1453">
        <v>1413759659</v>
      </c>
      <c r="N1453" t="b">
        <v>0</v>
      </c>
      <c r="O1453">
        <v>2</v>
      </c>
      <c r="P1453">
        <f t="shared" si="67"/>
        <v>1</v>
      </c>
      <c r="Q1453" t="b">
        <v>0</v>
      </c>
      <c r="R1453" s="13" t="s">
        <v>8278</v>
      </c>
      <c r="S1453" t="s">
        <v>8297</v>
      </c>
    </row>
    <row r="1454" spans="1:19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 t="shared" si="66"/>
        <v>0</v>
      </c>
      <c r="G1454" t="s">
        <v>8219</v>
      </c>
      <c r="H1454" t="s">
        <v>8223</v>
      </c>
      <c r="I1454" t="s">
        <v>8245</v>
      </c>
      <c r="J1454">
        <v>1406566363</v>
      </c>
      <c r="L1454">
        <v>1403974363</v>
      </c>
      <c r="N1454" t="b">
        <v>0</v>
      </c>
      <c r="O1454">
        <v>0</v>
      </c>
      <c r="P1454">
        <f t="shared" si="67"/>
        <v>0</v>
      </c>
      <c r="Q1454" t="b">
        <v>0</v>
      </c>
      <c r="R1454" s="13" t="s">
        <v>8278</v>
      </c>
      <c r="S1454" t="s">
        <v>8297</v>
      </c>
    </row>
    <row r="1455" spans="1:19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 t="shared" si="66"/>
        <v>0</v>
      </c>
      <c r="G1455" t="s">
        <v>8219</v>
      </c>
      <c r="H1455" t="s">
        <v>8229</v>
      </c>
      <c r="I1455" t="s">
        <v>8248</v>
      </c>
      <c r="J1455">
        <v>1492270947</v>
      </c>
      <c r="L1455">
        <v>1488386547</v>
      </c>
      <c r="N1455" t="b">
        <v>0</v>
      </c>
      <c r="O1455">
        <v>0</v>
      </c>
      <c r="P1455">
        <f t="shared" si="67"/>
        <v>0</v>
      </c>
      <c r="Q1455" t="b">
        <v>0</v>
      </c>
      <c r="R1455" s="13" t="s">
        <v>8278</v>
      </c>
      <c r="S1455" t="s">
        <v>8297</v>
      </c>
    </row>
    <row r="1456" spans="1:19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 t="shared" si="66"/>
        <v>1</v>
      </c>
      <c r="G1456" t="s">
        <v>8219</v>
      </c>
      <c r="H1456" t="s">
        <v>8226</v>
      </c>
      <c r="I1456" t="s">
        <v>8248</v>
      </c>
      <c r="J1456">
        <v>1461535140</v>
      </c>
      <c r="L1456">
        <v>1459716480</v>
      </c>
      <c r="N1456" t="b">
        <v>0</v>
      </c>
      <c r="O1456">
        <v>1</v>
      </c>
      <c r="P1456">
        <f t="shared" si="67"/>
        <v>15</v>
      </c>
      <c r="Q1456" t="b">
        <v>0</v>
      </c>
      <c r="R1456" s="13" t="s">
        <v>8278</v>
      </c>
      <c r="S1456" t="s">
        <v>8297</v>
      </c>
    </row>
    <row r="1457" spans="1:19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 t="shared" si="66"/>
        <v>11</v>
      </c>
      <c r="G1457" t="s">
        <v>8219</v>
      </c>
      <c r="H1457" t="s">
        <v>8223</v>
      </c>
      <c r="I1457" t="s">
        <v>8245</v>
      </c>
      <c r="J1457">
        <v>1409924340</v>
      </c>
      <c r="L1457">
        <v>1405181320</v>
      </c>
      <c r="N1457" t="b">
        <v>0</v>
      </c>
      <c r="O1457">
        <v>7</v>
      </c>
      <c r="P1457">
        <f t="shared" si="67"/>
        <v>225</v>
      </c>
      <c r="Q1457" t="b">
        <v>0</v>
      </c>
      <c r="R1457" s="13" t="s">
        <v>8278</v>
      </c>
      <c r="S1457" t="s">
        <v>8297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 t="shared" si="66"/>
        <v>3</v>
      </c>
      <c r="G1458" t="s">
        <v>8219</v>
      </c>
      <c r="H1458" t="s">
        <v>8236</v>
      </c>
      <c r="I1458" t="s">
        <v>8248</v>
      </c>
      <c r="J1458">
        <v>1483459365</v>
      </c>
      <c r="L1458">
        <v>1480867365</v>
      </c>
      <c r="N1458" t="b">
        <v>0</v>
      </c>
      <c r="O1458">
        <v>3</v>
      </c>
      <c r="P1458">
        <f t="shared" si="67"/>
        <v>48.33</v>
      </c>
      <c r="Q1458" t="b">
        <v>0</v>
      </c>
      <c r="R1458" s="13" t="s">
        <v>8278</v>
      </c>
      <c r="S1458" t="s">
        <v>8297</v>
      </c>
    </row>
    <row r="1459" spans="1:19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 t="shared" si="66"/>
        <v>0</v>
      </c>
      <c r="G1459" t="s">
        <v>8219</v>
      </c>
      <c r="H1459" t="s">
        <v>8223</v>
      </c>
      <c r="I1459" t="s">
        <v>8245</v>
      </c>
      <c r="J1459">
        <v>1447281044</v>
      </c>
      <c r="L1459">
        <v>1444685444</v>
      </c>
      <c r="N1459" t="b">
        <v>0</v>
      </c>
      <c r="O1459">
        <v>0</v>
      </c>
      <c r="P1459">
        <f t="shared" si="67"/>
        <v>0</v>
      </c>
      <c r="Q1459" t="b">
        <v>0</v>
      </c>
      <c r="R1459" s="13" t="s">
        <v>8278</v>
      </c>
      <c r="S1459" t="s">
        <v>8297</v>
      </c>
    </row>
    <row r="1460" spans="1:19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 t="shared" si="66"/>
        <v>0</v>
      </c>
      <c r="G1460" t="s">
        <v>8219</v>
      </c>
      <c r="H1460" t="s">
        <v>8223</v>
      </c>
      <c r="I1460" t="s">
        <v>8245</v>
      </c>
      <c r="J1460">
        <v>1407729600</v>
      </c>
      <c r="L1460">
        <v>1405097760</v>
      </c>
      <c r="N1460" t="b">
        <v>0</v>
      </c>
      <c r="O1460">
        <v>0</v>
      </c>
      <c r="P1460">
        <f t="shared" si="67"/>
        <v>0</v>
      </c>
      <c r="Q1460" t="b">
        <v>0</v>
      </c>
      <c r="R1460" s="13" t="s">
        <v>8278</v>
      </c>
      <c r="S1460" t="s">
        <v>8297</v>
      </c>
    </row>
    <row r="1461" spans="1:19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 t="shared" si="66"/>
        <v>0</v>
      </c>
      <c r="G1461" t="s">
        <v>8219</v>
      </c>
      <c r="H1461" t="s">
        <v>8231</v>
      </c>
      <c r="I1461" t="s">
        <v>8252</v>
      </c>
      <c r="J1461">
        <v>1449077100</v>
      </c>
      <c r="L1461">
        <v>1446612896</v>
      </c>
      <c r="N1461" t="b">
        <v>0</v>
      </c>
      <c r="O1461">
        <v>0</v>
      </c>
      <c r="P1461">
        <f t="shared" si="67"/>
        <v>0</v>
      </c>
      <c r="Q1461" t="b">
        <v>0</v>
      </c>
      <c r="R1461" s="13" t="s">
        <v>8278</v>
      </c>
      <c r="S1461" t="s">
        <v>8297</v>
      </c>
    </row>
    <row r="1462" spans="1:19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 t="shared" si="66"/>
        <v>0</v>
      </c>
      <c r="G1462" t="s">
        <v>8219</v>
      </c>
      <c r="H1462" t="s">
        <v>8223</v>
      </c>
      <c r="I1462" t="s">
        <v>8245</v>
      </c>
      <c r="J1462">
        <v>1417391100</v>
      </c>
      <c r="L1462">
        <v>1412371898</v>
      </c>
      <c r="N1462" t="b">
        <v>0</v>
      </c>
      <c r="O1462">
        <v>0</v>
      </c>
      <c r="P1462">
        <f t="shared" si="67"/>
        <v>0</v>
      </c>
      <c r="Q1462" t="b">
        <v>0</v>
      </c>
      <c r="R1462" s="13" t="s">
        <v>8278</v>
      </c>
      <c r="S1462" t="s">
        <v>8297</v>
      </c>
    </row>
    <row r="1463" spans="1:19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 t="shared" si="66"/>
        <v>101</v>
      </c>
      <c r="G1463" t="s">
        <v>8218</v>
      </c>
      <c r="H1463" t="s">
        <v>8223</v>
      </c>
      <c r="I1463" t="s">
        <v>8245</v>
      </c>
      <c r="J1463">
        <v>1413849600</v>
      </c>
      <c r="L1463">
        <v>1410967754</v>
      </c>
      <c r="N1463" t="b">
        <v>1</v>
      </c>
      <c r="O1463">
        <v>340</v>
      </c>
      <c r="P1463">
        <f t="shared" si="67"/>
        <v>44.67</v>
      </c>
      <c r="Q1463" t="b">
        <v>1</v>
      </c>
      <c r="R1463" s="13" t="s">
        <v>8278</v>
      </c>
      <c r="S1463" t="s">
        <v>8298</v>
      </c>
    </row>
    <row r="1464" spans="1:19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 t="shared" si="66"/>
        <v>109</v>
      </c>
      <c r="G1464" t="s">
        <v>8218</v>
      </c>
      <c r="H1464" t="s">
        <v>8223</v>
      </c>
      <c r="I1464" t="s">
        <v>8245</v>
      </c>
      <c r="J1464">
        <v>1365609271</v>
      </c>
      <c r="L1464">
        <v>1363017271</v>
      </c>
      <c r="N1464" t="b">
        <v>1</v>
      </c>
      <c r="O1464">
        <v>150</v>
      </c>
      <c r="P1464">
        <f t="shared" si="67"/>
        <v>28.94</v>
      </c>
      <c r="Q1464" t="b">
        <v>1</v>
      </c>
      <c r="R1464" s="13" t="s">
        <v>8278</v>
      </c>
      <c r="S1464" t="s">
        <v>8298</v>
      </c>
    </row>
    <row r="1465" spans="1:19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 t="shared" si="66"/>
        <v>148</v>
      </c>
      <c r="G1465" t="s">
        <v>8218</v>
      </c>
      <c r="H1465" t="s">
        <v>8223</v>
      </c>
      <c r="I1465" t="s">
        <v>8245</v>
      </c>
      <c r="J1465">
        <v>1365367938</v>
      </c>
      <c r="L1465">
        <v>1361483538</v>
      </c>
      <c r="N1465" t="b">
        <v>1</v>
      </c>
      <c r="O1465">
        <v>25</v>
      </c>
      <c r="P1465">
        <f t="shared" si="67"/>
        <v>35.44</v>
      </c>
      <c r="Q1465" t="b">
        <v>1</v>
      </c>
      <c r="R1465" s="13" t="s">
        <v>8278</v>
      </c>
      <c r="S1465" t="s">
        <v>8298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 t="shared" si="66"/>
        <v>163</v>
      </c>
      <c r="G1466" t="s">
        <v>8218</v>
      </c>
      <c r="H1466" t="s">
        <v>8223</v>
      </c>
      <c r="I1466" t="s">
        <v>8245</v>
      </c>
      <c r="J1466">
        <v>1361029958</v>
      </c>
      <c r="L1466">
        <v>1358437958</v>
      </c>
      <c r="N1466" t="b">
        <v>1</v>
      </c>
      <c r="O1466">
        <v>234</v>
      </c>
      <c r="P1466">
        <f t="shared" si="67"/>
        <v>34.869999999999997</v>
      </c>
      <c r="Q1466" t="b">
        <v>1</v>
      </c>
      <c r="R1466" s="13" t="s">
        <v>8278</v>
      </c>
      <c r="S1466" t="s">
        <v>8298</v>
      </c>
    </row>
    <row r="1467" spans="1:19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 t="shared" si="66"/>
        <v>456</v>
      </c>
      <c r="G1467" t="s">
        <v>8218</v>
      </c>
      <c r="H1467" t="s">
        <v>8223</v>
      </c>
      <c r="I1467" t="s">
        <v>8245</v>
      </c>
      <c r="J1467">
        <v>1332385200</v>
      </c>
      <c r="L1467">
        <v>1329759452</v>
      </c>
      <c r="N1467" t="b">
        <v>1</v>
      </c>
      <c r="O1467">
        <v>2602</v>
      </c>
      <c r="P1467">
        <f t="shared" si="67"/>
        <v>52.62</v>
      </c>
      <c r="Q1467" t="b">
        <v>1</v>
      </c>
      <c r="R1467" s="13" t="s">
        <v>8278</v>
      </c>
      <c r="S1467" t="s">
        <v>8298</v>
      </c>
    </row>
    <row r="1468" spans="1:19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 t="shared" ref="F1468:F1531" si="68">ROUND(E1468/D1468*100,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L1468">
        <v>1449029266</v>
      </c>
      <c r="N1468" t="b">
        <v>1</v>
      </c>
      <c r="O1468">
        <v>248</v>
      </c>
      <c r="P1468">
        <f t="shared" si="67"/>
        <v>69.599999999999994</v>
      </c>
      <c r="Q1468" t="b">
        <v>1</v>
      </c>
      <c r="R1468" s="13" t="s">
        <v>8278</v>
      </c>
      <c r="S1468" t="s">
        <v>8298</v>
      </c>
    </row>
    <row r="1469" spans="1:19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 t="shared" si="68"/>
        <v>115</v>
      </c>
      <c r="G1469" t="s">
        <v>8218</v>
      </c>
      <c r="H1469" t="s">
        <v>8223</v>
      </c>
      <c r="I1469" t="s">
        <v>8245</v>
      </c>
      <c r="J1469">
        <v>1332699285</v>
      </c>
      <c r="L1469">
        <v>1327518885</v>
      </c>
      <c r="N1469" t="b">
        <v>1</v>
      </c>
      <c r="O1469">
        <v>600</v>
      </c>
      <c r="P1469">
        <f t="shared" si="67"/>
        <v>76.72</v>
      </c>
      <c r="Q1469" t="b">
        <v>1</v>
      </c>
      <c r="R1469" s="13" t="s">
        <v>8278</v>
      </c>
      <c r="S1469" t="s">
        <v>8298</v>
      </c>
    </row>
    <row r="1470" spans="1:19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 t="shared" si="68"/>
        <v>102</v>
      </c>
      <c r="G1470" t="s">
        <v>8218</v>
      </c>
      <c r="H1470" t="s">
        <v>8223</v>
      </c>
      <c r="I1470" t="s">
        <v>8245</v>
      </c>
      <c r="J1470">
        <v>1307838049</v>
      </c>
      <c r="L1470">
        <v>1302654049</v>
      </c>
      <c r="N1470" t="b">
        <v>1</v>
      </c>
      <c r="O1470">
        <v>293</v>
      </c>
      <c r="P1470">
        <f t="shared" si="67"/>
        <v>33.19</v>
      </c>
      <c r="Q1470" t="b">
        <v>1</v>
      </c>
      <c r="R1470" s="13" t="s">
        <v>8278</v>
      </c>
      <c r="S1470" t="s">
        <v>8298</v>
      </c>
    </row>
    <row r="1471" spans="1:19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 t="shared" si="68"/>
        <v>108</v>
      </c>
      <c r="G1471" t="s">
        <v>8218</v>
      </c>
      <c r="H1471" t="s">
        <v>8223</v>
      </c>
      <c r="I1471" t="s">
        <v>8245</v>
      </c>
      <c r="J1471">
        <v>1360938109</v>
      </c>
      <c r="L1471">
        <v>1358346109</v>
      </c>
      <c r="N1471" t="b">
        <v>1</v>
      </c>
      <c r="O1471">
        <v>321</v>
      </c>
      <c r="P1471">
        <f t="shared" si="67"/>
        <v>149.46</v>
      </c>
      <c r="Q1471" t="b">
        <v>1</v>
      </c>
      <c r="R1471" s="13" t="s">
        <v>8278</v>
      </c>
      <c r="S1471" t="s">
        <v>8298</v>
      </c>
    </row>
    <row r="1472" spans="1:19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 t="shared" si="68"/>
        <v>125</v>
      </c>
      <c r="G1472" t="s">
        <v>8218</v>
      </c>
      <c r="H1472" t="s">
        <v>8223</v>
      </c>
      <c r="I1472" t="s">
        <v>8245</v>
      </c>
      <c r="J1472">
        <v>1356724263</v>
      </c>
      <c r="L1472">
        <v>1354909863</v>
      </c>
      <c r="N1472" t="b">
        <v>1</v>
      </c>
      <c r="O1472">
        <v>81</v>
      </c>
      <c r="P1472">
        <f t="shared" si="67"/>
        <v>23.17</v>
      </c>
      <c r="Q1472" t="b">
        <v>1</v>
      </c>
      <c r="R1472" s="13" t="s">
        <v>8278</v>
      </c>
      <c r="S1472" t="s">
        <v>8298</v>
      </c>
    </row>
    <row r="1473" spans="1:19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 t="shared" si="68"/>
        <v>104</v>
      </c>
      <c r="G1473" t="s">
        <v>8218</v>
      </c>
      <c r="H1473" t="s">
        <v>8223</v>
      </c>
      <c r="I1473" t="s">
        <v>8245</v>
      </c>
      <c r="J1473">
        <v>1428620334</v>
      </c>
      <c r="L1473">
        <v>1426028334</v>
      </c>
      <c r="N1473" t="b">
        <v>1</v>
      </c>
      <c r="O1473">
        <v>343</v>
      </c>
      <c r="P1473">
        <f t="shared" si="67"/>
        <v>96.88</v>
      </c>
      <c r="Q1473" t="b">
        <v>1</v>
      </c>
      <c r="R1473" s="13" t="s">
        <v>8278</v>
      </c>
      <c r="S1473" t="s">
        <v>8298</v>
      </c>
    </row>
    <row r="1474" spans="1:19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 t="shared" si="68"/>
        <v>139</v>
      </c>
      <c r="G1474" t="s">
        <v>8218</v>
      </c>
      <c r="H1474" t="s">
        <v>8223</v>
      </c>
      <c r="I1474" t="s">
        <v>8245</v>
      </c>
      <c r="J1474">
        <v>1381928503</v>
      </c>
      <c r="L1474">
        <v>1379336503</v>
      </c>
      <c r="N1474" t="b">
        <v>1</v>
      </c>
      <c r="O1474">
        <v>336</v>
      </c>
      <c r="P1474">
        <f t="shared" ref="P1474:P1537" si="69">IFERROR(ROUND(E1474/O1474,2),0)</f>
        <v>103.2</v>
      </c>
      <c r="Q1474" t="b">
        <v>1</v>
      </c>
      <c r="R1474" s="13" t="s">
        <v>8278</v>
      </c>
      <c r="S1474" t="s">
        <v>8298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 t="shared" si="68"/>
        <v>121</v>
      </c>
      <c r="G1475" t="s">
        <v>8218</v>
      </c>
      <c r="H1475" t="s">
        <v>8223</v>
      </c>
      <c r="I1475" t="s">
        <v>8245</v>
      </c>
      <c r="J1475">
        <v>1330644639</v>
      </c>
      <c r="L1475">
        <v>1328052639</v>
      </c>
      <c r="N1475" t="b">
        <v>1</v>
      </c>
      <c r="O1475">
        <v>47</v>
      </c>
      <c r="P1475">
        <f t="shared" si="69"/>
        <v>38.46</v>
      </c>
      <c r="Q1475" t="b">
        <v>1</v>
      </c>
      <c r="R1475" s="13" t="s">
        <v>8278</v>
      </c>
      <c r="S1475" t="s">
        <v>8298</v>
      </c>
    </row>
    <row r="1476" spans="1:19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 t="shared" si="68"/>
        <v>112</v>
      </c>
      <c r="G1476" t="s">
        <v>8218</v>
      </c>
      <c r="H1476" t="s">
        <v>8223</v>
      </c>
      <c r="I1476" t="s">
        <v>8245</v>
      </c>
      <c r="J1476">
        <v>1379093292</v>
      </c>
      <c r="L1476">
        <v>1376501292</v>
      </c>
      <c r="N1476" t="b">
        <v>1</v>
      </c>
      <c r="O1476">
        <v>76</v>
      </c>
      <c r="P1476">
        <f t="shared" si="69"/>
        <v>44.32</v>
      </c>
      <c r="Q1476" t="b">
        <v>1</v>
      </c>
      <c r="R1476" s="13" t="s">
        <v>8278</v>
      </c>
      <c r="S1476" t="s">
        <v>8298</v>
      </c>
    </row>
    <row r="1477" spans="1:19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 t="shared" si="68"/>
        <v>189</v>
      </c>
      <c r="G1477" t="s">
        <v>8218</v>
      </c>
      <c r="H1477" t="s">
        <v>8223</v>
      </c>
      <c r="I1477" t="s">
        <v>8245</v>
      </c>
      <c r="J1477">
        <v>1419051540</v>
      </c>
      <c r="L1477">
        <v>1416244863</v>
      </c>
      <c r="N1477" t="b">
        <v>1</v>
      </c>
      <c r="O1477">
        <v>441</v>
      </c>
      <c r="P1477">
        <f t="shared" si="69"/>
        <v>64.17</v>
      </c>
      <c r="Q1477" t="b">
        <v>1</v>
      </c>
      <c r="R1477" s="13" t="s">
        <v>8278</v>
      </c>
      <c r="S1477" t="s">
        <v>8298</v>
      </c>
    </row>
    <row r="1478" spans="1:19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 t="shared" si="68"/>
        <v>662</v>
      </c>
      <c r="G1478" t="s">
        <v>8218</v>
      </c>
      <c r="H1478" t="s">
        <v>8223</v>
      </c>
      <c r="I1478" t="s">
        <v>8245</v>
      </c>
      <c r="J1478">
        <v>1315616422</v>
      </c>
      <c r="L1478">
        <v>1313024422</v>
      </c>
      <c r="N1478" t="b">
        <v>1</v>
      </c>
      <c r="O1478">
        <v>916</v>
      </c>
      <c r="P1478">
        <f t="shared" si="69"/>
        <v>43.33</v>
      </c>
      <c r="Q1478" t="b">
        <v>1</v>
      </c>
      <c r="R1478" s="13" t="s">
        <v>8278</v>
      </c>
      <c r="S1478" t="s">
        <v>8298</v>
      </c>
    </row>
    <row r="1479" spans="1:19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 t="shared" si="68"/>
        <v>111</v>
      </c>
      <c r="G1479" t="s">
        <v>8218</v>
      </c>
      <c r="H1479" t="s">
        <v>8223</v>
      </c>
      <c r="I1479" t="s">
        <v>8245</v>
      </c>
      <c r="J1479">
        <v>1324609200</v>
      </c>
      <c r="L1479">
        <v>1319467604</v>
      </c>
      <c r="N1479" t="b">
        <v>1</v>
      </c>
      <c r="O1479">
        <v>369</v>
      </c>
      <c r="P1479">
        <f t="shared" si="69"/>
        <v>90.5</v>
      </c>
      <c r="Q1479" t="b">
        <v>1</v>
      </c>
      <c r="R1479" s="13" t="s">
        <v>8278</v>
      </c>
      <c r="S1479" t="s">
        <v>8298</v>
      </c>
    </row>
    <row r="1480" spans="1:19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 t="shared" si="68"/>
        <v>1182</v>
      </c>
      <c r="G1480" t="s">
        <v>8218</v>
      </c>
      <c r="H1480" t="s">
        <v>8223</v>
      </c>
      <c r="I1480" t="s">
        <v>8245</v>
      </c>
      <c r="J1480">
        <v>1368564913</v>
      </c>
      <c r="L1480">
        <v>1367355313</v>
      </c>
      <c r="N1480" t="b">
        <v>1</v>
      </c>
      <c r="O1480">
        <v>20242</v>
      </c>
      <c r="P1480">
        <f t="shared" si="69"/>
        <v>29.19</v>
      </c>
      <c r="Q1480" t="b">
        <v>1</v>
      </c>
      <c r="R1480" s="13" t="s">
        <v>8278</v>
      </c>
      <c r="S1480" t="s">
        <v>8298</v>
      </c>
    </row>
    <row r="1481" spans="1:19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 t="shared" si="68"/>
        <v>137</v>
      </c>
      <c r="G1481" t="s">
        <v>8218</v>
      </c>
      <c r="H1481" t="s">
        <v>8223</v>
      </c>
      <c r="I1481" t="s">
        <v>8245</v>
      </c>
      <c r="J1481">
        <v>1399694340</v>
      </c>
      <c r="L1481">
        <v>1398448389</v>
      </c>
      <c r="N1481" t="b">
        <v>1</v>
      </c>
      <c r="O1481">
        <v>71</v>
      </c>
      <c r="P1481">
        <f t="shared" si="69"/>
        <v>30.96</v>
      </c>
      <c r="Q1481" t="b">
        <v>1</v>
      </c>
      <c r="R1481" s="13" t="s">
        <v>8278</v>
      </c>
      <c r="S1481" t="s">
        <v>8298</v>
      </c>
    </row>
    <row r="1482" spans="1:19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 t="shared" si="68"/>
        <v>117</v>
      </c>
      <c r="G1482" t="s">
        <v>8218</v>
      </c>
      <c r="H1482" t="s">
        <v>8223</v>
      </c>
      <c r="I1482" t="s">
        <v>8245</v>
      </c>
      <c r="J1482">
        <v>1374858000</v>
      </c>
      <c r="L1482">
        <v>1373408699</v>
      </c>
      <c r="N1482" t="b">
        <v>1</v>
      </c>
      <c r="O1482">
        <v>635</v>
      </c>
      <c r="P1482">
        <f t="shared" si="69"/>
        <v>92.16</v>
      </c>
      <c r="Q1482" t="b">
        <v>1</v>
      </c>
      <c r="R1482" s="13" t="s">
        <v>8278</v>
      </c>
      <c r="S1482" t="s">
        <v>8298</v>
      </c>
    </row>
    <row r="1483" spans="1:19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 t="shared" si="68"/>
        <v>2</v>
      </c>
      <c r="G1483" t="s">
        <v>8220</v>
      </c>
      <c r="H1483" t="s">
        <v>8228</v>
      </c>
      <c r="I1483" t="s">
        <v>8250</v>
      </c>
      <c r="J1483">
        <v>1383430145</v>
      </c>
      <c r="L1483">
        <v>1380838145</v>
      </c>
      <c r="N1483" t="b">
        <v>0</v>
      </c>
      <c r="O1483">
        <v>6</v>
      </c>
      <c r="P1483">
        <f t="shared" si="69"/>
        <v>17.5</v>
      </c>
      <c r="Q1483" t="b">
        <v>0</v>
      </c>
      <c r="R1483" s="13" t="s">
        <v>8278</v>
      </c>
      <c r="S1483" t="s">
        <v>8280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 t="shared" si="68"/>
        <v>0</v>
      </c>
      <c r="G1484" t="s">
        <v>8220</v>
      </c>
      <c r="H1484" t="s">
        <v>8223</v>
      </c>
      <c r="I1484" t="s">
        <v>8245</v>
      </c>
      <c r="J1484">
        <v>1347004260</v>
      </c>
      <c r="L1484">
        <v>1345062936</v>
      </c>
      <c r="N1484" t="b">
        <v>0</v>
      </c>
      <c r="O1484">
        <v>1</v>
      </c>
      <c r="P1484">
        <f t="shared" si="69"/>
        <v>5</v>
      </c>
      <c r="Q1484" t="b">
        <v>0</v>
      </c>
      <c r="R1484" s="13" t="s">
        <v>8278</v>
      </c>
      <c r="S1484" t="s">
        <v>8280</v>
      </c>
    </row>
    <row r="1485" spans="1:19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 t="shared" si="68"/>
        <v>1</v>
      </c>
      <c r="G1485" t="s">
        <v>8220</v>
      </c>
      <c r="H1485" t="s">
        <v>8223</v>
      </c>
      <c r="I1485" t="s">
        <v>8245</v>
      </c>
      <c r="J1485">
        <v>1469162275</v>
      </c>
      <c r="L1485">
        <v>1467002275</v>
      </c>
      <c r="N1485" t="b">
        <v>0</v>
      </c>
      <c r="O1485">
        <v>2</v>
      </c>
      <c r="P1485">
        <f t="shared" si="69"/>
        <v>25</v>
      </c>
      <c r="Q1485" t="b">
        <v>0</v>
      </c>
      <c r="R1485" s="13" t="s">
        <v>8278</v>
      </c>
      <c r="S1485" t="s">
        <v>8280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 t="shared" si="68"/>
        <v>0</v>
      </c>
      <c r="G1486" t="s">
        <v>8220</v>
      </c>
      <c r="H1486" t="s">
        <v>8223</v>
      </c>
      <c r="I1486" t="s">
        <v>8245</v>
      </c>
      <c r="J1486">
        <v>1342882260</v>
      </c>
      <c r="L1486">
        <v>1337834963</v>
      </c>
      <c r="N1486" t="b">
        <v>0</v>
      </c>
      <c r="O1486">
        <v>0</v>
      </c>
      <c r="P1486">
        <f t="shared" si="69"/>
        <v>0</v>
      </c>
      <c r="Q1486" t="b">
        <v>0</v>
      </c>
      <c r="R1486" s="13" t="s">
        <v>8278</v>
      </c>
      <c r="S1486" t="s">
        <v>8280</v>
      </c>
    </row>
    <row r="1487" spans="1:19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 t="shared" si="68"/>
        <v>2</v>
      </c>
      <c r="G1487" t="s">
        <v>8220</v>
      </c>
      <c r="H1487" t="s">
        <v>8223</v>
      </c>
      <c r="I1487" t="s">
        <v>8245</v>
      </c>
      <c r="J1487">
        <v>1434827173</v>
      </c>
      <c r="L1487">
        <v>1430939173</v>
      </c>
      <c r="N1487" t="b">
        <v>0</v>
      </c>
      <c r="O1487">
        <v>3</v>
      </c>
      <c r="P1487">
        <f t="shared" si="69"/>
        <v>50</v>
      </c>
      <c r="Q1487" t="b">
        <v>0</v>
      </c>
      <c r="R1487" s="13" t="s">
        <v>8278</v>
      </c>
      <c r="S1487" t="s">
        <v>8280</v>
      </c>
    </row>
    <row r="1488" spans="1:19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 t="shared" si="68"/>
        <v>0</v>
      </c>
      <c r="G1488" t="s">
        <v>8220</v>
      </c>
      <c r="H1488" t="s">
        <v>8223</v>
      </c>
      <c r="I1488" t="s">
        <v>8245</v>
      </c>
      <c r="J1488">
        <v>1425009761</v>
      </c>
      <c r="L1488">
        <v>1422417761</v>
      </c>
      <c r="N1488" t="b">
        <v>0</v>
      </c>
      <c r="O1488">
        <v>3</v>
      </c>
      <c r="P1488">
        <f t="shared" si="69"/>
        <v>16</v>
      </c>
      <c r="Q1488" t="b">
        <v>0</v>
      </c>
      <c r="R1488" s="13" t="s">
        <v>8278</v>
      </c>
      <c r="S1488" t="s">
        <v>8280</v>
      </c>
    </row>
    <row r="1489" spans="1:19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 t="shared" si="68"/>
        <v>0</v>
      </c>
      <c r="G1489" t="s">
        <v>8220</v>
      </c>
      <c r="H1489" t="s">
        <v>8223</v>
      </c>
      <c r="I1489" t="s">
        <v>8245</v>
      </c>
      <c r="J1489">
        <v>1470175271</v>
      </c>
      <c r="L1489">
        <v>1467583271</v>
      </c>
      <c r="N1489" t="b">
        <v>0</v>
      </c>
      <c r="O1489">
        <v>0</v>
      </c>
      <c r="P1489">
        <f t="shared" si="69"/>
        <v>0</v>
      </c>
      <c r="Q1489" t="b">
        <v>0</v>
      </c>
      <c r="R1489" s="13" t="s">
        <v>8278</v>
      </c>
      <c r="S1489" t="s">
        <v>8280</v>
      </c>
    </row>
    <row r="1490" spans="1:19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 t="shared" si="68"/>
        <v>2</v>
      </c>
      <c r="G1490" t="s">
        <v>8220</v>
      </c>
      <c r="H1490" t="s">
        <v>8225</v>
      </c>
      <c r="I1490" t="s">
        <v>8247</v>
      </c>
      <c r="J1490">
        <v>1388928660</v>
      </c>
      <c r="L1490">
        <v>1386336660</v>
      </c>
      <c r="N1490" t="b">
        <v>0</v>
      </c>
      <c r="O1490">
        <v>6</v>
      </c>
      <c r="P1490">
        <f t="shared" si="69"/>
        <v>60</v>
      </c>
      <c r="Q1490" t="b">
        <v>0</v>
      </c>
      <c r="R1490" s="13" t="s">
        <v>8278</v>
      </c>
      <c r="S1490" t="s">
        <v>8280</v>
      </c>
    </row>
    <row r="1491" spans="1:19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 t="shared" si="68"/>
        <v>0</v>
      </c>
      <c r="G1491" t="s">
        <v>8220</v>
      </c>
      <c r="H1491" t="s">
        <v>8223</v>
      </c>
      <c r="I1491" t="s">
        <v>8245</v>
      </c>
      <c r="J1491">
        <v>1352994052</v>
      </c>
      <c r="L1491">
        <v>1350398452</v>
      </c>
      <c r="N1491" t="b">
        <v>0</v>
      </c>
      <c r="O1491">
        <v>0</v>
      </c>
      <c r="P1491">
        <f t="shared" si="69"/>
        <v>0</v>
      </c>
      <c r="Q1491" t="b">
        <v>0</v>
      </c>
      <c r="R1491" s="13" t="s">
        <v>8278</v>
      </c>
      <c r="S1491" t="s">
        <v>8280</v>
      </c>
    </row>
    <row r="1492" spans="1:19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 t="shared" si="68"/>
        <v>31</v>
      </c>
      <c r="G1492" t="s">
        <v>8220</v>
      </c>
      <c r="H1492" t="s">
        <v>8223</v>
      </c>
      <c r="I1492" t="s">
        <v>8245</v>
      </c>
      <c r="J1492">
        <v>1380720474</v>
      </c>
      <c r="L1492">
        <v>1378214874</v>
      </c>
      <c r="N1492" t="b">
        <v>0</v>
      </c>
      <c r="O1492">
        <v>19</v>
      </c>
      <c r="P1492">
        <f t="shared" si="69"/>
        <v>47.11</v>
      </c>
      <c r="Q1492" t="b">
        <v>0</v>
      </c>
      <c r="R1492" s="13" t="s">
        <v>8278</v>
      </c>
      <c r="S1492" t="s">
        <v>8280</v>
      </c>
    </row>
    <row r="1493" spans="1:19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 t="shared" si="68"/>
        <v>8</v>
      </c>
      <c r="G1493" t="s">
        <v>8220</v>
      </c>
      <c r="H1493" t="s">
        <v>8223</v>
      </c>
      <c r="I1493" t="s">
        <v>8245</v>
      </c>
      <c r="J1493">
        <v>1424014680</v>
      </c>
      <c r="L1493">
        <v>1418922443</v>
      </c>
      <c r="N1493" t="b">
        <v>0</v>
      </c>
      <c r="O1493">
        <v>1</v>
      </c>
      <c r="P1493">
        <f t="shared" si="69"/>
        <v>100</v>
      </c>
      <c r="Q1493" t="b">
        <v>0</v>
      </c>
      <c r="R1493" s="13" t="s">
        <v>8278</v>
      </c>
      <c r="S1493" t="s">
        <v>8280</v>
      </c>
    </row>
    <row r="1494" spans="1:19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 t="shared" si="68"/>
        <v>1</v>
      </c>
      <c r="G1494" t="s">
        <v>8220</v>
      </c>
      <c r="H1494" t="s">
        <v>8223</v>
      </c>
      <c r="I1494" t="s">
        <v>8245</v>
      </c>
      <c r="J1494">
        <v>1308431646</v>
      </c>
      <c r="L1494">
        <v>1305839646</v>
      </c>
      <c r="N1494" t="b">
        <v>0</v>
      </c>
      <c r="O1494">
        <v>2</v>
      </c>
      <c r="P1494">
        <f t="shared" si="69"/>
        <v>15</v>
      </c>
      <c r="Q1494" t="b">
        <v>0</v>
      </c>
      <c r="R1494" s="13" t="s">
        <v>8278</v>
      </c>
      <c r="S1494" t="s">
        <v>8280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 t="shared" si="68"/>
        <v>0</v>
      </c>
      <c r="G1495" t="s">
        <v>8220</v>
      </c>
      <c r="H1495" t="s">
        <v>8223</v>
      </c>
      <c r="I1495" t="s">
        <v>8245</v>
      </c>
      <c r="J1495">
        <v>1371415675</v>
      </c>
      <c r="L1495">
        <v>1368823675</v>
      </c>
      <c r="N1495" t="b">
        <v>0</v>
      </c>
      <c r="O1495">
        <v>0</v>
      </c>
      <c r="P1495">
        <f t="shared" si="69"/>
        <v>0</v>
      </c>
      <c r="Q1495" t="b">
        <v>0</v>
      </c>
      <c r="R1495" s="13" t="s">
        <v>8278</v>
      </c>
      <c r="S1495" t="s">
        <v>8280</v>
      </c>
    </row>
    <row r="1496" spans="1:19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 t="shared" si="68"/>
        <v>9</v>
      </c>
      <c r="G1496" t="s">
        <v>8220</v>
      </c>
      <c r="H1496" t="s">
        <v>8223</v>
      </c>
      <c r="I1496" t="s">
        <v>8245</v>
      </c>
      <c r="J1496">
        <v>1428075480</v>
      </c>
      <c r="L1496">
        <v>1425489613</v>
      </c>
      <c r="N1496" t="b">
        <v>0</v>
      </c>
      <c r="O1496">
        <v>11</v>
      </c>
      <c r="P1496">
        <f t="shared" si="69"/>
        <v>40.450000000000003</v>
      </c>
      <c r="Q1496" t="b">
        <v>0</v>
      </c>
      <c r="R1496" s="13" t="s">
        <v>8278</v>
      </c>
      <c r="S1496" t="s">
        <v>8280</v>
      </c>
    </row>
    <row r="1497" spans="1:19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 t="shared" si="68"/>
        <v>0</v>
      </c>
      <c r="G1497" t="s">
        <v>8220</v>
      </c>
      <c r="H1497" t="s">
        <v>8223</v>
      </c>
      <c r="I1497" t="s">
        <v>8245</v>
      </c>
      <c r="J1497">
        <v>1314471431</v>
      </c>
      <c r="L1497">
        <v>1311879431</v>
      </c>
      <c r="N1497" t="b">
        <v>0</v>
      </c>
      <c r="O1497">
        <v>0</v>
      </c>
      <c r="P1497">
        <f t="shared" si="69"/>
        <v>0</v>
      </c>
      <c r="Q1497" t="b">
        <v>0</v>
      </c>
      <c r="R1497" s="13" t="s">
        <v>8278</v>
      </c>
      <c r="S1497" t="s">
        <v>8280</v>
      </c>
    </row>
    <row r="1498" spans="1:19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 t="shared" si="68"/>
        <v>0</v>
      </c>
      <c r="G1498" t="s">
        <v>8220</v>
      </c>
      <c r="H1498" t="s">
        <v>8223</v>
      </c>
      <c r="I1498" t="s">
        <v>8245</v>
      </c>
      <c r="J1498">
        <v>1410866659</v>
      </c>
      <c r="L1498">
        <v>1405682659</v>
      </c>
      <c r="N1498" t="b">
        <v>0</v>
      </c>
      <c r="O1498">
        <v>0</v>
      </c>
      <c r="P1498">
        <f t="shared" si="69"/>
        <v>0</v>
      </c>
      <c r="Q1498" t="b">
        <v>0</v>
      </c>
      <c r="R1498" s="13" t="s">
        <v>8278</v>
      </c>
      <c r="S1498" t="s">
        <v>8280</v>
      </c>
    </row>
    <row r="1499" spans="1:19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 t="shared" si="68"/>
        <v>0</v>
      </c>
      <c r="G1499" t="s">
        <v>8220</v>
      </c>
      <c r="H1499" t="s">
        <v>8223</v>
      </c>
      <c r="I1499" t="s">
        <v>8245</v>
      </c>
      <c r="J1499">
        <v>1375299780</v>
      </c>
      <c r="L1499">
        <v>1371655522</v>
      </c>
      <c r="N1499" t="b">
        <v>0</v>
      </c>
      <c r="O1499">
        <v>1</v>
      </c>
      <c r="P1499">
        <f t="shared" si="69"/>
        <v>1</v>
      </c>
      <c r="Q1499" t="b">
        <v>0</v>
      </c>
      <c r="R1499" s="13" t="s">
        <v>8278</v>
      </c>
      <c r="S1499" t="s">
        <v>8280</v>
      </c>
    </row>
    <row r="1500" spans="1:19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 t="shared" si="68"/>
        <v>2</v>
      </c>
      <c r="G1500" t="s">
        <v>8220</v>
      </c>
      <c r="H1500" t="s">
        <v>8223</v>
      </c>
      <c r="I1500" t="s">
        <v>8245</v>
      </c>
      <c r="J1500">
        <v>1409787378</v>
      </c>
      <c r="L1500">
        <v>1405899378</v>
      </c>
      <c r="N1500" t="b">
        <v>0</v>
      </c>
      <c r="O1500">
        <v>3</v>
      </c>
      <c r="P1500">
        <f t="shared" si="69"/>
        <v>19</v>
      </c>
      <c r="Q1500" t="b">
        <v>0</v>
      </c>
      <c r="R1500" s="13" t="s">
        <v>8278</v>
      </c>
      <c r="S1500" t="s">
        <v>8280</v>
      </c>
    </row>
    <row r="1501" spans="1:19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 t="shared" si="68"/>
        <v>0</v>
      </c>
      <c r="G1501" t="s">
        <v>8220</v>
      </c>
      <c r="H1501" t="s">
        <v>8223</v>
      </c>
      <c r="I1501" t="s">
        <v>8245</v>
      </c>
      <c r="J1501">
        <v>1470355833</v>
      </c>
      <c r="L1501">
        <v>1465171833</v>
      </c>
      <c r="N1501" t="b">
        <v>0</v>
      </c>
      <c r="O1501">
        <v>1</v>
      </c>
      <c r="P1501">
        <f t="shared" si="69"/>
        <v>5</v>
      </c>
      <c r="Q1501" t="b">
        <v>0</v>
      </c>
      <c r="R1501" s="13" t="s">
        <v>8278</v>
      </c>
      <c r="S1501" t="s">
        <v>8280</v>
      </c>
    </row>
    <row r="1502" spans="1:19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 t="shared" si="68"/>
        <v>25</v>
      </c>
      <c r="G1502" t="s">
        <v>8220</v>
      </c>
      <c r="H1502" t="s">
        <v>8223</v>
      </c>
      <c r="I1502" t="s">
        <v>8245</v>
      </c>
      <c r="J1502">
        <v>1367444557</v>
      </c>
      <c r="L1502">
        <v>1364852557</v>
      </c>
      <c r="N1502" t="b">
        <v>0</v>
      </c>
      <c r="O1502">
        <v>15</v>
      </c>
      <c r="P1502">
        <f t="shared" si="69"/>
        <v>46.73</v>
      </c>
      <c r="Q1502" t="b">
        <v>0</v>
      </c>
      <c r="R1502" s="13" t="s">
        <v>8278</v>
      </c>
      <c r="S1502" t="s">
        <v>8280</v>
      </c>
    </row>
    <row r="1503" spans="1:19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 t="shared" si="68"/>
        <v>166</v>
      </c>
      <c r="G1503" t="s">
        <v>8218</v>
      </c>
      <c r="H1503" t="s">
        <v>8228</v>
      </c>
      <c r="I1503" t="s">
        <v>8250</v>
      </c>
      <c r="J1503">
        <v>1436364023</v>
      </c>
      <c r="L1503">
        <v>1433772023</v>
      </c>
      <c r="N1503" t="b">
        <v>1</v>
      </c>
      <c r="O1503">
        <v>885</v>
      </c>
      <c r="P1503">
        <f t="shared" si="69"/>
        <v>97.73</v>
      </c>
      <c r="Q1503" t="b">
        <v>1</v>
      </c>
      <c r="R1503" s="13" t="s">
        <v>8294</v>
      </c>
      <c r="S1503" t="s">
        <v>8295</v>
      </c>
    </row>
    <row r="1504" spans="1:19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 t="shared" si="68"/>
        <v>101</v>
      </c>
      <c r="G1504" t="s">
        <v>8218</v>
      </c>
      <c r="H1504" t="s">
        <v>8224</v>
      </c>
      <c r="I1504" t="s">
        <v>8246</v>
      </c>
      <c r="J1504">
        <v>1458943200</v>
      </c>
      <c r="L1504">
        <v>1456491680</v>
      </c>
      <c r="N1504" t="b">
        <v>1</v>
      </c>
      <c r="O1504">
        <v>329</v>
      </c>
      <c r="P1504">
        <f t="shared" si="69"/>
        <v>67.84</v>
      </c>
      <c r="Q1504" t="b">
        <v>1</v>
      </c>
      <c r="R1504" s="13" t="s">
        <v>8294</v>
      </c>
      <c r="S1504" t="s">
        <v>8295</v>
      </c>
    </row>
    <row r="1505" spans="1:19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 t="shared" si="68"/>
        <v>108</v>
      </c>
      <c r="G1505" t="s">
        <v>8218</v>
      </c>
      <c r="H1505" t="s">
        <v>8241</v>
      </c>
      <c r="I1505" t="s">
        <v>8248</v>
      </c>
      <c r="J1505">
        <v>1477210801</v>
      </c>
      <c r="L1505">
        <v>1472026801</v>
      </c>
      <c r="N1505" t="b">
        <v>1</v>
      </c>
      <c r="O1505">
        <v>71</v>
      </c>
      <c r="P1505">
        <f t="shared" si="69"/>
        <v>56.98</v>
      </c>
      <c r="Q1505" t="b">
        <v>1</v>
      </c>
      <c r="R1505" s="13" t="s">
        <v>8294</v>
      </c>
      <c r="S1505" t="s">
        <v>8295</v>
      </c>
    </row>
    <row r="1506" spans="1:19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 t="shared" si="68"/>
        <v>278</v>
      </c>
      <c r="G1506" t="s">
        <v>8218</v>
      </c>
      <c r="H1506" t="s">
        <v>8224</v>
      </c>
      <c r="I1506" t="s">
        <v>8246</v>
      </c>
      <c r="J1506">
        <v>1402389180</v>
      </c>
      <c r="L1506">
        <v>1399996024</v>
      </c>
      <c r="N1506" t="b">
        <v>1</v>
      </c>
      <c r="O1506">
        <v>269</v>
      </c>
      <c r="P1506">
        <f t="shared" si="69"/>
        <v>67.16</v>
      </c>
      <c r="Q1506" t="b">
        <v>1</v>
      </c>
      <c r="R1506" s="13" t="s">
        <v>8294</v>
      </c>
      <c r="S1506" t="s">
        <v>8295</v>
      </c>
    </row>
    <row r="1507" spans="1:19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 t="shared" si="68"/>
        <v>104</v>
      </c>
      <c r="G1507" t="s">
        <v>8218</v>
      </c>
      <c r="H1507" t="s">
        <v>8235</v>
      </c>
      <c r="I1507" t="s">
        <v>8248</v>
      </c>
      <c r="J1507">
        <v>1458676860</v>
      </c>
      <c r="L1507">
        <v>1455446303</v>
      </c>
      <c r="N1507" t="b">
        <v>1</v>
      </c>
      <c r="O1507">
        <v>345</v>
      </c>
      <c r="P1507">
        <f t="shared" si="69"/>
        <v>48.04</v>
      </c>
      <c r="Q1507" t="b">
        <v>1</v>
      </c>
      <c r="R1507" s="13" t="s">
        <v>8294</v>
      </c>
      <c r="S1507" t="s">
        <v>8295</v>
      </c>
    </row>
    <row r="1508" spans="1:19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 t="shared" si="68"/>
        <v>111</v>
      </c>
      <c r="G1508" t="s">
        <v>8218</v>
      </c>
      <c r="H1508" t="s">
        <v>8224</v>
      </c>
      <c r="I1508" t="s">
        <v>8246</v>
      </c>
      <c r="J1508">
        <v>1406227904</v>
      </c>
      <c r="L1508">
        <v>1403635904</v>
      </c>
      <c r="N1508" t="b">
        <v>1</v>
      </c>
      <c r="O1508">
        <v>43</v>
      </c>
      <c r="P1508">
        <f t="shared" si="69"/>
        <v>38.86</v>
      </c>
      <c r="Q1508" t="b">
        <v>1</v>
      </c>
      <c r="R1508" s="13" t="s">
        <v>8294</v>
      </c>
      <c r="S1508" t="s">
        <v>8295</v>
      </c>
    </row>
    <row r="1509" spans="1:19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 t="shared" si="68"/>
        <v>215</v>
      </c>
      <c r="G1509" t="s">
        <v>8218</v>
      </c>
      <c r="H1509" t="s">
        <v>8223</v>
      </c>
      <c r="I1509" t="s">
        <v>8245</v>
      </c>
      <c r="J1509">
        <v>1273911000</v>
      </c>
      <c r="L1509">
        <v>1268822909</v>
      </c>
      <c r="N1509" t="b">
        <v>1</v>
      </c>
      <c r="O1509">
        <v>33</v>
      </c>
      <c r="P1509">
        <f t="shared" si="69"/>
        <v>78.180000000000007</v>
      </c>
      <c r="Q1509" t="b">
        <v>1</v>
      </c>
      <c r="R1509" s="13" t="s">
        <v>8294</v>
      </c>
      <c r="S1509" t="s">
        <v>8295</v>
      </c>
    </row>
    <row r="1510" spans="1:19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 t="shared" si="68"/>
        <v>111</v>
      </c>
      <c r="G1510" t="s">
        <v>8218</v>
      </c>
      <c r="H1510" t="s">
        <v>8223</v>
      </c>
      <c r="I1510" t="s">
        <v>8245</v>
      </c>
      <c r="J1510">
        <v>1403880281</v>
      </c>
      <c r="L1510">
        <v>1401201881</v>
      </c>
      <c r="N1510" t="b">
        <v>1</v>
      </c>
      <c r="O1510">
        <v>211</v>
      </c>
      <c r="P1510">
        <f t="shared" si="69"/>
        <v>97.11</v>
      </c>
      <c r="Q1510" t="b">
        <v>1</v>
      </c>
      <c r="R1510" s="13" t="s">
        <v>8294</v>
      </c>
      <c r="S1510" t="s">
        <v>8295</v>
      </c>
    </row>
    <row r="1511" spans="1:19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 t="shared" si="68"/>
        <v>124</v>
      </c>
      <c r="G1511" t="s">
        <v>8218</v>
      </c>
      <c r="H1511" t="s">
        <v>8235</v>
      </c>
      <c r="I1511" t="s">
        <v>8248</v>
      </c>
      <c r="J1511">
        <v>1487113140</v>
      </c>
      <c r="L1511">
        <v>1484570885</v>
      </c>
      <c r="N1511" t="b">
        <v>1</v>
      </c>
      <c r="O1511">
        <v>196</v>
      </c>
      <c r="P1511">
        <f t="shared" si="69"/>
        <v>110.39</v>
      </c>
      <c r="Q1511" t="b">
        <v>1</v>
      </c>
      <c r="R1511" s="13" t="s">
        <v>8294</v>
      </c>
      <c r="S1511" t="s">
        <v>8295</v>
      </c>
    </row>
    <row r="1512" spans="1:19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 t="shared" si="68"/>
        <v>101</v>
      </c>
      <c r="G1512" t="s">
        <v>8218</v>
      </c>
      <c r="H1512" t="s">
        <v>8224</v>
      </c>
      <c r="I1512" t="s">
        <v>8246</v>
      </c>
      <c r="J1512">
        <v>1405761278</v>
      </c>
      <c r="L1512">
        <v>1403169278</v>
      </c>
      <c r="N1512" t="b">
        <v>1</v>
      </c>
      <c r="O1512">
        <v>405</v>
      </c>
      <c r="P1512">
        <f t="shared" si="69"/>
        <v>39.92</v>
      </c>
      <c r="Q1512" t="b">
        <v>1</v>
      </c>
      <c r="R1512" s="13" t="s">
        <v>8294</v>
      </c>
      <c r="S1512" t="s">
        <v>8295</v>
      </c>
    </row>
    <row r="1513" spans="1:19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 t="shared" si="68"/>
        <v>112</v>
      </c>
      <c r="G1513" t="s">
        <v>8218</v>
      </c>
      <c r="H1513" t="s">
        <v>8223</v>
      </c>
      <c r="I1513" t="s">
        <v>8245</v>
      </c>
      <c r="J1513">
        <v>1447858804</v>
      </c>
      <c r="L1513">
        <v>1445263204</v>
      </c>
      <c r="N1513" t="b">
        <v>1</v>
      </c>
      <c r="O1513">
        <v>206</v>
      </c>
      <c r="P1513">
        <f t="shared" si="69"/>
        <v>75.98</v>
      </c>
      <c r="Q1513" t="b">
        <v>1</v>
      </c>
      <c r="R1513" s="13" t="s">
        <v>8294</v>
      </c>
      <c r="S1513" t="s">
        <v>8295</v>
      </c>
    </row>
    <row r="1514" spans="1:19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 t="shared" si="68"/>
        <v>559</v>
      </c>
      <c r="G1514" t="s">
        <v>8218</v>
      </c>
      <c r="H1514" t="s">
        <v>8223</v>
      </c>
      <c r="I1514" t="s">
        <v>8245</v>
      </c>
      <c r="J1514">
        <v>1486311939</v>
      </c>
      <c r="L1514">
        <v>1483719939</v>
      </c>
      <c r="N1514" t="b">
        <v>1</v>
      </c>
      <c r="O1514">
        <v>335</v>
      </c>
      <c r="P1514">
        <f t="shared" si="69"/>
        <v>58.38</v>
      </c>
      <c r="Q1514" t="b">
        <v>1</v>
      </c>
      <c r="R1514" s="13" t="s">
        <v>8294</v>
      </c>
      <c r="S1514" t="s">
        <v>8295</v>
      </c>
    </row>
    <row r="1515" spans="1:19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 t="shared" si="68"/>
        <v>150</v>
      </c>
      <c r="G1515" t="s">
        <v>8218</v>
      </c>
      <c r="H1515" t="s">
        <v>8224</v>
      </c>
      <c r="I1515" t="s">
        <v>8246</v>
      </c>
      <c r="J1515">
        <v>1405523866</v>
      </c>
      <c r="L1515">
        <v>1402931866</v>
      </c>
      <c r="N1515" t="b">
        <v>1</v>
      </c>
      <c r="O1515">
        <v>215</v>
      </c>
      <c r="P1515">
        <f t="shared" si="69"/>
        <v>55.82</v>
      </c>
      <c r="Q1515" t="b">
        <v>1</v>
      </c>
      <c r="R1515" s="13" t="s">
        <v>8294</v>
      </c>
      <c r="S1515" t="s">
        <v>8295</v>
      </c>
    </row>
    <row r="1516" spans="1:19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 t="shared" si="68"/>
        <v>106</v>
      </c>
      <c r="G1516" t="s">
        <v>8218</v>
      </c>
      <c r="H1516" t="s">
        <v>8223</v>
      </c>
      <c r="I1516" t="s">
        <v>8245</v>
      </c>
      <c r="J1516">
        <v>1443363640</v>
      </c>
      <c r="L1516">
        <v>1439907640</v>
      </c>
      <c r="N1516" t="b">
        <v>1</v>
      </c>
      <c r="O1516">
        <v>176</v>
      </c>
      <c r="P1516">
        <f t="shared" si="69"/>
        <v>151.24</v>
      </c>
      <c r="Q1516" t="b">
        <v>1</v>
      </c>
      <c r="R1516" s="13" t="s">
        <v>8294</v>
      </c>
      <c r="S1516" t="s">
        <v>8295</v>
      </c>
    </row>
    <row r="1517" spans="1:19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 t="shared" si="68"/>
        <v>157</v>
      </c>
      <c r="G1517" t="s">
        <v>8218</v>
      </c>
      <c r="H1517" t="s">
        <v>8233</v>
      </c>
      <c r="I1517" t="s">
        <v>8253</v>
      </c>
      <c r="J1517">
        <v>1458104697</v>
      </c>
      <c r="L1517">
        <v>1455516297</v>
      </c>
      <c r="N1517" t="b">
        <v>1</v>
      </c>
      <c r="O1517">
        <v>555</v>
      </c>
      <c r="P1517">
        <f t="shared" si="69"/>
        <v>849.67</v>
      </c>
      <c r="Q1517" t="b">
        <v>1</v>
      </c>
      <c r="R1517" s="13" t="s">
        <v>8294</v>
      </c>
      <c r="S1517" t="s">
        <v>8295</v>
      </c>
    </row>
    <row r="1518" spans="1:19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 t="shared" si="68"/>
        <v>109</v>
      </c>
      <c r="G1518" t="s">
        <v>8218</v>
      </c>
      <c r="H1518" t="s">
        <v>8223</v>
      </c>
      <c r="I1518" t="s">
        <v>8245</v>
      </c>
      <c r="J1518">
        <v>1475762400</v>
      </c>
      <c r="L1518">
        <v>1473160292</v>
      </c>
      <c r="N1518" t="b">
        <v>1</v>
      </c>
      <c r="O1518">
        <v>116</v>
      </c>
      <c r="P1518">
        <f t="shared" si="69"/>
        <v>159.24</v>
      </c>
      <c r="Q1518" t="b">
        <v>1</v>
      </c>
      <c r="R1518" s="13" t="s">
        <v>8294</v>
      </c>
      <c r="S1518" t="s">
        <v>8295</v>
      </c>
    </row>
    <row r="1519" spans="1:19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 t="shared" si="68"/>
        <v>162</v>
      </c>
      <c r="G1519" t="s">
        <v>8218</v>
      </c>
      <c r="H1519" t="s">
        <v>8223</v>
      </c>
      <c r="I1519" t="s">
        <v>8245</v>
      </c>
      <c r="J1519">
        <v>1417845600</v>
      </c>
      <c r="L1519">
        <v>1415194553</v>
      </c>
      <c r="N1519" t="b">
        <v>1</v>
      </c>
      <c r="O1519">
        <v>615</v>
      </c>
      <c r="P1519">
        <f t="shared" si="69"/>
        <v>39.51</v>
      </c>
      <c r="Q1519" t="b">
        <v>1</v>
      </c>
      <c r="R1519" s="13" t="s">
        <v>8294</v>
      </c>
      <c r="S1519" t="s">
        <v>8295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 t="shared" si="68"/>
        <v>205</v>
      </c>
      <c r="G1520" t="s">
        <v>8218</v>
      </c>
      <c r="H1520" t="s">
        <v>8223</v>
      </c>
      <c r="I1520" t="s">
        <v>8245</v>
      </c>
      <c r="J1520">
        <v>1401565252</v>
      </c>
      <c r="L1520">
        <v>1398973252</v>
      </c>
      <c r="N1520" t="b">
        <v>1</v>
      </c>
      <c r="O1520">
        <v>236</v>
      </c>
      <c r="P1520">
        <f t="shared" si="69"/>
        <v>130.53</v>
      </c>
      <c r="Q1520" t="b">
        <v>1</v>
      </c>
      <c r="R1520" s="13" t="s">
        <v>8294</v>
      </c>
      <c r="S1520" t="s">
        <v>8295</v>
      </c>
    </row>
    <row r="1521" spans="1:19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 t="shared" si="68"/>
        <v>103</v>
      </c>
      <c r="G1521" t="s">
        <v>8218</v>
      </c>
      <c r="H1521" t="s">
        <v>8223</v>
      </c>
      <c r="I1521" t="s">
        <v>8245</v>
      </c>
      <c r="J1521">
        <v>1403301540</v>
      </c>
      <c r="L1521">
        <v>1400867283</v>
      </c>
      <c r="N1521" t="b">
        <v>1</v>
      </c>
      <c r="O1521">
        <v>145</v>
      </c>
      <c r="P1521">
        <f t="shared" si="69"/>
        <v>64.16</v>
      </c>
      <c r="Q1521" t="b">
        <v>1</v>
      </c>
      <c r="R1521" s="13" t="s">
        <v>8294</v>
      </c>
      <c r="S1521" t="s">
        <v>8295</v>
      </c>
    </row>
    <row r="1522" spans="1:19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 t="shared" si="68"/>
        <v>103</v>
      </c>
      <c r="G1522" t="s">
        <v>8218</v>
      </c>
      <c r="H1522" t="s">
        <v>8223</v>
      </c>
      <c r="I1522" t="s">
        <v>8245</v>
      </c>
      <c r="J1522">
        <v>1418961600</v>
      </c>
      <c r="L1522">
        <v>1415824513</v>
      </c>
      <c r="N1522" t="b">
        <v>1</v>
      </c>
      <c r="O1522">
        <v>167</v>
      </c>
      <c r="P1522">
        <f t="shared" si="69"/>
        <v>111.53</v>
      </c>
      <c r="Q1522" t="b">
        <v>1</v>
      </c>
      <c r="R1522" s="13" t="s">
        <v>8294</v>
      </c>
      <c r="S1522" t="s">
        <v>8295</v>
      </c>
    </row>
    <row r="1523" spans="1:19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 t="shared" si="68"/>
        <v>107</v>
      </c>
      <c r="G1523" t="s">
        <v>8218</v>
      </c>
      <c r="H1523" t="s">
        <v>8223</v>
      </c>
      <c r="I1523" t="s">
        <v>8245</v>
      </c>
      <c r="J1523">
        <v>1465272091</v>
      </c>
      <c r="L1523">
        <v>1462248091</v>
      </c>
      <c r="N1523" t="b">
        <v>1</v>
      </c>
      <c r="O1523">
        <v>235</v>
      </c>
      <c r="P1523">
        <f t="shared" si="69"/>
        <v>170.45</v>
      </c>
      <c r="Q1523" t="b">
        <v>1</v>
      </c>
      <c r="R1523" s="13" t="s">
        <v>8294</v>
      </c>
      <c r="S1523" t="s">
        <v>8295</v>
      </c>
    </row>
    <row r="1524" spans="1:19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 t="shared" si="68"/>
        <v>139</v>
      </c>
      <c r="G1524" t="s">
        <v>8218</v>
      </c>
      <c r="H1524" t="s">
        <v>8223</v>
      </c>
      <c r="I1524" t="s">
        <v>8245</v>
      </c>
      <c r="J1524">
        <v>1413575739</v>
      </c>
      <c r="L1524">
        <v>1410983739</v>
      </c>
      <c r="N1524" t="b">
        <v>1</v>
      </c>
      <c r="O1524">
        <v>452</v>
      </c>
      <c r="P1524">
        <f t="shared" si="69"/>
        <v>133.74</v>
      </c>
      <c r="Q1524" t="b">
        <v>1</v>
      </c>
      <c r="R1524" s="13" t="s">
        <v>8294</v>
      </c>
      <c r="S1524" t="s">
        <v>8295</v>
      </c>
    </row>
    <row r="1525" spans="1:19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 t="shared" si="68"/>
        <v>125</v>
      </c>
      <c r="G1525" t="s">
        <v>8218</v>
      </c>
      <c r="H1525" t="s">
        <v>8223</v>
      </c>
      <c r="I1525" t="s">
        <v>8245</v>
      </c>
      <c r="J1525">
        <v>1419292800</v>
      </c>
      <c r="L1525">
        <v>1416592916</v>
      </c>
      <c r="N1525" t="b">
        <v>1</v>
      </c>
      <c r="O1525">
        <v>241</v>
      </c>
      <c r="P1525">
        <f t="shared" si="69"/>
        <v>95.83</v>
      </c>
      <c r="Q1525" t="b">
        <v>1</v>
      </c>
      <c r="R1525" s="13" t="s">
        <v>8294</v>
      </c>
      <c r="S1525" t="s">
        <v>8295</v>
      </c>
    </row>
    <row r="1526" spans="1:19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 t="shared" si="68"/>
        <v>207</v>
      </c>
      <c r="G1526" t="s">
        <v>8218</v>
      </c>
      <c r="H1526" t="s">
        <v>8234</v>
      </c>
      <c r="I1526" t="s">
        <v>8254</v>
      </c>
      <c r="J1526">
        <v>1487592090</v>
      </c>
      <c r="L1526">
        <v>1485000090</v>
      </c>
      <c r="N1526" t="b">
        <v>1</v>
      </c>
      <c r="O1526">
        <v>28</v>
      </c>
      <c r="P1526">
        <f t="shared" si="69"/>
        <v>221.79</v>
      </c>
      <c r="Q1526" t="b">
        <v>1</v>
      </c>
      <c r="R1526" s="13" t="s">
        <v>8294</v>
      </c>
      <c r="S1526" t="s">
        <v>8295</v>
      </c>
    </row>
    <row r="1527" spans="1:19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 t="shared" si="68"/>
        <v>174</v>
      </c>
      <c r="G1527" t="s">
        <v>8218</v>
      </c>
      <c r="H1527" t="s">
        <v>8223</v>
      </c>
      <c r="I1527" t="s">
        <v>8245</v>
      </c>
      <c r="J1527">
        <v>1471539138</v>
      </c>
      <c r="L1527">
        <v>1468947138</v>
      </c>
      <c r="N1527" t="b">
        <v>1</v>
      </c>
      <c r="O1527">
        <v>140</v>
      </c>
      <c r="P1527">
        <f t="shared" si="69"/>
        <v>32.32</v>
      </c>
      <c r="Q1527" t="b">
        <v>1</v>
      </c>
      <c r="R1527" s="13" t="s">
        <v>8294</v>
      </c>
      <c r="S1527" t="s">
        <v>8295</v>
      </c>
    </row>
    <row r="1528" spans="1:19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 t="shared" si="68"/>
        <v>120</v>
      </c>
      <c r="G1528" t="s">
        <v>8218</v>
      </c>
      <c r="H1528" t="s">
        <v>8223</v>
      </c>
      <c r="I1528" t="s">
        <v>8245</v>
      </c>
      <c r="J1528">
        <v>1453185447</v>
      </c>
      <c r="L1528">
        <v>1448951847</v>
      </c>
      <c r="N1528" t="b">
        <v>1</v>
      </c>
      <c r="O1528">
        <v>280</v>
      </c>
      <c r="P1528">
        <f t="shared" si="69"/>
        <v>98.84</v>
      </c>
      <c r="Q1528" t="b">
        <v>1</v>
      </c>
      <c r="R1528" s="13" t="s">
        <v>8294</v>
      </c>
      <c r="S1528" t="s">
        <v>8295</v>
      </c>
    </row>
    <row r="1529" spans="1:19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 t="shared" si="68"/>
        <v>110</v>
      </c>
      <c r="G1529" t="s">
        <v>8218</v>
      </c>
      <c r="H1529" t="s">
        <v>8223</v>
      </c>
      <c r="I1529" t="s">
        <v>8245</v>
      </c>
      <c r="J1529">
        <v>1489497886</v>
      </c>
      <c r="L1529">
        <v>1487082286</v>
      </c>
      <c r="N1529" t="b">
        <v>1</v>
      </c>
      <c r="O1529">
        <v>70</v>
      </c>
      <c r="P1529">
        <f t="shared" si="69"/>
        <v>55.22</v>
      </c>
      <c r="Q1529" t="b">
        <v>1</v>
      </c>
      <c r="R1529" s="13" t="s">
        <v>8294</v>
      </c>
      <c r="S1529" t="s">
        <v>8295</v>
      </c>
    </row>
    <row r="1530" spans="1:19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 t="shared" si="68"/>
        <v>282</v>
      </c>
      <c r="G1530" t="s">
        <v>8218</v>
      </c>
      <c r="H1530" t="s">
        <v>8223</v>
      </c>
      <c r="I1530" t="s">
        <v>8245</v>
      </c>
      <c r="J1530">
        <v>1485907200</v>
      </c>
      <c r="L1530">
        <v>1483292122</v>
      </c>
      <c r="N1530" t="b">
        <v>1</v>
      </c>
      <c r="O1530">
        <v>160</v>
      </c>
      <c r="P1530">
        <f t="shared" si="69"/>
        <v>52.79</v>
      </c>
      <c r="Q1530" t="b">
        <v>1</v>
      </c>
      <c r="R1530" s="13" t="s">
        <v>8294</v>
      </c>
      <c r="S1530" t="s">
        <v>8295</v>
      </c>
    </row>
    <row r="1531" spans="1:19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 t="shared" si="68"/>
        <v>101</v>
      </c>
      <c r="G1531" t="s">
        <v>8218</v>
      </c>
      <c r="H1531" t="s">
        <v>8223</v>
      </c>
      <c r="I1531" t="s">
        <v>8245</v>
      </c>
      <c r="J1531">
        <v>1426773920</v>
      </c>
      <c r="L1531">
        <v>1424185520</v>
      </c>
      <c r="N1531" t="b">
        <v>1</v>
      </c>
      <c r="O1531">
        <v>141</v>
      </c>
      <c r="P1531">
        <f t="shared" si="69"/>
        <v>135.66999999999999</v>
      </c>
      <c r="Q1531" t="b">
        <v>1</v>
      </c>
      <c r="R1531" s="13" t="s">
        <v>8294</v>
      </c>
      <c r="S1531" t="s">
        <v>8295</v>
      </c>
    </row>
    <row r="1532" spans="1:19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 t="shared" ref="F1532:F1595" si="70">ROUND(E1532/D1532*100,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L1532">
        <v>1443464695</v>
      </c>
      <c r="N1532" t="b">
        <v>1</v>
      </c>
      <c r="O1532">
        <v>874</v>
      </c>
      <c r="P1532">
        <f t="shared" si="69"/>
        <v>53.99</v>
      </c>
      <c r="Q1532" t="b">
        <v>1</v>
      </c>
      <c r="R1532" s="13" t="s">
        <v>8294</v>
      </c>
      <c r="S1532" t="s">
        <v>8295</v>
      </c>
    </row>
    <row r="1533" spans="1:19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 t="shared" si="70"/>
        <v>176</v>
      </c>
      <c r="G1533" t="s">
        <v>8218</v>
      </c>
      <c r="H1533" t="s">
        <v>8223</v>
      </c>
      <c r="I1533" t="s">
        <v>8245</v>
      </c>
      <c r="J1533">
        <v>1417402800</v>
      </c>
      <c r="L1533">
        <v>1414610126</v>
      </c>
      <c r="N1533" t="b">
        <v>1</v>
      </c>
      <c r="O1533">
        <v>73</v>
      </c>
      <c r="P1533">
        <f t="shared" si="69"/>
        <v>56.64</v>
      </c>
      <c r="Q1533" t="b">
        <v>1</v>
      </c>
      <c r="R1533" s="13" t="s">
        <v>8294</v>
      </c>
      <c r="S1533" t="s">
        <v>8295</v>
      </c>
    </row>
    <row r="1534" spans="1:19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 t="shared" si="70"/>
        <v>484</v>
      </c>
      <c r="G1534" t="s">
        <v>8218</v>
      </c>
      <c r="H1534" t="s">
        <v>8225</v>
      </c>
      <c r="I1534" t="s">
        <v>8247</v>
      </c>
      <c r="J1534">
        <v>1455548400</v>
      </c>
      <c r="L1534">
        <v>1453461865</v>
      </c>
      <c r="N1534" t="b">
        <v>1</v>
      </c>
      <c r="O1534">
        <v>294</v>
      </c>
      <c r="P1534">
        <f t="shared" si="69"/>
        <v>82.32</v>
      </c>
      <c r="Q1534" t="b">
        <v>1</v>
      </c>
      <c r="R1534" s="13" t="s">
        <v>8294</v>
      </c>
      <c r="S1534" t="s">
        <v>8295</v>
      </c>
    </row>
    <row r="1535" spans="1:19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 t="shared" si="70"/>
        <v>145</v>
      </c>
      <c r="G1535" t="s">
        <v>8218</v>
      </c>
      <c r="H1535" t="s">
        <v>8223</v>
      </c>
      <c r="I1535" t="s">
        <v>8245</v>
      </c>
      <c r="J1535">
        <v>1462161540</v>
      </c>
      <c r="L1535">
        <v>1457913777</v>
      </c>
      <c r="N1535" t="b">
        <v>1</v>
      </c>
      <c r="O1535">
        <v>740</v>
      </c>
      <c r="P1535">
        <f t="shared" si="69"/>
        <v>88.26</v>
      </c>
      <c r="Q1535" t="b">
        <v>1</v>
      </c>
      <c r="R1535" s="13" t="s">
        <v>8294</v>
      </c>
      <c r="S1535" t="s">
        <v>8295</v>
      </c>
    </row>
    <row r="1536" spans="1:19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 t="shared" si="70"/>
        <v>418</v>
      </c>
      <c r="G1536" t="s">
        <v>8218</v>
      </c>
      <c r="H1536" t="s">
        <v>8223</v>
      </c>
      <c r="I1536" t="s">
        <v>8245</v>
      </c>
      <c r="J1536">
        <v>1441383062</v>
      </c>
      <c r="L1536">
        <v>1438791062</v>
      </c>
      <c r="N1536" t="b">
        <v>1</v>
      </c>
      <c r="O1536">
        <v>369</v>
      </c>
      <c r="P1536">
        <f t="shared" si="69"/>
        <v>84.91</v>
      </c>
      <c r="Q1536" t="b">
        <v>1</v>
      </c>
      <c r="R1536" s="13" t="s">
        <v>8294</v>
      </c>
      <c r="S1536" t="s">
        <v>8295</v>
      </c>
    </row>
    <row r="1537" spans="1:19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 t="shared" si="70"/>
        <v>132</v>
      </c>
      <c r="G1537" t="s">
        <v>8218</v>
      </c>
      <c r="H1537" t="s">
        <v>8223</v>
      </c>
      <c r="I1537" t="s">
        <v>8245</v>
      </c>
      <c r="J1537">
        <v>1464040800</v>
      </c>
      <c r="L1537">
        <v>1461527631</v>
      </c>
      <c r="N1537" t="b">
        <v>1</v>
      </c>
      <c r="O1537">
        <v>110</v>
      </c>
      <c r="P1537">
        <f t="shared" si="69"/>
        <v>48.15</v>
      </c>
      <c r="Q1537" t="b">
        <v>1</v>
      </c>
      <c r="R1537" s="13" t="s">
        <v>8294</v>
      </c>
      <c r="S1537" t="s">
        <v>8295</v>
      </c>
    </row>
    <row r="1538" spans="1:19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 t="shared" si="70"/>
        <v>250</v>
      </c>
      <c r="G1538" t="s">
        <v>8218</v>
      </c>
      <c r="H1538" t="s">
        <v>8223</v>
      </c>
      <c r="I1538" t="s">
        <v>8245</v>
      </c>
      <c r="J1538">
        <v>1440702910</v>
      </c>
      <c r="L1538">
        <v>1438110910</v>
      </c>
      <c r="N1538" t="b">
        <v>1</v>
      </c>
      <c r="O1538">
        <v>455</v>
      </c>
      <c r="P1538">
        <f t="shared" ref="P1538:P1601" si="71">IFERROR(ROUND(E1538/O1538,2),0)</f>
        <v>66.02</v>
      </c>
      <c r="Q1538" t="b">
        <v>1</v>
      </c>
      <c r="R1538" s="13" t="s">
        <v>8294</v>
      </c>
      <c r="S1538" t="s">
        <v>8295</v>
      </c>
    </row>
    <row r="1539" spans="1:19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 t="shared" si="70"/>
        <v>180</v>
      </c>
      <c r="G1539" t="s">
        <v>8218</v>
      </c>
      <c r="H1539" t="s">
        <v>8235</v>
      </c>
      <c r="I1539" t="s">
        <v>8248</v>
      </c>
      <c r="J1539">
        <v>1470506400</v>
      </c>
      <c r="L1539">
        <v>1467358427</v>
      </c>
      <c r="N1539" t="b">
        <v>1</v>
      </c>
      <c r="O1539">
        <v>224</v>
      </c>
      <c r="P1539">
        <f t="shared" si="71"/>
        <v>96.38</v>
      </c>
      <c r="Q1539" t="b">
        <v>1</v>
      </c>
      <c r="R1539" s="13" t="s">
        <v>8294</v>
      </c>
      <c r="S1539" t="s">
        <v>8295</v>
      </c>
    </row>
    <row r="1540" spans="1:19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 t="shared" si="70"/>
        <v>103</v>
      </c>
      <c r="G1540" t="s">
        <v>8218</v>
      </c>
      <c r="H1540" t="s">
        <v>8223</v>
      </c>
      <c r="I1540" t="s">
        <v>8245</v>
      </c>
      <c r="J1540">
        <v>1421952370</v>
      </c>
      <c r="L1540">
        <v>1418064370</v>
      </c>
      <c r="N1540" t="b">
        <v>1</v>
      </c>
      <c r="O1540">
        <v>46</v>
      </c>
      <c r="P1540">
        <f t="shared" si="71"/>
        <v>156.16999999999999</v>
      </c>
      <c r="Q1540" t="b">
        <v>1</v>
      </c>
      <c r="R1540" s="13" t="s">
        <v>8294</v>
      </c>
      <c r="S1540" t="s">
        <v>8295</v>
      </c>
    </row>
    <row r="1541" spans="1:19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 t="shared" si="70"/>
        <v>136</v>
      </c>
      <c r="G1541" t="s">
        <v>8218</v>
      </c>
      <c r="H1541" t="s">
        <v>8223</v>
      </c>
      <c r="I1541" t="s">
        <v>8245</v>
      </c>
      <c r="J1541">
        <v>1483481019</v>
      </c>
      <c r="L1541">
        <v>1480629819</v>
      </c>
      <c r="N1541" t="b">
        <v>0</v>
      </c>
      <c r="O1541">
        <v>284</v>
      </c>
      <c r="P1541">
        <f t="shared" si="71"/>
        <v>95.76</v>
      </c>
      <c r="Q1541" t="b">
        <v>1</v>
      </c>
      <c r="R1541" s="13" t="s">
        <v>8294</v>
      </c>
      <c r="S1541" t="s">
        <v>8295</v>
      </c>
    </row>
    <row r="1542" spans="1:19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 t="shared" si="70"/>
        <v>118</v>
      </c>
      <c r="G1542" t="s">
        <v>8218</v>
      </c>
      <c r="H1542" t="s">
        <v>8223</v>
      </c>
      <c r="I1542" t="s">
        <v>8245</v>
      </c>
      <c r="J1542">
        <v>1416964500</v>
      </c>
      <c r="L1542">
        <v>1414368616</v>
      </c>
      <c r="N1542" t="b">
        <v>1</v>
      </c>
      <c r="O1542">
        <v>98</v>
      </c>
      <c r="P1542">
        <f t="shared" si="71"/>
        <v>180.41</v>
      </c>
      <c r="Q1542" t="b">
        <v>1</v>
      </c>
      <c r="R1542" s="13" t="s">
        <v>8294</v>
      </c>
      <c r="S1542" t="s">
        <v>8295</v>
      </c>
    </row>
    <row r="1543" spans="1:19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 t="shared" si="70"/>
        <v>0</v>
      </c>
      <c r="G1543" t="s">
        <v>8220</v>
      </c>
      <c r="H1543" t="s">
        <v>8223</v>
      </c>
      <c r="I1543" t="s">
        <v>8245</v>
      </c>
      <c r="J1543">
        <v>1420045538</v>
      </c>
      <c r="L1543">
        <v>1417453538</v>
      </c>
      <c r="N1543" t="b">
        <v>0</v>
      </c>
      <c r="O1543">
        <v>2</v>
      </c>
      <c r="P1543">
        <f t="shared" si="71"/>
        <v>3</v>
      </c>
      <c r="Q1543" t="b">
        <v>0</v>
      </c>
      <c r="R1543" s="13" t="s">
        <v>8294</v>
      </c>
      <c r="S1543" t="s">
        <v>8299</v>
      </c>
    </row>
    <row r="1544" spans="1:19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 t="shared" si="70"/>
        <v>4</v>
      </c>
      <c r="G1544" t="s">
        <v>8220</v>
      </c>
      <c r="H1544" t="s">
        <v>8228</v>
      </c>
      <c r="I1544" t="s">
        <v>8250</v>
      </c>
      <c r="J1544">
        <v>1435708500</v>
      </c>
      <c r="L1544">
        <v>1434412500</v>
      </c>
      <c r="N1544" t="b">
        <v>0</v>
      </c>
      <c r="O1544">
        <v>1</v>
      </c>
      <c r="P1544">
        <f t="shared" si="71"/>
        <v>20</v>
      </c>
      <c r="Q1544" t="b">
        <v>0</v>
      </c>
      <c r="R1544" s="13" t="s">
        <v>8294</v>
      </c>
      <c r="S1544" t="s">
        <v>8299</v>
      </c>
    </row>
    <row r="1545" spans="1:19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 t="shared" si="70"/>
        <v>0</v>
      </c>
      <c r="G1545" t="s">
        <v>8220</v>
      </c>
      <c r="H1545" t="s">
        <v>8223</v>
      </c>
      <c r="I1545" t="s">
        <v>8245</v>
      </c>
      <c r="J1545">
        <v>1416662034</v>
      </c>
      <c r="L1545">
        <v>1414066434</v>
      </c>
      <c r="N1545" t="b">
        <v>0</v>
      </c>
      <c r="O1545">
        <v>1</v>
      </c>
      <c r="P1545">
        <f t="shared" si="71"/>
        <v>10</v>
      </c>
      <c r="Q1545" t="b">
        <v>0</v>
      </c>
      <c r="R1545" s="13" t="s">
        <v>8294</v>
      </c>
      <c r="S1545" t="s">
        <v>8299</v>
      </c>
    </row>
    <row r="1546" spans="1:19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 t="shared" si="70"/>
        <v>0</v>
      </c>
      <c r="G1546" t="s">
        <v>8220</v>
      </c>
      <c r="H1546" t="s">
        <v>8223</v>
      </c>
      <c r="I1546" t="s">
        <v>8245</v>
      </c>
      <c r="J1546">
        <v>1427847480</v>
      </c>
      <c r="L1546">
        <v>1424222024</v>
      </c>
      <c r="N1546" t="b">
        <v>0</v>
      </c>
      <c r="O1546">
        <v>0</v>
      </c>
      <c r="P1546">
        <f t="shared" si="71"/>
        <v>0</v>
      </c>
      <c r="Q1546" t="b">
        <v>0</v>
      </c>
      <c r="R1546" s="13" t="s">
        <v>8294</v>
      </c>
      <c r="S1546" t="s">
        <v>8299</v>
      </c>
    </row>
    <row r="1547" spans="1:19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 t="shared" si="70"/>
        <v>0</v>
      </c>
      <c r="G1547" t="s">
        <v>8220</v>
      </c>
      <c r="H1547" t="s">
        <v>8223</v>
      </c>
      <c r="I1547" t="s">
        <v>8245</v>
      </c>
      <c r="J1547">
        <v>1425330960</v>
      </c>
      <c r="L1547">
        <v>1422393234</v>
      </c>
      <c r="N1547" t="b">
        <v>0</v>
      </c>
      <c r="O1547">
        <v>1</v>
      </c>
      <c r="P1547">
        <f t="shared" si="71"/>
        <v>1</v>
      </c>
      <c r="Q1547" t="b">
        <v>0</v>
      </c>
      <c r="R1547" s="13" t="s">
        <v>8294</v>
      </c>
      <c r="S1547" t="s">
        <v>8299</v>
      </c>
    </row>
    <row r="1548" spans="1:19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 t="shared" si="70"/>
        <v>29</v>
      </c>
      <c r="G1548" t="s">
        <v>8220</v>
      </c>
      <c r="H1548" t="s">
        <v>8224</v>
      </c>
      <c r="I1548" t="s">
        <v>8246</v>
      </c>
      <c r="J1548">
        <v>1410930399</v>
      </c>
      <c r="L1548">
        <v>1405746399</v>
      </c>
      <c r="N1548" t="b">
        <v>0</v>
      </c>
      <c r="O1548">
        <v>11</v>
      </c>
      <c r="P1548">
        <f t="shared" si="71"/>
        <v>26.27</v>
      </c>
      <c r="Q1548" t="b">
        <v>0</v>
      </c>
      <c r="R1548" s="13" t="s">
        <v>8294</v>
      </c>
      <c r="S1548" t="s">
        <v>8299</v>
      </c>
    </row>
    <row r="1549" spans="1:19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 t="shared" si="70"/>
        <v>0</v>
      </c>
      <c r="G1549" t="s">
        <v>8220</v>
      </c>
      <c r="H1549" t="s">
        <v>8223</v>
      </c>
      <c r="I1549" t="s">
        <v>8245</v>
      </c>
      <c r="J1549">
        <v>1487844882</v>
      </c>
      <c r="L1549">
        <v>1487240082</v>
      </c>
      <c r="N1549" t="b">
        <v>0</v>
      </c>
      <c r="O1549">
        <v>0</v>
      </c>
      <c r="P1549">
        <f t="shared" si="71"/>
        <v>0</v>
      </c>
      <c r="Q1549" t="b">
        <v>0</v>
      </c>
      <c r="R1549" s="13" t="s">
        <v>8294</v>
      </c>
      <c r="S1549" t="s">
        <v>8299</v>
      </c>
    </row>
    <row r="1550" spans="1:19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 t="shared" si="70"/>
        <v>9</v>
      </c>
      <c r="G1550" t="s">
        <v>8220</v>
      </c>
      <c r="H1550" t="s">
        <v>8223</v>
      </c>
      <c r="I1550" t="s">
        <v>8245</v>
      </c>
      <c r="J1550">
        <v>1447020620</v>
      </c>
      <c r="L1550">
        <v>1444425020</v>
      </c>
      <c r="N1550" t="b">
        <v>0</v>
      </c>
      <c r="O1550">
        <v>1</v>
      </c>
      <c r="P1550">
        <f t="shared" si="71"/>
        <v>60</v>
      </c>
      <c r="Q1550" t="b">
        <v>0</v>
      </c>
      <c r="R1550" s="13" t="s">
        <v>8294</v>
      </c>
      <c r="S1550" t="s">
        <v>8299</v>
      </c>
    </row>
    <row r="1551" spans="1:19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 t="shared" si="70"/>
        <v>34</v>
      </c>
      <c r="G1551" t="s">
        <v>8220</v>
      </c>
      <c r="H1551" t="s">
        <v>8223</v>
      </c>
      <c r="I1551" t="s">
        <v>8245</v>
      </c>
      <c r="J1551">
        <v>1446524159</v>
      </c>
      <c r="L1551">
        <v>1443928559</v>
      </c>
      <c r="N1551" t="b">
        <v>0</v>
      </c>
      <c r="O1551">
        <v>6</v>
      </c>
      <c r="P1551">
        <f t="shared" si="71"/>
        <v>28.33</v>
      </c>
      <c r="Q1551" t="b">
        <v>0</v>
      </c>
      <c r="R1551" s="13" t="s">
        <v>8294</v>
      </c>
      <c r="S1551" t="s">
        <v>8299</v>
      </c>
    </row>
    <row r="1552" spans="1:19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 t="shared" si="70"/>
        <v>13</v>
      </c>
      <c r="G1552" t="s">
        <v>8220</v>
      </c>
      <c r="H1552" t="s">
        <v>8224</v>
      </c>
      <c r="I1552" t="s">
        <v>8246</v>
      </c>
      <c r="J1552">
        <v>1463050034</v>
      </c>
      <c r="L1552">
        <v>1460458034</v>
      </c>
      <c r="N1552" t="b">
        <v>0</v>
      </c>
      <c r="O1552">
        <v>7</v>
      </c>
      <c r="P1552">
        <f t="shared" si="71"/>
        <v>14.43</v>
      </c>
      <c r="Q1552" t="b">
        <v>0</v>
      </c>
      <c r="R1552" s="13" t="s">
        <v>8294</v>
      </c>
      <c r="S1552" t="s">
        <v>8299</v>
      </c>
    </row>
    <row r="1553" spans="1:19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 t="shared" si="70"/>
        <v>0</v>
      </c>
      <c r="G1553" t="s">
        <v>8220</v>
      </c>
      <c r="H1553" t="s">
        <v>8223</v>
      </c>
      <c r="I1553" t="s">
        <v>8245</v>
      </c>
      <c r="J1553">
        <v>1432756039</v>
      </c>
      <c r="L1553">
        <v>1430164039</v>
      </c>
      <c r="N1553" t="b">
        <v>0</v>
      </c>
      <c r="O1553">
        <v>0</v>
      </c>
      <c r="P1553">
        <f t="shared" si="71"/>
        <v>0</v>
      </c>
      <c r="Q1553" t="b">
        <v>0</v>
      </c>
      <c r="R1553" s="13" t="s">
        <v>8294</v>
      </c>
      <c r="S1553" t="s">
        <v>8299</v>
      </c>
    </row>
    <row r="1554" spans="1:19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 t="shared" si="70"/>
        <v>49</v>
      </c>
      <c r="G1554" t="s">
        <v>8220</v>
      </c>
      <c r="H1554" t="s">
        <v>8223</v>
      </c>
      <c r="I1554" t="s">
        <v>8245</v>
      </c>
      <c r="J1554">
        <v>1412135940</v>
      </c>
      <c r="L1554">
        <v>1410366708</v>
      </c>
      <c r="N1554" t="b">
        <v>0</v>
      </c>
      <c r="O1554">
        <v>16</v>
      </c>
      <c r="P1554">
        <f t="shared" si="71"/>
        <v>132.19</v>
      </c>
      <c r="Q1554" t="b">
        <v>0</v>
      </c>
      <c r="R1554" s="13" t="s">
        <v>8294</v>
      </c>
      <c r="S1554" t="s">
        <v>8299</v>
      </c>
    </row>
    <row r="1555" spans="1:19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 t="shared" si="70"/>
        <v>0</v>
      </c>
      <c r="G1555" t="s">
        <v>8220</v>
      </c>
      <c r="H1555" t="s">
        <v>8223</v>
      </c>
      <c r="I1555" t="s">
        <v>8245</v>
      </c>
      <c r="J1555">
        <v>1441176447</v>
      </c>
      <c r="L1555">
        <v>1438584447</v>
      </c>
      <c r="N1555" t="b">
        <v>0</v>
      </c>
      <c r="O1555">
        <v>0</v>
      </c>
      <c r="P1555">
        <f t="shared" si="71"/>
        <v>0</v>
      </c>
      <c r="Q1555" t="b">
        <v>0</v>
      </c>
      <c r="R1555" s="13" t="s">
        <v>8294</v>
      </c>
      <c r="S1555" t="s">
        <v>8299</v>
      </c>
    </row>
    <row r="1556" spans="1:19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 t="shared" si="70"/>
        <v>0</v>
      </c>
      <c r="G1556" t="s">
        <v>8220</v>
      </c>
      <c r="H1556" t="s">
        <v>8225</v>
      </c>
      <c r="I1556" t="s">
        <v>8247</v>
      </c>
      <c r="J1556">
        <v>1438495390</v>
      </c>
      <c r="L1556">
        <v>1435903390</v>
      </c>
      <c r="N1556" t="b">
        <v>0</v>
      </c>
      <c r="O1556">
        <v>0</v>
      </c>
      <c r="P1556">
        <f t="shared" si="71"/>
        <v>0</v>
      </c>
      <c r="Q1556" t="b">
        <v>0</v>
      </c>
      <c r="R1556" s="13" t="s">
        <v>8294</v>
      </c>
      <c r="S1556" t="s">
        <v>8299</v>
      </c>
    </row>
    <row r="1557" spans="1:19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 t="shared" si="70"/>
        <v>0</v>
      </c>
      <c r="G1557" t="s">
        <v>8220</v>
      </c>
      <c r="H1557" t="s">
        <v>8223</v>
      </c>
      <c r="I1557" t="s">
        <v>8245</v>
      </c>
      <c r="J1557">
        <v>1442509200</v>
      </c>
      <c r="L1557">
        <v>1440513832</v>
      </c>
      <c r="N1557" t="b">
        <v>0</v>
      </c>
      <c r="O1557">
        <v>0</v>
      </c>
      <c r="P1557">
        <f t="shared" si="71"/>
        <v>0</v>
      </c>
      <c r="Q1557" t="b">
        <v>0</v>
      </c>
      <c r="R1557" s="13" t="s">
        <v>8294</v>
      </c>
      <c r="S1557" t="s">
        <v>8299</v>
      </c>
    </row>
    <row r="1558" spans="1:19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 t="shared" si="70"/>
        <v>45</v>
      </c>
      <c r="G1558" t="s">
        <v>8220</v>
      </c>
      <c r="H1558" t="s">
        <v>8228</v>
      </c>
      <c r="I1558" t="s">
        <v>8250</v>
      </c>
      <c r="J1558">
        <v>1467603624</v>
      </c>
      <c r="L1558">
        <v>1465011624</v>
      </c>
      <c r="N1558" t="b">
        <v>0</v>
      </c>
      <c r="O1558">
        <v>12</v>
      </c>
      <c r="P1558">
        <f t="shared" si="71"/>
        <v>56.42</v>
      </c>
      <c r="Q1558" t="b">
        <v>0</v>
      </c>
      <c r="R1558" s="13" t="s">
        <v>8294</v>
      </c>
      <c r="S1558" t="s">
        <v>8299</v>
      </c>
    </row>
    <row r="1559" spans="1:19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 t="shared" si="70"/>
        <v>4</v>
      </c>
      <c r="G1559" t="s">
        <v>8220</v>
      </c>
      <c r="H1559" t="s">
        <v>8223</v>
      </c>
      <c r="I1559" t="s">
        <v>8245</v>
      </c>
      <c r="J1559">
        <v>1411227633</v>
      </c>
      <c r="L1559">
        <v>1408549233</v>
      </c>
      <c r="N1559" t="b">
        <v>0</v>
      </c>
      <c r="O1559">
        <v>1</v>
      </c>
      <c r="P1559">
        <f t="shared" si="71"/>
        <v>100</v>
      </c>
      <c r="Q1559" t="b">
        <v>0</v>
      </c>
      <c r="R1559" s="13" t="s">
        <v>8294</v>
      </c>
      <c r="S1559" t="s">
        <v>8299</v>
      </c>
    </row>
    <row r="1560" spans="1:19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 t="shared" si="70"/>
        <v>5</v>
      </c>
      <c r="G1560" t="s">
        <v>8220</v>
      </c>
      <c r="H1560" t="s">
        <v>8224</v>
      </c>
      <c r="I1560" t="s">
        <v>8246</v>
      </c>
      <c r="J1560">
        <v>1440763920</v>
      </c>
      <c r="L1560">
        <v>1435656759</v>
      </c>
      <c r="N1560" t="b">
        <v>0</v>
      </c>
      <c r="O1560">
        <v>3</v>
      </c>
      <c r="P1560">
        <f t="shared" si="71"/>
        <v>11.67</v>
      </c>
      <c r="Q1560" t="b">
        <v>0</v>
      </c>
      <c r="R1560" s="13" t="s">
        <v>8294</v>
      </c>
      <c r="S1560" t="s">
        <v>8299</v>
      </c>
    </row>
    <row r="1561" spans="1:19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 t="shared" si="70"/>
        <v>0</v>
      </c>
      <c r="G1561" t="s">
        <v>8220</v>
      </c>
      <c r="H1561" t="s">
        <v>8223</v>
      </c>
      <c r="I1561" t="s">
        <v>8245</v>
      </c>
      <c r="J1561">
        <v>1430270199</v>
      </c>
      <c r="L1561">
        <v>1428974199</v>
      </c>
      <c r="N1561" t="b">
        <v>0</v>
      </c>
      <c r="O1561">
        <v>1</v>
      </c>
      <c r="P1561">
        <f t="shared" si="71"/>
        <v>50</v>
      </c>
      <c r="Q1561" t="b">
        <v>0</v>
      </c>
      <c r="R1561" s="13" t="s">
        <v>8294</v>
      </c>
      <c r="S1561" t="s">
        <v>8299</v>
      </c>
    </row>
    <row r="1562" spans="1:19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 t="shared" si="70"/>
        <v>4</v>
      </c>
      <c r="G1562" t="s">
        <v>8220</v>
      </c>
      <c r="H1562" t="s">
        <v>8223</v>
      </c>
      <c r="I1562" t="s">
        <v>8245</v>
      </c>
      <c r="J1562">
        <v>1415842193</v>
      </c>
      <c r="L1562">
        <v>1414110593</v>
      </c>
      <c r="N1562" t="b">
        <v>0</v>
      </c>
      <c r="O1562">
        <v>4</v>
      </c>
      <c r="P1562">
        <f t="shared" si="71"/>
        <v>23.5</v>
      </c>
      <c r="Q1562" t="b">
        <v>0</v>
      </c>
      <c r="R1562" s="13" t="s">
        <v>8294</v>
      </c>
      <c r="S1562" t="s">
        <v>8299</v>
      </c>
    </row>
    <row r="1563" spans="1:19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 t="shared" si="70"/>
        <v>1</v>
      </c>
      <c r="G1563" t="s">
        <v>8219</v>
      </c>
      <c r="H1563" t="s">
        <v>8223</v>
      </c>
      <c r="I1563" t="s">
        <v>8245</v>
      </c>
      <c r="J1563">
        <v>1383789603</v>
      </c>
      <c r="L1563">
        <v>1381194003</v>
      </c>
      <c r="N1563" t="b">
        <v>0</v>
      </c>
      <c r="O1563">
        <v>1</v>
      </c>
      <c r="P1563">
        <f t="shared" si="71"/>
        <v>67</v>
      </c>
      <c r="Q1563" t="b">
        <v>0</v>
      </c>
      <c r="R1563" s="13" t="s">
        <v>8278</v>
      </c>
      <c r="S1563" t="s">
        <v>8300</v>
      </c>
    </row>
    <row r="1564" spans="1:19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 t="shared" si="70"/>
        <v>0</v>
      </c>
      <c r="G1564" t="s">
        <v>8219</v>
      </c>
      <c r="H1564" t="s">
        <v>8223</v>
      </c>
      <c r="I1564" t="s">
        <v>8245</v>
      </c>
      <c r="J1564">
        <v>1259715000</v>
      </c>
      <c r="L1564">
        <v>1253712916</v>
      </c>
      <c r="N1564" t="b">
        <v>0</v>
      </c>
      <c r="O1564">
        <v>0</v>
      </c>
      <c r="P1564">
        <f t="shared" si="71"/>
        <v>0</v>
      </c>
      <c r="Q1564" t="b">
        <v>0</v>
      </c>
      <c r="R1564" s="13" t="s">
        <v>8278</v>
      </c>
      <c r="S1564" t="s">
        <v>8300</v>
      </c>
    </row>
    <row r="1565" spans="1:19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 t="shared" si="70"/>
        <v>1</v>
      </c>
      <c r="G1565" t="s">
        <v>8219</v>
      </c>
      <c r="H1565" t="s">
        <v>8224</v>
      </c>
      <c r="I1565" t="s">
        <v>8246</v>
      </c>
      <c r="J1565">
        <v>1394815751</v>
      </c>
      <c r="L1565">
        <v>1389635351</v>
      </c>
      <c r="N1565" t="b">
        <v>0</v>
      </c>
      <c r="O1565">
        <v>2</v>
      </c>
      <c r="P1565">
        <f t="shared" si="71"/>
        <v>42.5</v>
      </c>
      <c r="Q1565" t="b">
        <v>0</v>
      </c>
      <c r="R1565" s="13" t="s">
        <v>8278</v>
      </c>
      <c r="S1565" t="s">
        <v>8300</v>
      </c>
    </row>
    <row r="1566" spans="1:19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 t="shared" si="70"/>
        <v>0</v>
      </c>
      <c r="G1566" t="s">
        <v>8219</v>
      </c>
      <c r="H1566" t="s">
        <v>8223</v>
      </c>
      <c r="I1566" t="s">
        <v>8245</v>
      </c>
      <c r="J1566">
        <v>1432843500</v>
      </c>
      <c r="L1566">
        <v>1430124509</v>
      </c>
      <c r="N1566" t="b">
        <v>0</v>
      </c>
      <c r="O1566">
        <v>1</v>
      </c>
      <c r="P1566">
        <f t="shared" si="71"/>
        <v>10</v>
      </c>
      <c r="Q1566" t="b">
        <v>0</v>
      </c>
      <c r="R1566" s="13" t="s">
        <v>8278</v>
      </c>
      <c r="S1566" t="s">
        <v>8300</v>
      </c>
    </row>
    <row r="1567" spans="1:19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 t="shared" si="70"/>
        <v>3</v>
      </c>
      <c r="G1567" t="s">
        <v>8219</v>
      </c>
      <c r="H1567" t="s">
        <v>8223</v>
      </c>
      <c r="I1567" t="s">
        <v>8245</v>
      </c>
      <c r="J1567">
        <v>1307554261</v>
      </c>
      <c r="L1567">
        <v>1304962261</v>
      </c>
      <c r="N1567" t="b">
        <v>0</v>
      </c>
      <c r="O1567">
        <v>1</v>
      </c>
      <c r="P1567">
        <f t="shared" si="71"/>
        <v>100</v>
      </c>
      <c r="Q1567" t="b">
        <v>0</v>
      </c>
      <c r="R1567" s="13" t="s">
        <v>8278</v>
      </c>
      <c r="S1567" t="s">
        <v>8300</v>
      </c>
    </row>
    <row r="1568" spans="1:19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 t="shared" si="70"/>
        <v>21</v>
      </c>
      <c r="G1568" t="s">
        <v>8219</v>
      </c>
      <c r="H1568" t="s">
        <v>8223</v>
      </c>
      <c r="I1568" t="s">
        <v>8245</v>
      </c>
      <c r="J1568">
        <v>1469656800</v>
      </c>
      <c r="L1568">
        <v>1467151204</v>
      </c>
      <c r="N1568" t="b">
        <v>0</v>
      </c>
      <c r="O1568">
        <v>59</v>
      </c>
      <c r="P1568">
        <f t="shared" si="71"/>
        <v>108.05</v>
      </c>
      <c r="Q1568" t="b">
        <v>0</v>
      </c>
      <c r="R1568" s="13" t="s">
        <v>8278</v>
      </c>
      <c r="S1568" t="s">
        <v>8300</v>
      </c>
    </row>
    <row r="1569" spans="1:19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 t="shared" si="70"/>
        <v>4</v>
      </c>
      <c r="G1569" t="s">
        <v>8219</v>
      </c>
      <c r="H1569" t="s">
        <v>8223</v>
      </c>
      <c r="I1569" t="s">
        <v>8245</v>
      </c>
      <c r="J1569">
        <v>1392595200</v>
      </c>
      <c r="L1569">
        <v>1391293745</v>
      </c>
      <c r="N1569" t="b">
        <v>0</v>
      </c>
      <c r="O1569">
        <v>13</v>
      </c>
      <c r="P1569">
        <f t="shared" si="71"/>
        <v>26.92</v>
      </c>
      <c r="Q1569" t="b">
        <v>0</v>
      </c>
      <c r="R1569" s="13" t="s">
        <v>8278</v>
      </c>
      <c r="S1569" t="s">
        <v>8300</v>
      </c>
    </row>
    <row r="1570" spans="1:19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 t="shared" si="70"/>
        <v>14</v>
      </c>
      <c r="G1570" t="s">
        <v>8219</v>
      </c>
      <c r="H1570" t="s">
        <v>8223</v>
      </c>
      <c r="I1570" t="s">
        <v>8245</v>
      </c>
      <c r="J1570">
        <v>1419384585</v>
      </c>
      <c r="L1570">
        <v>1416360585</v>
      </c>
      <c r="N1570" t="b">
        <v>0</v>
      </c>
      <c r="O1570">
        <v>22</v>
      </c>
      <c r="P1570">
        <f t="shared" si="71"/>
        <v>155</v>
      </c>
      <c r="Q1570" t="b">
        <v>0</v>
      </c>
      <c r="R1570" s="13" t="s">
        <v>8278</v>
      </c>
      <c r="S1570" t="s">
        <v>8300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 t="shared" si="70"/>
        <v>0</v>
      </c>
      <c r="G1571" t="s">
        <v>8219</v>
      </c>
      <c r="H1571" t="s">
        <v>8223</v>
      </c>
      <c r="I1571" t="s">
        <v>8245</v>
      </c>
      <c r="J1571">
        <v>1369498714</v>
      </c>
      <c r="L1571">
        <v>1366906714</v>
      </c>
      <c r="N1571" t="b">
        <v>0</v>
      </c>
      <c r="O1571">
        <v>0</v>
      </c>
      <c r="P1571">
        <f t="shared" si="71"/>
        <v>0</v>
      </c>
      <c r="Q1571" t="b">
        <v>0</v>
      </c>
      <c r="R1571" s="13" t="s">
        <v>8278</v>
      </c>
      <c r="S1571" t="s">
        <v>8300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 t="shared" si="70"/>
        <v>41</v>
      </c>
      <c r="G1572" t="s">
        <v>8219</v>
      </c>
      <c r="H1572" t="s">
        <v>8223</v>
      </c>
      <c r="I1572" t="s">
        <v>8245</v>
      </c>
      <c r="J1572">
        <v>1460140282</v>
      </c>
      <c r="L1572">
        <v>1457551882</v>
      </c>
      <c r="N1572" t="b">
        <v>0</v>
      </c>
      <c r="O1572">
        <v>52</v>
      </c>
      <c r="P1572">
        <f t="shared" si="71"/>
        <v>47.77</v>
      </c>
      <c r="Q1572" t="b">
        <v>0</v>
      </c>
      <c r="R1572" s="13" t="s">
        <v>8278</v>
      </c>
      <c r="S1572" t="s">
        <v>8300</v>
      </c>
    </row>
    <row r="1573" spans="1:19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 t="shared" si="70"/>
        <v>1</v>
      </c>
      <c r="G1573" t="s">
        <v>8219</v>
      </c>
      <c r="H1573" t="s">
        <v>8224</v>
      </c>
      <c r="I1573" t="s">
        <v>8246</v>
      </c>
      <c r="J1573">
        <v>1434738483</v>
      </c>
      <c r="L1573">
        <v>1432146483</v>
      </c>
      <c r="N1573" t="b">
        <v>0</v>
      </c>
      <c r="O1573">
        <v>4</v>
      </c>
      <c r="P1573">
        <f t="shared" si="71"/>
        <v>20</v>
      </c>
      <c r="Q1573" t="b">
        <v>0</v>
      </c>
      <c r="R1573" s="13" t="s">
        <v>8278</v>
      </c>
      <c r="S1573" t="s">
        <v>8300</v>
      </c>
    </row>
    <row r="1574" spans="1:19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 t="shared" si="70"/>
        <v>5</v>
      </c>
      <c r="G1574" t="s">
        <v>8219</v>
      </c>
      <c r="H1574" t="s">
        <v>8224</v>
      </c>
      <c r="I1574" t="s">
        <v>8246</v>
      </c>
      <c r="J1574">
        <v>1456703940</v>
      </c>
      <c r="L1574">
        <v>1454546859</v>
      </c>
      <c r="N1574" t="b">
        <v>0</v>
      </c>
      <c r="O1574">
        <v>3</v>
      </c>
      <c r="P1574">
        <f t="shared" si="71"/>
        <v>41.67</v>
      </c>
      <c r="Q1574" t="b">
        <v>0</v>
      </c>
      <c r="R1574" s="13" t="s">
        <v>8278</v>
      </c>
      <c r="S1574" t="s">
        <v>8300</v>
      </c>
    </row>
    <row r="1575" spans="1:19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 t="shared" si="70"/>
        <v>2</v>
      </c>
      <c r="G1575" t="s">
        <v>8219</v>
      </c>
      <c r="H1575" t="s">
        <v>8228</v>
      </c>
      <c r="I1575" t="s">
        <v>8250</v>
      </c>
      <c r="J1575">
        <v>1491019140</v>
      </c>
      <c r="L1575">
        <v>1487548802</v>
      </c>
      <c r="N1575" t="b">
        <v>0</v>
      </c>
      <c r="O1575">
        <v>3</v>
      </c>
      <c r="P1575">
        <f t="shared" si="71"/>
        <v>74.33</v>
      </c>
      <c r="Q1575" t="b">
        <v>0</v>
      </c>
      <c r="R1575" s="13" t="s">
        <v>8278</v>
      </c>
      <c r="S1575" t="s">
        <v>8300</v>
      </c>
    </row>
    <row r="1576" spans="1:19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 t="shared" si="70"/>
        <v>5</v>
      </c>
      <c r="G1576" t="s">
        <v>8219</v>
      </c>
      <c r="H1576" t="s">
        <v>8223</v>
      </c>
      <c r="I1576" t="s">
        <v>8245</v>
      </c>
      <c r="J1576">
        <v>1424211329</v>
      </c>
      <c r="L1576">
        <v>1421187329</v>
      </c>
      <c r="N1576" t="b">
        <v>0</v>
      </c>
      <c r="O1576">
        <v>6</v>
      </c>
      <c r="P1576">
        <f t="shared" si="71"/>
        <v>84.33</v>
      </c>
      <c r="Q1576" t="b">
        <v>0</v>
      </c>
      <c r="R1576" s="13" t="s">
        <v>8278</v>
      </c>
      <c r="S1576" t="s">
        <v>8300</v>
      </c>
    </row>
    <row r="1577" spans="1:19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 t="shared" si="70"/>
        <v>23</v>
      </c>
      <c r="G1577" t="s">
        <v>8219</v>
      </c>
      <c r="H1577" t="s">
        <v>8223</v>
      </c>
      <c r="I1577" t="s">
        <v>8245</v>
      </c>
      <c r="J1577">
        <v>1404909296</v>
      </c>
      <c r="L1577">
        <v>1402317296</v>
      </c>
      <c r="N1577" t="b">
        <v>0</v>
      </c>
      <c r="O1577">
        <v>35</v>
      </c>
      <c r="P1577">
        <f t="shared" si="71"/>
        <v>65.459999999999994</v>
      </c>
      <c r="Q1577" t="b">
        <v>0</v>
      </c>
      <c r="R1577" s="13" t="s">
        <v>8278</v>
      </c>
      <c r="S1577" t="s">
        <v>8300</v>
      </c>
    </row>
    <row r="1578" spans="1:19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 t="shared" si="70"/>
        <v>13</v>
      </c>
      <c r="G1578" t="s">
        <v>8219</v>
      </c>
      <c r="H1578" t="s">
        <v>8223</v>
      </c>
      <c r="I1578" t="s">
        <v>8245</v>
      </c>
      <c r="J1578">
        <v>1435698368</v>
      </c>
      <c r="L1578">
        <v>1431810368</v>
      </c>
      <c r="N1578" t="b">
        <v>0</v>
      </c>
      <c r="O1578">
        <v>10</v>
      </c>
      <c r="P1578">
        <f t="shared" si="71"/>
        <v>65</v>
      </c>
      <c r="Q1578" t="b">
        <v>0</v>
      </c>
      <c r="R1578" s="13" t="s">
        <v>8278</v>
      </c>
      <c r="S1578" t="s">
        <v>8300</v>
      </c>
    </row>
    <row r="1579" spans="1:19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 t="shared" si="70"/>
        <v>1</v>
      </c>
      <c r="G1579" t="s">
        <v>8219</v>
      </c>
      <c r="H1579" t="s">
        <v>8223</v>
      </c>
      <c r="I1579" t="s">
        <v>8245</v>
      </c>
      <c r="J1579">
        <v>1343161248</v>
      </c>
      <c r="L1579">
        <v>1337977248</v>
      </c>
      <c r="N1579" t="b">
        <v>0</v>
      </c>
      <c r="O1579">
        <v>2</v>
      </c>
      <c r="P1579">
        <f t="shared" si="71"/>
        <v>27.5</v>
      </c>
      <c r="Q1579" t="b">
        <v>0</v>
      </c>
      <c r="R1579" s="13" t="s">
        <v>8278</v>
      </c>
      <c r="S1579" t="s">
        <v>8300</v>
      </c>
    </row>
    <row r="1580" spans="1:19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 t="shared" si="70"/>
        <v>11</v>
      </c>
      <c r="G1580" t="s">
        <v>8219</v>
      </c>
      <c r="H1580" t="s">
        <v>8223</v>
      </c>
      <c r="I1580" t="s">
        <v>8245</v>
      </c>
      <c r="J1580">
        <v>1283392800</v>
      </c>
      <c r="L1580">
        <v>1281317691</v>
      </c>
      <c r="N1580" t="b">
        <v>0</v>
      </c>
      <c r="O1580">
        <v>4</v>
      </c>
      <c r="P1580">
        <f t="shared" si="71"/>
        <v>51.25</v>
      </c>
      <c r="Q1580" t="b">
        <v>0</v>
      </c>
      <c r="R1580" s="13" t="s">
        <v>8278</v>
      </c>
      <c r="S1580" t="s">
        <v>8300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 t="shared" si="70"/>
        <v>1</v>
      </c>
      <c r="G1581" t="s">
        <v>8219</v>
      </c>
      <c r="H1581" t="s">
        <v>8223</v>
      </c>
      <c r="I1581" t="s">
        <v>8245</v>
      </c>
      <c r="J1581">
        <v>1377734091</v>
      </c>
      <c r="L1581">
        <v>1374882891</v>
      </c>
      <c r="N1581" t="b">
        <v>0</v>
      </c>
      <c r="O1581">
        <v>2</v>
      </c>
      <c r="P1581">
        <f t="shared" si="71"/>
        <v>14</v>
      </c>
      <c r="Q1581" t="b">
        <v>0</v>
      </c>
      <c r="R1581" s="13" t="s">
        <v>8278</v>
      </c>
      <c r="S1581" t="s">
        <v>8300</v>
      </c>
    </row>
    <row r="1582" spans="1:19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 t="shared" si="70"/>
        <v>0</v>
      </c>
      <c r="G1582" t="s">
        <v>8219</v>
      </c>
      <c r="H1582" t="s">
        <v>8223</v>
      </c>
      <c r="I1582" t="s">
        <v>8245</v>
      </c>
      <c r="J1582">
        <v>1337562726</v>
      </c>
      <c r="L1582">
        <v>1332378726</v>
      </c>
      <c r="N1582" t="b">
        <v>0</v>
      </c>
      <c r="O1582">
        <v>0</v>
      </c>
      <c r="P1582">
        <f t="shared" si="71"/>
        <v>0</v>
      </c>
      <c r="Q1582" t="b">
        <v>0</v>
      </c>
      <c r="R1582" s="13" t="s">
        <v>8278</v>
      </c>
      <c r="S1582" t="s">
        <v>8300</v>
      </c>
    </row>
    <row r="1583" spans="1:19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 t="shared" si="70"/>
        <v>1</v>
      </c>
      <c r="G1583" t="s">
        <v>8220</v>
      </c>
      <c r="H1583" t="s">
        <v>8224</v>
      </c>
      <c r="I1583" t="s">
        <v>8246</v>
      </c>
      <c r="J1583">
        <v>1450521990</v>
      </c>
      <c r="L1583">
        <v>1447757190</v>
      </c>
      <c r="N1583" t="b">
        <v>0</v>
      </c>
      <c r="O1583">
        <v>1</v>
      </c>
      <c r="P1583">
        <f t="shared" si="71"/>
        <v>5</v>
      </c>
      <c r="Q1583" t="b">
        <v>0</v>
      </c>
      <c r="R1583" s="13" t="s">
        <v>8294</v>
      </c>
      <c r="S1583" t="s">
        <v>8301</v>
      </c>
    </row>
    <row r="1584" spans="1:19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 t="shared" si="70"/>
        <v>9</v>
      </c>
      <c r="G1584" t="s">
        <v>8220</v>
      </c>
      <c r="H1584" t="s">
        <v>8223</v>
      </c>
      <c r="I1584" t="s">
        <v>8245</v>
      </c>
      <c r="J1584">
        <v>1445894400</v>
      </c>
      <c r="L1584">
        <v>1440961053</v>
      </c>
      <c r="N1584" t="b">
        <v>0</v>
      </c>
      <c r="O1584">
        <v>3</v>
      </c>
      <c r="P1584">
        <f t="shared" si="71"/>
        <v>31</v>
      </c>
      <c r="Q1584" t="b">
        <v>0</v>
      </c>
      <c r="R1584" s="13" t="s">
        <v>8294</v>
      </c>
      <c r="S1584" t="s">
        <v>8301</v>
      </c>
    </row>
    <row r="1585" spans="1:19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 t="shared" si="70"/>
        <v>0</v>
      </c>
      <c r="G1585" t="s">
        <v>8220</v>
      </c>
      <c r="H1585" t="s">
        <v>8224</v>
      </c>
      <c r="I1585" t="s">
        <v>8246</v>
      </c>
      <c r="J1585">
        <v>1411681391</v>
      </c>
      <c r="L1585">
        <v>1409089391</v>
      </c>
      <c r="N1585" t="b">
        <v>0</v>
      </c>
      <c r="O1585">
        <v>1</v>
      </c>
      <c r="P1585">
        <f t="shared" si="71"/>
        <v>15</v>
      </c>
      <c r="Q1585" t="b">
        <v>0</v>
      </c>
      <c r="R1585" s="13" t="s">
        <v>8294</v>
      </c>
      <c r="S1585" t="s">
        <v>8301</v>
      </c>
    </row>
    <row r="1586" spans="1:19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 t="shared" si="70"/>
        <v>0</v>
      </c>
      <c r="G1586" t="s">
        <v>8220</v>
      </c>
      <c r="H1586" t="s">
        <v>8223</v>
      </c>
      <c r="I1586" t="s">
        <v>8245</v>
      </c>
      <c r="J1586">
        <v>1401464101</v>
      </c>
      <c r="L1586">
        <v>1400600101</v>
      </c>
      <c r="N1586" t="b">
        <v>0</v>
      </c>
      <c r="O1586">
        <v>0</v>
      </c>
      <c r="P1586">
        <f t="shared" si="71"/>
        <v>0</v>
      </c>
      <c r="Q1586" t="b">
        <v>0</v>
      </c>
      <c r="R1586" s="13" t="s">
        <v>8294</v>
      </c>
      <c r="S1586" t="s">
        <v>8301</v>
      </c>
    </row>
    <row r="1587" spans="1:19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 t="shared" si="70"/>
        <v>79</v>
      </c>
      <c r="G1587" t="s">
        <v>8220</v>
      </c>
      <c r="H1587" t="s">
        <v>8228</v>
      </c>
      <c r="I1587" t="s">
        <v>8250</v>
      </c>
      <c r="J1587">
        <v>1482663600</v>
      </c>
      <c r="L1587">
        <v>1480800568</v>
      </c>
      <c r="N1587" t="b">
        <v>0</v>
      </c>
      <c r="O1587">
        <v>12</v>
      </c>
      <c r="P1587">
        <f t="shared" si="71"/>
        <v>131.66999999999999</v>
      </c>
      <c r="Q1587" t="b">
        <v>0</v>
      </c>
      <c r="R1587" s="13" t="s">
        <v>8294</v>
      </c>
      <c r="S1587" t="s">
        <v>8301</v>
      </c>
    </row>
    <row r="1588" spans="1:19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 t="shared" si="70"/>
        <v>0</v>
      </c>
      <c r="G1588" t="s">
        <v>8220</v>
      </c>
      <c r="H1588" t="s">
        <v>8223</v>
      </c>
      <c r="I1588" t="s">
        <v>8245</v>
      </c>
      <c r="J1588">
        <v>1428197422</v>
      </c>
      <c r="L1588">
        <v>1425609022</v>
      </c>
      <c r="N1588" t="b">
        <v>0</v>
      </c>
      <c r="O1588">
        <v>0</v>
      </c>
      <c r="P1588">
        <f t="shared" si="71"/>
        <v>0</v>
      </c>
      <c r="Q1588" t="b">
        <v>0</v>
      </c>
      <c r="R1588" s="13" t="s">
        <v>8294</v>
      </c>
      <c r="S1588" t="s">
        <v>8301</v>
      </c>
    </row>
    <row r="1589" spans="1:19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 t="shared" si="70"/>
        <v>0</v>
      </c>
      <c r="G1589" t="s">
        <v>8220</v>
      </c>
      <c r="H1589" t="s">
        <v>8223</v>
      </c>
      <c r="I1589" t="s">
        <v>8245</v>
      </c>
      <c r="J1589">
        <v>1418510965</v>
      </c>
      <c r="L1589">
        <v>1415918965</v>
      </c>
      <c r="N1589" t="b">
        <v>0</v>
      </c>
      <c r="O1589">
        <v>1</v>
      </c>
      <c r="P1589">
        <f t="shared" si="71"/>
        <v>1</v>
      </c>
      <c r="Q1589" t="b">
        <v>0</v>
      </c>
      <c r="R1589" s="13" t="s">
        <v>8294</v>
      </c>
      <c r="S1589" t="s">
        <v>8301</v>
      </c>
    </row>
    <row r="1590" spans="1:19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 t="shared" si="70"/>
        <v>0</v>
      </c>
      <c r="G1590" t="s">
        <v>8220</v>
      </c>
      <c r="H1590" t="s">
        <v>8223</v>
      </c>
      <c r="I1590" t="s">
        <v>8245</v>
      </c>
      <c r="J1590">
        <v>1422735120</v>
      </c>
      <c r="L1590">
        <v>1420091999</v>
      </c>
      <c r="N1590" t="b">
        <v>0</v>
      </c>
      <c r="O1590">
        <v>0</v>
      </c>
      <c r="P1590">
        <f t="shared" si="71"/>
        <v>0</v>
      </c>
      <c r="Q1590" t="b">
        <v>0</v>
      </c>
      <c r="R1590" s="13" t="s">
        <v>8294</v>
      </c>
      <c r="S1590" t="s">
        <v>8301</v>
      </c>
    </row>
    <row r="1591" spans="1:19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 t="shared" si="70"/>
        <v>0</v>
      </c>
      <c r="G1591" t="s">
        <v>8220</v>
      </c>
      <c r="H1591" t="s">
        <v>8223</v>
      </c>
      <c r="I1591" t="s">
        <v>8245</v>
      </c>
      <c r="J1591">
        <v>1444433886</v>
      </c>
      <c r="L1591">
        <v>1441841886</v>
      </c>
      <c r="N1591" t="b">
        <v>0</v>
      </c>
      <c r="O1591">
        <v>0</v>
      </c>
      <c r="P1591">
        <f t="shared" si="71"/>
        <v>0</v>
      </c>
      <c r="Q1591" t="b">
        <v>0</v>
      </c>
      <c r="R1591" s="13" t="s">
        <v>8294</v>
      </c>
      <c r="S1591" t="s">
        <v>8301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 t="shared" si="70"/>
        <v>2</v>
      </c>
      <c r="G1592" t="s">
        <v>8220</v>
      </c>
      <c r="H1592" t="s">
        <v>8236</v>
      </c>
      <c r="I1592" t="s">
        <v>8248</v>
      </c>
      <c r="J1592">
        <v>1443040464</v>
      </c>
      <c r="L1592">
        <v>1440448464</v>
      </c>
      <c r="N1592" t="b">
        <v>0</v>
      </c>
      <c r="O1592">
        <v>2</v>
      </c>
      <c r="P1592">
        <f t="shared" si="71"/>
        <v>510</v>
      </c>
      <c r="Q1592" t="b">
        <v>0</v>
      </c>
      <c r="R1592" s="13" t="s">
        <v>8294</v>
      </c>
      <c r="S1592" t="s">
        <v>8301</v>
      </c>
    </row>
    <row r="1593" spans="1:19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 t="shared" si="70"/>
        <v>29</v>
      </c>
      <c r="G1593" t="s">
        <v>8220</v>
      </c>
      <c r="H1593" t="s">
        <v>8224</v>
      </c>
      <c r="I1593" t="s">
        <v>8246</v>
      </c>
      <c r="J1593">
        <v>1459700741</v>
      </c>
      <c r="L1593">
        <v>1457112341</v>
      </c>
      <c r="N1593" t="b">
        <v>0</v>
      </c>
      <c r="O1593">
        <v>92</v>
      </c>
      <c r="P1593">
        <f t="shared" si="71"/>
        <v>44.48</v>
      </c>
      <c r="Q1593" t="b">
        <v>0</v>
      </c>
      <c r="R1593" s="13" t="s">
        <v>8294</v>
      </c>
      <c r="S1593" t="s">
        <v>8301</v>
      </c>
    </row>
    <row r="1594" spans="1:19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 t="shared" si="70"/>
        <v>0</v>
      </c>
      <c r="G1594" t="s">
        <v>8220</v>
      </c>
      <c r="H1594" t="s">
        <v>8223</v>
      </c>
      <c r="I1594" t="s">
        <v>8245</v>
      </c>
      <c r="J1594">
        <v>1427503485</v>
      </c>
      <c r="L1594">
        <v>1423619085</v>
      </c>
      <c r="N1594" t="b">
        <v>0</v>
      </c>
      <c r="O1594">
        <v>0</v>
      </c>
      <c r="P1594">
        <f t="shared" si="71"/>
        <v>0</v>
      </c>
      <c r="Q1594" t="b">
        <v>0</v>
      </c>
      <c r="R1594" s="13" t="s">
        <v>8294</v>
      </c>
      <c r="S1594" t="s">
        <v>8301</v>
      </c>
    </row>
    <row r="1595" spans="1:19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 t="shared" si="70"/>
        <v>0</v>
      </c>
      <c r="G1595" t="s">
        <v>8220</v>
      </c>
      <c r="H1595" t="s">
        <v>8223</v>
      </c>
      <c r="I1595" t="s">
        <v>8245</v>
      </c>
      <c r="J1595">
        <v>1425154655</v>
      </c>
      <c r="L1595">
        <v>1422562655</v>
      </c>
      <c r="N1595" t="b">
        <v>0</v>
      </c>
      <c r="O1595">
        <v>3</v>
      </c>
      <c r="P1595">
        <f t="shared" si="71"/>
        <v>1</v>
      </c>
      <c r="Q1595" t="b">
        <v>0</v>
      </c>
      <c r="R1595" s="13" t="s">
        <v>8294</v>
      </c>
      <c r="S1595" t="s">
        <v>8301</v>
      </c>
    </row>
    <row r="1596" spans="1:19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 t="shared" ref="F1596:F1659" si="72">ROUND(E1596/D1596*100,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L1596">
        <v>1458147982</v>
      </c>
      <c r="N1596" t="b">
        <v>0</v>
      </c>
      <c r="O1596">
        <v>10</v>
      </c>
      <c r="P1596">
        <f t="shared" si="71"/>
        <v>20.5</v>
      </c>
      <c r="Q1596" t="b">
        <v>0</v>
      </c>
      <c r="R1596" s="13" t="s">
        <v>8294</v>
      </c>
      <c r="S1596" t="s">
        <v>8301</v>
      </c>
    </row>
    <row r="1597" spans="1:19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 t="shared" si="72"/>
        <v>0</v>
      </c>
      <c r="G1597" t="s">
        <v>8220</v>
      </c>
      <c r="H1597" t="s">
        <v>8223</v>
      </c>
      <c r="I1597" t="s">
        <v>8245</v>
      </c>
      <c r="J1597">
        <v>1403122380</v>
      </c>
      <c r="L1597">
        <v>1400634728</v>
      </c>
      <c r="N1597" t="b">
        <v>0</v>
      </c>
      <c r="O1597">
        <v>7</v>
      </c>
      <c r="P1597">
        <f t="shared" si="71"/>
        <v>40</v>
      </c>
      <c r="Q1597" t="b">
        <v>0</v>
      </c>
      <c r="R1597" s="13" t="s">
        <v>8294</v>
      </c>
      <c r="S1597" t="s">
        <v>8301</v>
      </c>
    </row>
    <row r="1598" spans="1:19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 t="shared" si="72"/>
        <v>2</v>
      </c>
      <c r="G1598" t="s">
        <v>8220</v>
      </c>
      <c r="H1598" t="s">
        <v>8224</v>
      </c>
      <c r="I1598" t="s">
        <v>8246</v>
      </c>
      <c r="J1598">
        <v>1418469569</v>
      </c>
      <c r="L1598">
        <v>1414577969</v>
      </c>
      <c r="N1598" t="b">
        <v>0</v>
      </c>
      <c r="O1598">
        <v>3</v>
      </c>
      <c r="P1598">
        <f t="shared" si="71"/>
        <v>25</v>
      </c>
      <c r="Q1598" t="b">
        <v>0</v>
      </c>
      <c r="R1598" s="13" t="s">
        <v>8294</v>
      </c>
      <c r="S1598" t="s">
        <v>8301</v>
      </c>
    </row>
    <row r="1599" spans="1:19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 t="shared" si="72"/>
        <v>0</v>
      </c>
      <c r="G1599" t="s">
        <v>8220</v>
      </c>
      <c r="H1599" t="s">
        <v>8223</v>
      </c>
      <c r="I1599" t="s">
        <v>8245</v>
      </c>
      <c r="J1599">
        <v>1474360197</v>
      </c>
      <c r="L1599">
        <v>1471768197</v>
      </c>
      <c r="N1599" t="b">
        <v>0</v>
      </c>
      <c r="O1599">
        <v>0</v>
      </c>
      <c r="P1599">
        <f t="shared" si="71"/>
        <v>0</v>
      </c>
      <c r="Q1599" t="b">
        <v>0</v>
      </c>
      <c r="R1599" s="13" t="s">
        <v>8294</v>
      </c>
      <c r="S1599" t="s">
        <v>8301</v>
      </c>
    </row>
    <row r="1600" spans="1:19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 t="shared" si="72"/>
        <v>0</v>
      </c>
      <c r="G1600" t="s">
        <v>8220</v>
      </c>
      <c r="H1600" t="s">
        <v>8223</v>
      </c>
      <c r="I1600" t="s">
        <v>8245</v>
      </c>
      <c r="J1600">
        <v>1437926458</v>
      </c>
      <c r="L1600">
        <v>1432742458</v>
      </c>
      <c r="N1600" t="b">
        <v>0</v>
      </c>
      <c r="O1600">
        <v>1</v>
      </c>
      <c r="P1600">
        <f t="shared" si="71"/>
        <v>1</v>
      </c>
      <c r="Q1600" t="b">
        <v>0</v>
      </c>
      <c r="R1600" s="13" t="s">
        <v>8294</v>
      </c>
      <c r="S1600" t="s">
        <v>8301</v>
      </c>
    </row>
    <row r="1601" spans="1:19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 t="shared" si="72"/>
        <v>0</v>
      </c>
      <c r="G1601" t="s">
        <v>8220</v>
      </c>
      <c r="H1601" t="s">
        <v>8224</v>
      </c>
      <c r="I1601" t="s">
        <v>8246</v>
      </c>
      <c r="J1601">
        <v>1460116576</v>
      </c>
      <c r="L1601">
        <v>1457528176</v>
      </c>
      <c r="N1601" t="b">
        <v>0</v>
      </c>
      <c r="O1601">
        <v>0</v>
      </c>
      <c r="P1601">
        <f t="shared" si="71"/>
        <v>0</v>
      </c>
      <c r="Q1601" t="b">
        <v>0</v>
      </c>
      <c r="R1601" s="13" t="s">
        <v>8294</v>
      </c>
      <c r="S1601" t="s">
        <v>8301</v>
      </c>
    </row>
    <row r="1602" spans="1:19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 t="shared" si="72"/>
        <v>7</v>
      </c>
      <c r="G1602" t="s">
        <v>8220</v>
      </c>
      <c r="H1602" t="s">
        <v>8223</v>
      </c>
      <c r="I1602" t="s">
        <v>8245</v>
      </c>
      <c r="J1602">
        <v>1405401060</v>
      </c>
      <c r="L1602">
        <v>1401585752</v>
      </c>
      <c r="N1602" t="b">
        <v>0</v>
      </c>
      <c r="O1602">
        <v>9</v>
      </c>
      <c r="P1602">
        <f t="shared" ref="P1602:P1665" si="73">IFERROR(ROUND(E1602/O1602,2),0)</f>
        <v>40.78</v>
      </c>
      <c r="Q1602" t="b">
        <v>0</v>
      </c>
      <c r="R1602" s="13" t="s">
        <v>8294</v>
      </c>
      <c r="S1602" t="s">
        <v>8301</v>
      </c>
    </row>
    <row r="1603" spans="1:19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 t="shared" si="72"/>
        <v>108</v>
      </c>
      <c r="G1603" t="s">
        <v>8218</v>
      </c>
      <c r="H1603" t="s">
        <v>8223</v>
      </c>
      <c r="I1603" t="s">
        <v>8245</v>
      </c>
      <c r="J1603">
        <v>1304561633</v>
      </c>
      <c r="L1603">
        <v>1301969633</v>
      </c>
      <c r="N1603" t="b">
        <v>0</v>
      </c>
      <c r="O1603">
        <v>56</v>
      </c>
      <c r="P1603">
        <f t="shared" si="73"/>
        <v>48.33</v>
      </c>
      <c r="Q1603" t="b">
        <v>1</v>
      </c>
      <c r="R1603" s="13" t="s">
        <v>8281</v>
      </c>
      <c r="S1603" t="s">
        <v>8282</v>
      </c>
    </row>
    <row r="1604" spans="1:19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 t="shared" si="72"/>
        <v>100</v>
      </c>
      <c r="G1604" t="s">
        <v>8218</v>
      </c>
      <c r="H1604" t="s">
        <v>8223</v>
      </c>
      <c r="I1604" t="s">
        <v>8245</v>
      </c>
      <c r="J1604">
        <v>1318633200</v>
      </c>
      <c r="L1604">
        <v>1314947317</v>
      </c>
      <c r="N1604" t="b">
        <v>0</v>
      </c>
      <c r="O1604">
        <v>32</v>
      </c>
      <c r="P1604">
        <f t="shared" si="73"/>
        <v>46.95</v>
      </c>
      <c r="Q1604" t="b">
        <v>1</v>
      </c>
      <c r="R1604" s="13" t="s">
        <v>8281</v>
      </c>
      <c r="S1604" t="s">
        <v>8282</v>
      </c>
    </row>
    <row r="1605" spans="1:19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 t="shared" si="72"/>
        <v>100</v>
      </c>
      <c r="G1605" t="s">
        <v>8218</v>
      </c>
      <c r="H1605" t="s">
        <v>8223</v>
      </c>
      <c r="I1605" t="s">
        <v>8245</v>
      </c>
      <c r="J1605">
        <v>1327723459</v>
      </c>
      <c r="L1605">
        <v>1322539459</v>
      </c>
      <c r="N1605" t="b">
        <v>0</v>
      </c>
      <c r="O1605">
        <v>30</v>
      </c>
      <c r="P1605">
        <f t="shared" si="73"/>
        <v>66.69</v>
      </c>
      <c r="Q1605" t="b">
        <v>1</v>
      </c>
      <c r="R1605" s="13" t="s">
        <v>8281</v>
      </c>
      <c r="S1605" t="s">
        <v>8282</v>
      </c>
    </row>
    <row r="1606" spans="1:19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 t="shared" si="72"/>
        <v>122</v>
      </c>
      <c r="G1606" t="s">
        <v>8218</v>
      </c>
      <c r="H1606" t="s">
        <v>8223</v>
      </c>
      <c r="I1606" t="s">
        <v>8245</v>
      </c>
      <c r="J1606">
        <v>1332011835</v>
      </c>
      <c r="L1606">
        <v>1328559435</v>
      </c>
      <c r="N1606" t="b">
        <v>0</v>
      </c>
      <c r="O1606">
        <v>70</v>
      </c>
      <c r="P1606">
        <f t="shared" si="73"/>
        <v>48.84</v>
      </c>
      <c r="Q1606" t="b">
        <v>1</v>
      </c>
      <c r="R1606" s="13" t="s">
        <v>8281</v>
      </c>
      <c r="S1606" t="s">
        <v>8282</v>
      </c>
    </row>
    <row r="1607" spans="1:19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 t="shared" si="72"/>
        <v>101</v>
      </c>
      <c r="G1607" t="s">
        <v>8218</v>
      </c>
      <c r="H1607" t="s">
        <v>8223</v>
      </c>
      <c r="I1607" t="s">
        <v>8245</v>
      </c>
      <c r="J1607">
        <v>1312182000</v>
      </c>
      <c r="L1607">
        <v>1311380313</v>
      </c>
      <c r="N1607" t="b">
        <v>0</v>
      </c>
      <c r="O1607">
        <v>44</v>
      </c>
      <c r="P1607">
        <f t="shared" si="73"/>
        <v>137.31</v>
      </c>
      <c r="Q1607" t="b">
        <v>1</v>
      </c>
      <c r="R1607" s="13" t="s">
        <v>8281</v>
      </c>
      <c r="S1607" t="s">
        <v>8282</v>
      </c>
    </row>
    <row r="1608" spans="1:19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 t="shared" si="72"/>
        <v>101</v>
      </c>
      <c r="G1608" t="s">
        <v>8218</v>
      </c>
      <c r="H1608" t="s">
        <v>8223</v>
      </c>
      <c r="I1608" t="s">
        <v>8245</v>
      </c>
      <c r="J1608">
        <v>1300930838</v>
      </c>
      <c r="L1608">
        <v>1293158438</v>
      </c>
      <c r="N1608" t="b">
        <v>0</v>
      </c>
      <c r="O1608">
        <v>92</v>
      </c>
      <c r="P1608">
        <f t="shared" si="73"/>
        <v>87.83</v>
      </c>
      <c r="Q1608" t="b">
        <v>1</v>
      </c>
      <c r="R1608" s="13" t="s">
        <v>8281</v>
      </c>
      <c r="S1608" t="s">
        <v>8282</v>
      </c>
    </row>
    <row r="1609" spans="1:19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 t="shared" si="72"/>
        <v>145</v>
      </c>
      <c r="G1609" t="s">
        <v>8218</v>
      </c>
      <c r="H1609" t="s">
        <v>8223</v>
      </c>
      <c r="I1609" t="s">
        <v>8245</v>
      </c>
      <c r="J1609">
        <v>1339701851</v>
      </c>
      <c r="L1609">
        <v>1337887451</v>
      </c>
      <c r="N1609" t="b">
        <v>0</v>
      </c>
      <c r="O1609">
        <v>205</v>
      </c>
      <c r="P1609">
        <f t="shared" si="73"/>
        <v>70.790000000000006</v>
      </c>
      <c r="Q1609" t="b">
        <v>1</v>
      </c>
      <c r="R1609" s="13" t="s">
        <v>8281</v>
      </c>
      <c r="S1609" t="s">
        <v>8282</v>
      </c>
    </row>
    <row r="1610" spans="1:19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 t="shared" si="72"/>
        <v>101</v>
      </c>
      <c r="G1610" t="s">
        <v>8218</v>
      </c>
      <c r="H1610" t="s">
        <v>8223</v>
      </c>
      <c r="I1610" t="s">
        <v>8245</v>
      </c>
      <c r="J1610">
        <v>1388553960</v>
      </c>
      <c r="L1610">
        <v>1385754986</v>
      </c>
      <c r="N1610" t="b">
        <v>0</v>
      </c>
      <c r="O1610">
        <v>23</v>
      </c>
      <c r="P1610">
        <f t="shared" si="73"/>
        <v>52.83</v>
      </c>
      <c r="Q1610" t="b">
        <v>1</v>
      </c>
      <c r="R1610" s="13" t="s">
        <v>8281</v>
      </c>
      <c r="S1610" t="s">
        <v>8282</v>
      </c>
    </row>
    <row r="1611" spans="1:19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 t="shared" si="72"/>
        <v>118</v>
      </c>
      <c r="G1611" t="s">
        <v>8218</v>
      </c>
      <c r="H1611" t="s">
        <v>8223</v>
      </c>
      <c r="I1611" t="s">
        <v>8245</v>
      </c>
      <c r="J1611">
        <v>1320220800</v>
      </c>
      <c r="L1611">
        <v>1315612909</v>
      </c>
      <c r="N1611" t="b">
        <v>0</v>
      </c>
      <c r="O1611">
        <v>4</v>
      </c>
      <c r="P1611">
        <f t="shared" si="73"/>
        <v>443.75</v>
      </c>
      <c r="Q1611" t="b">
        <v>1</v>
      </c>
      <c r="R1611" s="13" t="s">
        <v>8281</v>
      </c>
      <c r="S1611" t="s">
        <v>8282</v>
      </c>
    </row>
    <row r="1612" spans="1:19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 t="shared" si="72"/>
        <v>272</v>
      </c>
      <c r="G1612" t="s">
        <v>8218</v>
      </c>
      <c r="H1612" t="s">
        <v>8223</v>
      </c>
      <c r="I1612" t="s">
        <v>8245</v>
      </c>
      <c r="J1612">
        <v>1355609510</v>
      </c>
      <c r="L1612">
        <v>1353017510</v>
      </c>
      <c r="N1612" t="b">
        <v>0</v>
      </c>
      <c r="O1612">
        <v>112</v>
      </c>
      <c r="P1612">
        <f t="shared" si="73"/>
        <v>48.54</v>
      </c>
      <c r="Q1612" t="b">
        <v>1</v>
      </c>
      <c r="R1612" s="13" t="s">
        <v>8281</v>
      </c>
      <c r="S1612" t="s">
        <v>8282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 t="shared" si="72"/>
        <v>125</v>
      </c>
      <c r="G1613" t="s">
        <v>8218</v>
      </c>
      <c r="H1613" t="s">
        <v>8223</v>
      </c>
      <c r="I1613" t="s">
        <v>8245</v>
      </c>
      <c r="J1613">
        <v>1370390432</v>
      </c>
      <c r="L1613">
        <v>1368576032</v>
      </c>
      <c r="N1613" t="b">
        <v>0</v>
      </c>
      <c r="O1613">
        <v>27</v>
      </c>
      <c r="P1613">
        <f t="shared" si="73"/>
        <v>37.07</v>
      </c>
      <c r="Q1613" t="b">
        <v>1</v>
      </c>
      <c r="R1613" s="13" t="s">
        <v>8281</v>
      </c>
      <c r="S1613" t="s">
        <v>8282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 t="shared" si="72"/>
        <v>110</v>
      </c>
      <c r="G1614" t="s">
        <v>8218</v>
      </c>
      <c r="H1614" t="s">
        <v>8223</v>
      </c>
      <c r="I1614" t="s">
        <v>8245</v>
      </c>
      <c r="J1614">
        <v>1357160384</v>
      </c>
      <c r="L1614">
        <v>1354568384</v>
      </c>
      <c r="N1614" t="b">
        <v>0</v>
      </c>
      <c r="O1614">
        <v>11</v>
      </c>
      <c r="P1614">
        <f t="shared" si="73"/>
        <v>50</v>
      </c>
      <c r="Q1614" t="b">
        <v>1</v>
      </c>
      <c r="R1614" s="13" t="s">
        <v>8281</v>
      </c>
      <c r="S1614" t="s">
        <v>8282</v>
      </c>
    </row>
    <row r="1615" spans="1:19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 t="shared" si="72"/>
        <v>102</v>
      </c>
      <c r="G1615" t="s">
        <v>8218</v>
      </c>
      <c r="H1615" t="s">
        <v>8223</v>
      </c>
      <c r="I1615" t="s">
        <v>8245</v>
      </c>
      <c r="J1615">
        <v>1342921202</v>
      </c>
      <c r="L1615">
        <v>1340329202</v>
      </c>
      <c r="N1615" t="b">
        <v>0</v>
      </c>
      <c r="O1615">
        <v>26</v>
      </c>
      <c r="P1615">
        <f t="shared" si="73"/>
        <v>39.04</v>
      </c>
      <c r="Q1615" t="b">
        <v>1</v>
      </c>
      <c r="R1615" s="13" t="s">
        <v>8281</v>
      </c>
      <c r="S1615" t="s">
        <v>8282</v>
      </c>
    </row>
    <row r="1616" spans="1:19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 t="shared" si="72"/>
        <v>103</v>
      </c>
      <c r="G1616" t="s">
        <v>8218</v>
      </c>
      <c r="H1616" t="s">
        <v>8223</v>
      </c>
      <c r="I1616" t="s">
        <v>8245</v>
      </c>
      <c r="J1616">
        <v>1407085200</v>
      </c>
      <c r="L1616">
        <v>1401924769</v>
      </c>
      <c r="N1616" t="b">
        <v>0</v>
      </c>
      <c r="O1616">
        <v>77</v>
      </c>
      <c r="P1616">
        <f t="shared" si="73"/>
        <v>66.69</v>
      </c>
      <c r="Q1616" t="b">
        <v>1</v>
      </c>
      <c r="R1616" s="13" t="s">
        <v>8281</v>
      </c>
      <c r="S1616" t="s">
        <v>8282</v>
      </c>
    </row>
    <row r="1617" spans="1:19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 t="shared" si="72"/>
        <v>114</v>
      </c>
      <c r="G1617" t="s">
        <v>8218</v>
      </c>
      <c r="H1617" t="s">
        <v>8223</v>
      </c>
      <c r="I1617" t="s">
        <v>8245</v>
      </c>
      <c r="J1617">
        <v>1323742396</v>
      </c>
      <c r="L1617">
        <v>1319850796</v>
      </c>
      <c r="N1617" t="b">
        <v>0</v>
      </c>
      <c r="O1617">
        <v>136</v>
      </c>
      <c r="P1617">
        <f t="shared" si="73"/>
        <v>67.13</v>
      </c>
      <c r="Q1617" t="b">
        <v>1</v>
      </c>
      <c r="R1617" s="13" t="s">
        <v>8281</v>
      </c>
      <c r="S1617" t="s">
        <v>8282</v>
      </c>
    </row>
    <row r="1618" spans="1:19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 t="shared" si="72"/>
        <v>104</v>
      </c>
      <c r="G1618" t="s">
        <v>8218</v>
      </c>
      <c r="H1618" t="s">
        <v>8223</v>
      </c>
      <c r="I1618" t="s">
        <v>8245</v>
      </c>
      <c r="J1618">
        <v>1353621600</v>
      </c>
      <c r="L1618">
        <v>1350061821</v>
      </c>
      <c r="N1618" t="b">
        <v>0</v>
      </c>
      <c r="O1618">
        <v>157</v>
      </c>
      <c r="P1618">
        <f t="shared" si="73"/>
        <v>66.37</v>
      </c>
      <c r="Q1618" t="b">
        <v>1</v>
      </c>
      <c r="R1618" s="13" t="s">
        <v>8281</v>
      </c>
      <c r="S1618" t="s">
        <v>8282</v>
      </c>
    </row>
    <row r="1619" spans="1:19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 t="shared" si="72"/>
        <v>146</v>
      </c>
      <c r="G1619" t="s">
        <v>8218</v>
      </c>
      <c r="H1619" t="s">
        <v>8223</v>
      </c>
      <c r="I1619" t="s">
        <v>8245</v>
      </c>
      <c r="J1619">
        <v>1383332400</v>
      </c>
      <c r="L1619">
        <v>1380470188</v>
      </c>
      <c r="N1619" t="b">
        <v>0</v>
      </c>
      <c r="O1619">
        <v>158</v>
      </c>
      <c r="P1619">
        <f t="shared" si="73"/>
        <v>64.62</v>
      </c>
      <c r="Q1619" t="b">
        <v>1</v>
      </c>
      <c r="R1619" s="13" t="s">
        <v>8281</v>
      </c>
      <c r="S1619" t="s">
        <v>8282</v>
      </c>
    </row>
    <row r="1620" spans="1:19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 t="shared" si="72"/>
        <v>105</v>
      </c>
      <c r="G1620" t="s">
        <v>8218</v>
      </c>
      <c r="H1620" t="s">
        <v>8223</v>
      </c>
      <c r="I1620" t="s">
        <v>8245</v>
      </c>
      <c r="J1620">
        <v>1362757335</v>
      </c>
      <c r="L1620">
        <v>1359301335</v>
      </c>
      <c r="N1620" t="b">
        <v>0</v>
      </c>
      <c r="O1620">
        <v>27</v>
      </c>
      <c r="P1620">
        <f t="shared" si="73"/>
        <v>58.37</v>
      </c>
      <c r="Q1620" t="b">
        <v>1</v>
      </c>
      <c r="R1620" s="13" t="s">
        <v>8281</v>
      </c>
      <c r="S1620" t="s">
        <v>8282</v>
      </c>
    </row>
    <row r="1621" spans="1:19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 t="shared" si="72"/>
        <v>133</v>
      </c>
      <c r="G1621" t="s">
        <v>8218</v>
      </c>
      <c r="H1621" t="s">
        <v>8223</v>
      </c>
      <c r="I1621" t="s">
        <v>8245</v>
      </c>
      <c r="J1621">
        <v>1410755286</v>
      </c>
      <c r="L1621">
        <v>1408940886</v>
      </c>
      <c r="N1621" t="b">
        <v>0</v>
      </c>
      <c r="O1621">
        <v>23</v>
      </c>
      <c r="P1621">
        <f t="shared" si="73"/>
        <v>86.96</v>
      </c>
      <c r="Q1621" t="b">
        <v>1</v>
      </c>
      <c r="R1621" s="13" t="s">
        <v>8281</v>
      </c>
      <c r="S1621" t="s">
        <v>8282</v>
      </c>
    </row>
    <row r="1622" spans="1:19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 t="shared" si="72"/>
        <v>113</v>
      </c>
      <c r="G1622" t="s">
        <v>8218</v>
      </c>
      <c r="H1622" t="s">
        <v>8223</v>
      </c>
      <c r="I1622" t="s">
        <v>8245</v>
      </c>
      <c r="J1622">
        <v>1361606940</v>
      </c>
      <c r="L1622">
        <v>1361002140</v>
      </c>
      <c r="N1622" t="b">
        <v>0</v>
      </c>
      <c r="O1622">
        <v>17</v>
      </c>
      <c r="P1622">
        <f t="shared" si="73"/>
        <v>66.47</v>
      </c>
      <c r="Q1622" t="b">
        <v>1</v>
      </c>
      <c r="R1622" s="13" t="s">
        <v>8281</v>
      </c>
      <c r="S1622" t="s">
        <v>8282</v>
      </c>
    </row>
    <row r="1623" spans="1:19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 t="shared" si="72"/>
        <v>121</v>
      </c>
      <c r="G1623" t="s">
        <v>8218</v>
      </c>
      <c r="H1623" t="s">
        <v>8223</v>
      </c>
      <c r="I1623" t="s">
        <v>8245</v>
      </c>
      <c r="J1623">
        <v>1338177540</v>
      </c>
      <c r="L1623">
        <v>1333550015</v>
      </c>
      <c r="N1623" t="b">
        <v>0</v>
      </c>
      <c r="O1623">
        <v>37</v>
      </c>
      <c r="P1623">
        <f t="shared" si="73"/>
        <v>163.78</v>
      </c>
      <c r="Q1623" t="b">
        <v>1</v>
      </c>
      <c r="R1623" s="13" t="s">
        <v>8281</v>
      </c>
      <c r="S1623" t="s">
        <v>8282</v>
      </c>
    </row>
    <row r="1624" spans="1:19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 t="shared" si="72"/>
        <v>102</v>
      </c>
      <c r="G1624" t="s">
        <v>8218</v>
      </c>
      <c r="H1624" t="s">
        <v>8223</v>
      </c>
      <c r="I1624" t="s">
        <v>8245</v>
      </c>
      <c r="J1624">
        <v>1418803140</v>
      </c>
      <c r="L1624">
        <v>1415343874</v>
      </c>
      <c r="N1624" t="b">
        <v>0</v>
      </c>
      <c r="O1624">
        <v>65</v>
      </c>
      <c r="P1624">
        <f t="shared" si="73"/>
        <v>107.98</v>
      </c>
      <c r="Q1624" t="b">
        <v>1</v>
      </c>
      <c r="R1624" s="13" t="s">
        <v>8281</v>
      </c>
      <c r="S1624" t="s">
        <v>8282</v>
      </c>
    </row>
    <row r="1625" spans="1:19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 t="shared" si="72"/>
        <v>101</v>
      </c>
      <c r="G1625" t="s">
        <v>8218</v>
      </c>
      <c r="H1625" t="s">
        <v>8224</v>
      </c>
      <c r="I1625" t="s">
        <v>8246</v>
      </c>
      <c r="J1625">
        <v>1377621089</v>
      </c>
      <c r="L1625">
        <v>1372437089</v>
      </c>
      <c r="N1625" t="b">
        <v>0</v>
      </c>
      <c r="O1625">
        <v>18</v>
      </c>
      <c r="P1625">
        <f t="shared" si="73"/>
        <v>42.11</v>
      </c>
      <c r="Q1625" t="b">
        <v>1</v>
      </c>
      <c r="R1625" s="13" t="s">
        <v>8281</v>
      </c>
      <c r="S1625" t="s">
        <v>8282</v>
      </c>
    </row>
    <row r="1626" spans="1:19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 t="shared" si="72"/>
        <v>118</v>
      </c>
      <c r="G1626" t="s">
        <v>8218</v>
      </c>
      <c r="H1626" t="s">
        <v>8223</v>
      </c>
      <c r="I1626" t="s">
        <v>8245</v>
      </c>
      <c r="J1626">
        <v>1357721335</v>
      </c>
      <c r="L1626">
        <v>1354265335</v>
      </c>
      <c r="N1626" t="b">
        <v>0</v>
      </c>
      <c r="O1626">
        <v>25</v>
      </c>
      <c r="P1626">
        <f t="shared" si="73"/>
        <v>47.2</v>
      </c>
      <c r="Q1626" t="b">
        <v>1</v>
      </c>
      <c r="R1626" s="13" t="s">
        <v>8281</v>
      </c>
      <c r="S1626" t="s">
        <v>8282</v>
      </c>
    </row>
    <row r="1627" spans="1:19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 t="shared" si="72"/>
        <v>155</v>
      </c>
      <c r="G1627" t="s">
        <v>8218</v>
      </c>
      <c r="H1627" t="s">
        <v>8223</v>
      </c>
      <c r="I1627" t="s">
        <v>8245</v>
      </c>
      <c r="J1627">
        <v>1347382053</v>
      </c>
      <c r="L1627">
        <v>1344962853</v>
      </c>
      <c r="N1627" t="b">
        <v>0</v>
      </c>
      <c r="O1627">
        <v>104</v>
      </c>
      <c r="P1627">
        <f t="shared" si="73"/>
        <v>112.02</v>
      </c>
      <c r="Q1627" t="b">
        <v>1</v>
      </c>
      <c r="R1627" s="13" t="s">
        <v>8281</v>
      </c>
      <c r="S1627" t="s">
        <v>8282</v>
      </c>
    </row>
    <row r="1628" spans="1:19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 t="shared" si="72"/>
        <v>101</v>
      </c>
      <c r="G1628" t="s">
        <v>8218</v>
      </c>
      <c r="H1628" t="s">
        <v>8223</v>
      </c>
      <c r="I1628" t="s">
        <v>8245</v>
      </c>
      <c r="J1628">
        <v>1385932867</v>
      </c>
      <c r="L1628">
        <v>1383337267</v>
      </c>
      <c r="N1628" t="b">
        <v>0</v>
      </c>
      <c r="O1628">
        <v>108</v>
      </c>
      <c r="P1628">
        <f t="shared" si="73"/>
        <v>74.95</v>
      </c>
      <c r="Q1628" t="b">
        <v>1</v>
      </c>
      <c r="R1628" s="13" t="s">
        <v>8281</v>
      </c>
      <c r="S1628" t="s">
        <v>8282</v>
      </c>
    </row>
    <row r="1629" spans="1:19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 t="shared" si="72"/>
        <v>117</v>
      </c>
      <c r="G1629" t="s">
        <v>8218</v>
      </c>
      <c r="H1629" t="s">
        <v>8223</v>
      </c>
      <c r="I1629" t="s">
        <v>8245</v>
      </c>
      <c r="J1629">
        <v>1353905940</v>
      </c>
      <c r="L1629">
        <v>1351011489</v>
      </c>
      <c r="N1629" t="b">
        <v>0</v>
      </c>
      <c r="O1629">
        <v>38</v>
      </c>
      <c r="P1629">
        <f t="shared" si="73"/>
        <v>61.58</v>
      </c>
      <c r="Q1629" t="b">
        <v>1</v>
      </c>
      <c r="R1629" s="13" t="s">
        <v>8281</v>
      </c>
      <c r="S1629" t="s">
        <v>8282</v>
      </c>
    </row>
    <row r="1630" spans="1:19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 t="shared" si="72"/>
        <v>101</v>
      </c>
      <c r="G1630" t="s">
        <v>8218</v>
      </c>
      <c r="H1630" t="s">
        <v>8223</v>
      </c>
      <c r="I1630" t="s">
        <v>8245</v>
      </c>
      <c r="J1630">
        <v>1403026882</v>
      </c>
      <c r="L1630">
        <v>1400175682</v>
      </c>
      <c r="N1630" t="b">
        <v>0</v>
      </c>
      <c r="O1630">
        <v>88</v>
      </c>
      <c r="P1630">
        <f t="shared" si="73"/>
        <v>45.88</v>
      </c>
      <c r="Q1630" t="b">
        <v>1</v>
      </c>
      <c r="R1630" s="13" t="s">
        <v>8281</v>
      </c>
      <c r="S1630" t="s">
        <v>8282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 t="shared" si="72"/>
        <v>104</v>
      </c>
      <c r="G1631" t="s">
        <v>8218</v>
      </c>
      <c r="H1631" t="s">
        <v>8223</v>
      </c>
      <c r="I1631" t="s">
        <v>8245</v>
      </c>
      <c r="J1631">
        <v>1392929333</v>
      </c>
      <c r="L1631">
        <v>1389041333</v>
      </c>
      <c r="N1631" t="b">
        <v>0</v>
      </c>
      <c r="O1631">
        <v>82</v>
      </c>
      <c r="P1631">
        <f t="shared" si="73"/>
        <v>75.849999999999994</v>
      </c>
      <c r="Q1631" t="b">
        <v>1</v>
      </c>
      <c r="R1631" s="13" t="s">
        <v>8281</v>
      </c>
      <c r="S1631" t="s">
        <v>8282</v>
      </c>
    </row>
    <row r="1632" spans="1:19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 t="shared" si="72"/>
        <v>265</v>
      </c>
      <c r="G1632" t="s">
        <v>8218</v>
      </c>
      <c r="H1632" t="s">
        <v>8223</v>
      </c>
      <c r="I1632" t="s">
        <v>8245</v>
      </c>
      <c r="J1632">
        <v>1330671540</v>
      </c>
      <c r="L1632">
        <v>1328040375</v>
      </c>
      <c r="N1632" t="b">
        <v>0</v>
      </c>
      <c r="O1632">
        <v>126</v>
      </c>
      <c r="P1632">
        <f t="shared" si="73"/>
        <v>84.21</v>
      </c>
      <c r="Q1632" t="b">
        <v>1</v>
      </c>
      <c r="R1632" s="13" t="s">
        <v>8281</v>
      </c>
      <c r="S1632" t="s">
        <v>8282</v>
      </c>
    </row>
    <row r="1633" spans="1:19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 t="shared" si="72"/>
        <v>156</v>
      </c>
      <c r="G1633" t="s">
        <v>8218</v>
      </c>
      <c r="H1633" t="s">
        <v>8223</v>
      </c>
      <c r="I1633" t="s">
        <v>8245</v>
      </c>
      <c r="J1633">
        <v>1350074261</v>
      </c>
      <c r="L1633">
        <v>1347482261</v>
      </c>
      <c r="N1633" t="b">
        <v>0</v>
      </c>
      <c r="O1633">
        <v>133</v>
      </c>
      <c r="P1633">
        <f t="shared" si="73"/>
        <v>117.23</v>
      </c>
      <c r="Q1633" t="b">
        <v>1</v>
      </c>
      <c r="R1633" s="13" t="s">
        <v>8281</v>
      </c>
      <c r="S1633" t="s">
        <v>8282</v>
      </c>
    </row>
    <row r="1634" spans="1:19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 t="shared" si="72"/>
        <v>102</v>
      </c>
      <c r="G1634" t="s">
        <v>8218</v>
      </c>
      <c r="H1634" t="s">
        <v>8223</v>
      </c>
      <c r="I1634" t="s">
        <v>8245</v>
      </c>
      <c r="J1634">
        <v>1316851854</v>
      </c>
      <c r="L1634">
        <v>1311667854</v>
      </c>
      <c r="N1634" t="b">
        <v>0</v>
      </c>
      <c r="O1634">
        <v>47</v>
      </c>
      <c r="P1634">
        <f t="shared" si="73"/>
        <v>86.49</v>
      </c>
      <c r="Q1634" t="b">
        <v>1</v>
      </c>
      <c r="R1634" s="13" t="s">
        <v>8281</v>
      </c>
      <c r="S1634" t="s">
        <v>8282</v>
      </c>
    </row>
    <row r="1635" spans="1:19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 t="shared" si="72"/>
        <v>100</v>
      </c>
      <c r="G1635" t="s">
        <v>8218</v>
      </c>
      <c r="H1635" t="s">
        <v>8223</v>
      </c>
      <c r="I1635" t="s">
        <v>8245</v>
      </c>
      <c r="J1635">
        <v>1326690000</v>
      </c>
      <c r="L1635">
        <v>1324329156</v>
      </c>
      <c r="N1635" t="b">
        <v>0</v>
      </c>
      <c r="O1635">
        <v>58</v>
      </c>
      <c r="P1635">
        <f t="shared" si="73"/>
        <v>172.41</v>
      </c>
      <c r="Q1635" t="b">
        <v>1</v>
      </c>
      <c r="R1635" s="13" t="s">
        <v>8281</v>
      </c>
      <c r="S1635" t="s">
        <v>8282</v>
      </c>
    </row>
    <row r="1636" spans="1:19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 t="shared" si="72"/>
        <v>101</v>
      </c>
      <c r="G1636" t="s">
        <v>8218</v>
      </c>
      <c r="H1636" t="s">
        <v>8223</v>
      </c>
      <c r="I1636" t="s">
        <v>8245</v>
      </c>
      <c r="J1636">
        <v>1306994340</v>
      </c>
      <c r="L1636">
        <v>1303706001</v>
      </c>
      <c r="N1636" t="b">
        <v>0</v>
      </c>
      <c r="O1636">
        <v>32</v>
      </c>
      <c r="P1636">
        <f t="shared" si="73"/>
        <v>62.81</v>
      </c>
      <c r="Q1636" t="b">
        <v>1</v>
      </c>
      <c r="R1636" s="13" t="s">
        <v>8281</v>
      </c>
      <c r="S1636" t="s">
        <v>8282</v>
      </c>
    </row>
    <row r="1637" spans="1:19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 t="shared" si="72"/>
        <v>125</v>
      </c>
      <c r="G1637" t="s">
        <v>8218</v>
      </c>
      <c r="H1637" t="s">
        <v>8223</v>
      </c>
      <c r="I1637" t="s">
        <v>8245</v>
      </c>
      <c r="J1637">
        <v>1468270261</v>
      </c>
      <c r="L1637">
        <v>1463086261</v>
      </c>
      <c r="N1637" t="b">
        <v>0</v>
      </c>
      <c r="O1637">
        <v>37</v>
      </c>
      <c r="P1637">
        <f t="shared" si="73"/>
        <v>67.73</v>
      </c>
      <c r="Q1637" t="b">
        <v>1</v>
      </c>
      <c r="R1637" s="13" t="s">
        <v>8281</v>
      </c>
      <c r="S1637" t="s">
        <v>8282</v>
      </c>
    </row>
    <row r="1638" spans="1:19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 t="shared" si="72"/>
        <v>104</v>
      </c>
      <c r="G1638" t="s">
        <v>8218</v>
      </c>
      <c r="H1638" t="s">
        <v>8223</v>
      </c>
      <c r="I1638" t="s">
        <v>8245</v>
      </c>
      <c r="J1638">
        <v>1307851200</v>
      </c>
      <c r="L1638">
        <v>1304129088</v>
      </c>
      <c r="N1638" t="b">
        <v>0</v>
      </c>
      <c r="O1638">
        <v>87</v>
      </c>
      <c r="P1638">
        <f t="shared" si="73"/>
        <v>53.56</v>
      </c>
      <c r="Q1638" t="b">
        <v>1</v>
      </c>
      <c r="R1638" s="13" t="s">
        <v>8281</v>
      </c>
      <c r="S1638" t="s">
        <v>8282</v>
      </c>
    </row>
    <row r="1639" spans="1:19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 t="shared" si="72"/>
        <v>104</v>
      </c>
      <c r="G1639" t="s">
        <v>8218</v>
      </c>
      <c r="H1639" t="s">
        <v>8223</v>
      </c>
      <c r="I1639" t="s">
        <v>8245</v>
      </c>
      <c r="J1639">
        <v>1262302740</v>
      </c>
      <c r="L1639">
        <v>1257444140</v>
      </c>
      <c r="N1639" t="b">
        <v>0</v>
      </c>
      <c r="O1639">
        <v>15</v>
      </c>
      <c r="P1639">
        <f t="shared" si="73"/>
        <v>34.6</v>
      </c>
      <c r="Q1639" t="b">
        <v>1</v>
      </c>
      <c r="R1639" s="13" t="s">
        <v>8281</v>
      </c>
      <c r="S1639" t="s">
        <v>8282</v>
      </c>
    </row>
    <row r="1640" spans="1:19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 t="shared" si="72"/>
        <v>105</v>
      </c>
      <c r="G1640" t="s">
        <v>8218</v>
      </c>
      <c r="H1640" t="s">
        <v>8223</v>
      </c>
      <c r="I1640" t="s">
        <v>8245</v>
      </c>
      <c r="J1640">
        <v>1362086700</v>
      </c>
      <c r="L1640">
        <v>1358180968</v>
      </c>
      <c r="N1640" t="b">
        <v>0</v>
      </c>
      <c r="O1640">
        <v>27</v>
      </c>
      <c r="P1640">
        <f t="shared" si="73"/>
        <v>38.89</v>
      </c>
      <c r="Q1640" t="b">
        <v>1</v>
      </c>
      <c r="R1640" s="13" t="s">
        <v>8281</v>
      </c>
      <c r="S1640" t="s">
        <v>8282</v>
      </c>
    </row>
    <row r="1641" spans="1:19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 t="shared" si="72"/>
        <v>100</v>
      </c>
      <c r="G1641" t="s">
        <v>8218</v>
      </c>
      <c r="H1641" t="s">
        <v>8223</v>
      </c>
      <c r="I1641" t="s">
        <v>8245</v>
      </c>
      <c r="J1641">
        <v>1330789165</v>
      </c>
      <c r="L1641">
        <v>1328197165</v>
      </c>
      <c r="N1641" t="b">
        <v>0</v>
      </c>
      <c r="O1641">
        <v>19</v>
      </c>
      <c r="P1641">
        <f t="shared" si="73"/>
        <v>94.74</v>
      </c>
      <c r="Q1641" t="b">
        <v>1</v>
      </c>
      <c r="R1641" s="13" t="s">
        <v>8281</v>
      </c>
      <c r="S1641" t="s">
        <v>8282</v>
      </c>
    </row>
    <row r="1642" spans="1:19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 t="shared" si="72"/>
        <v>170</v>
      </c>
      <c r="G1642" t="s">
        <v>8218</v>
      </c>
      <c r="H1642" t="s">
        <v>8223</v>
      </c>
      <c r="I1642" t="s">
        <v>8245</v>
      </c>
      <c r="J1642">
        <v>1280800740</v>
      </c>
      <c r="L1642">
        <v>1279603955</v>
      </c>
      <c r="N1642" t="b">
        <v>0</v>
      </c>
      <c r="O1642">
        <v>17</v>
      </c>
      <c r="P1642">
        <f t="shared" si="73"/>
        <v>39.97</v>
      </c>
      <c r="Q1642" t="b">
        <v>1</v>
      </c>
      <c r="R1642" s="13" t="s">
        <v>8281</v>
      </c>
      <c r="S1642" t="s">
        <v>8282</v>
      </c>
    </row>
    <row r="1643" spans="1:19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 t="shared" si="72"/>
        <v>101</v>
      </c>
      <c r="G1643" t="s">
        <v>8218</v>
      </c>
      <c r="H1643" t="s">
        <v>8223</v>
      </c>
      <c r="I1643" t="s">
        <v>8245</v>
      </c>
      <c r="J1643">
        <v>1418998744</v>
      </c>
      <c r="L1643">
        <v>1416406744</v>
      </c>
      <c r="N1643" t="b">
        <v>0</v>
      </c>
      <c r="O1643">
        <v>26</v>
      </c>
      <c r="P1643">
        <f t="shared" si="73"/>
        <v>97.5</v>
      </c>
      <c r="Q1643" t="b">
        <v>1</v>
      </c>
      <c r="R1643" s="13" t="s">
        <v>8281</v>
      </c>
      <c r="S1643" t="s">
        <v>8302</v>
      </c>
    </row>
    <row r="1644" spans="1:19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 t="shared" si="72"/>
        <v>100</v>
      </c>
      <c r="G1644" t="s">
        <v>8218</v>
      </c>
      <c r="H1644" t="s">
        <v>8223</v>
      </c>
      <c r="I1644" t="s">
        <v>8245</v>
      </c>
      <c r="J1644">
        <v>1308011727</v>
      </c>
      <c r="L1644">
        <v>1306283727</v>
      </c>
      <c r="N1644" t="b">
        <v>0</v>
      </c>
      <c r="O1644">
        <v>28</v>
      </c>
      <c r="P1644">
        <f t="shared" si="73"/>
        <v>42.86</v>
      </c>
      <c r="Q1644" t="b">
        <v>1</v>
      </c>
      <c r="R1644" s="13" t="s">
        <v>8281</v>
      </c>
      <c r="S1644" t="s">
        <v>8302</v>
      </c>
    </row>
    <row r="1645" spans="1:19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 t="shared" si="72"/>
        <v>125</v>
      </c>
      <c r="G1645" t="s">
        <v>8218</v>
      </c>
      <c r="H1645" t="s">
        <v>8223</v>
      </c>
      <c r="I1645" t="s">
        <v>8245</v>
      </c>
      <c r="J1645">
        <v>1348516012</v>
      </c>
      <c r="L1645">
        <v>1345924012</v>
      </c>
      <c r="N1645" t="b">
        <v>0</v>
      </c>
      <c r="O1645">
        <v>37</v>
      </c>
      <c r="P1645">
        <f t="shared" si="73"/>
        <v>168.51</v>
      </c>
      <c r="Q1645" t="b">
        <v>1</v>
      </c>
      <c r="R1645" s="13" t="s">
        <v>8281</v>
      </c>
      <c r="S1645" t="s">
        <v>8302</v>
      </c>
    </row>
    <row r="1646" spans="1:19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 t="shared" si="72"/>
        <v>110</v>
      </c>
      <c r="G1646" t="s">
        <v>8218</v>
      </c>
      <c r="H1646" t="s">
        <v>8223</v>
      </c>
      <c r="I1646" t="s">
        <v>8245</v>
      </c>
      <c r="J1646">
        <v>1353551160</v>
      </c>
      <c r="L1646">
        <v>1348363560</v>
      </c>
      <c r="N1646" t="b">
        <v>0</v>
      </c>
      <c r="O1646">
        <v>128</v>
      </c>
      <c r="P1646">
        <f t="shared" si="73"/>
        <v>85.55</v>
      </c>
      <c r="Q1646" t="b">
        <v>1</v>
      </c>
      <c r="R1646" s="13" t="s">
        <v>8281</v>
      </c>
      <c r="S1646" t="s">
        <v>8302</v>
      </c>
    </row>
    <row r="1647" spans="1:19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 t="shared" si="72"/>
        <v>111</v>
      </c>
      <c r="G1647" t="s">
        <v>8218</v>
      </c>
      <c r="H1647" t="s">
        <v>8223</v>
      </c>
      <c r="I1647" t="s">
        <v>8245</v>
      </c>
      <c r="J1647">
        <v>1379515740</v>
      </c>
      <c r="L1647">
        <v>1378306140</v>
      </c>
      <c r="N1647" t="b">
        <v>0</v>
      </c>
      <c r="O1647">
        <v>10</v>
      </c>
      <c r="P1647">
        <f t="shared" si="73"/>
        <v>554</v>
      </c>
      <c r="Q1647" t="b">
        <v>1</v>
      </c>
      <c r="R1647" s="13" t="s">
        <v>8281</v>
      </c>
      <c r="S1647" t="s">
        <v>8302</v>
      </c>
    </row>
    <row r="1648" spans="1:19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 t="shared" si="72"/>
        <v>110</v>
      </c>
      <c r="G1648" t="s">
        <v>8218</v>
      </c>
      <c r="H1648" t="s">
        <v>8224</v>
      </c>
      <c r="I1648" t="s">
        <v>8246</v>
      </c>
      <c r="J1648">
        <v>1408039860</v>
      </c>
      <c r="L1648">
        <v>1405248503</v>
      </c>
      <c r="N1648" t="b">
        <v>0</v>
      </c>
      <c r="O1648">
        <v>83</v>
      </c>
      <c r="P1648">
        <f t="shared" si="73"/>
        <v>26.55</v>
      </c>
      <c r="Q1648" t="b">
        <v>1</v>
      </c>
      <c r="R1648" s="13" t="s">
        <v>8281</v>
      </c>
      <c r="S1648" t="s">
        <v>8302</v>
      </c>
    </row>
    <row r="1649" spans="1:19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 t="shared" si="72"/>
        <v>105</v>
      </c>
      <c r="G1649" t="s">
        <v>8218</v>
      </c>
      <c r="H1649" t="s">
        <v>8223</v>
      </c>
      <c r="I1649" t="s">
        <v>8245</v>
      </c>
      <c r="J1649">
        <v>1339235377</v>
      </c>
      <c r="L1649">
        <v>1336643377</v>
      </c>
      <c r="N1649" t="b">
        <v>0</v>
      </c>
      <c r="O1649">
        <v>46</v>
      </c>
      <c r="P1649">
        <f t="shared" si="73"/>
        <v>113.83</v>
      </c>
      <c r="Q1649" t="b">
        <v>1</v>
      </c>
      <c r="R1649" s="13" t="s">
        <v>8281</v>
      </c>
      <c r="S1649" t="s">
        <v>8302</v>
      </c>
    </row>
    <row r="1650" spans="1:19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 t="shared" si="72"/>
        <v>125</v>
      </c>
      <c r="G1650" t="s">
        <v>8218</v>
      </c>
      <c r="H1650" t="s">
        <v>8223</v>
      </c>
      <c r="I1650" t="s">
        <v>8245</v>
      </c>
      <c r="J1650">
        <v>1300636482</v>
      </c>
      <c r="L1650">
        <v>1298048082</v>
      </c>
      <c r="N1650" t="b">
        <v>0</v>
      </c>
      <c r="O1650">
        <v>90</v>
      </c>
      <c r="P1650">
        <f t="shared" si="73"/>
        <v>32.01</v>
      </c>
      <c r="Q1650" t="b">
        <v>1</v>
      </c>
      <c r="R1650" s="13" t="s">
        <v>8281</v>
      </c>
      <c r="S1650" t="s">
        <v>8302</v>
      </c>
    </row>
    <row r="1651" spans="1:19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 t="shared" si="72"/>
        <v>101</v>
      </c>
      <c r="G1651" t="s">
        <v>8218</v>
      </c>
      <c r="H1651" t="s">
        <v>8223</v>
      </c>
      <c r="I1651" t="s">
        <v>8245</v>
      </c>
      <c r="J1651">
        <v>1400862355</v>
      </c>
      <c r="L1651">
        <v>1396974355</v>
      </c>
      <c r="N1651" t="b">
        <v>0</v>
      </c>
      <c r="O1651">
        <v>81</v>
      </c>
      <c r="P1651">
        <f t="shared" si="73"/>
        <v>47.19</v>
      </c>
      <c r="Q1651" t="b">
        <v>1</v>
      </c>
      <c r="R1651" s="13" t="s">
        <v>8281</v>
      </c>
      <c r="S1651" t="s">
        <v>8302</v>
      </c>
    </row>
    <row r="1652" spans="1:19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 t="shared" si="72"/>
        <v>142</v>
      </c>
      <c r="G1652" t="s">
        <v>8218</v>
      </c>
      <c r="H1652" t="s">
        <v>8223</v>
      </c>
      <c r="I1652" t="s">
        <v>8245</v>
      </c>
      <c r="J1652">
        <v>1381314437</v>
      </c>
      <c r="L1652">
        <v>1378722437</v>
      </c>
      <c r="N1652" t="b">
        <v>0</v>
      </c>
      <c r="O1652">
        <v>32</v>
      </c>
      <c r="P1652">
        <f t="shared" si="73"/>
        <v>88.47</v>
      </c>
      <c r="Q1652" t="b">
        <v>1</v>
      </c>
      <c r="R1652" s="13" t="s">
        <v>8281</v>
      </c>
      <c r="S1652" t="s">
        <v>8302</v>
      </c>
    </row>
    <row r="1653" spans="1:19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 t="shared" si="72"/>
        <v>101</v>
      </c>
      <c r="G1653" t="s">
        <v>8218</v>
      </c>
      <c r="H1653" t="s">
        <v>8223</v>
      </c>
      <c r="I1653" t="s">
        <v>8245</v>
      </c>
      <c r="J1653">
        <v>1303801140</v>
      </c>
      <c r="L1653">
        <v>1300916220</v>
      </c>
      <c r="N1653" t="b">
        <v>0</v>
      </c>
      <c r="O1653">
        <v>20</v>
      </c>
      <c r="P1653">
        <f t="shared" si="73"/>
        <v>100.75</v>
      </c>
      <c r="Q1653" t="b">
        <v>1</v>
      </c>
      <c r="R1653" s="13" t="s">
        <v>8281</v>
      </c>
      <c r="S1653" t="s">
        <v>8302</v>
      </c>
    </row>
    <row r="1654" spans="1:19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 t="shared" si="72"/>
        <v>101</v>
      </c>
      <c r="G1654" t="s">
        <v>8218</v>
      </c>
      <c r="H1654" t="s">
        <v>8223</v>
      </c>
      <c r="I1654" t="s">
        <v>8245</v>
      </c>
      <c r="J1654">
        <v>1385297393</v>
      </c>
      <c r="L1654">
        <v>1382701793</v>
      </c>
      <c r="N1654" t="b">
        <v>0</v>
      </c>
      <c r="O1654">
        <v>70</v>
      </c>
      <c r="P1654">
        <f t="shared" si="73"/>
        <v>64.709999999999994</v>
      </c>
      <c r="Q1654" t="b">
        <v>1</v>
      </c>
      <c r="R1654" s="13" t="s">
        <v>8281</v>
      </c>
      <c r="S1654" t="s">
        <v>8302</v>
      </c>
    </row>
    <row r="1655" spans="1:19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 t="shared" si="72"/>
        <v>174</v>
      </c>
      <c r="G1655" t="s">
        <v>8218</v>
      </c>
      <c r="H1655" t="s">
        <v>8223</v>
      </c>
      <c r="I1655" t="s">
        <v>8245</v>
      </c>
      <c r="J1655">
        <v>1303675296</v>
      </c>
      <c r="L1655">
        <v>1300996896</v>
      </c>
      <c r="N1655" t="b">
        <v>0</v>
      </c>
      <c r="O1655">
        <v>168</v>
      </c>
      <c r="P1655">
        <f t="shared" si="73"/>
        <v>51.85</v>
      </c>
      <c r="Q1655" t="b">
        <v>1</v>
      </c>
      <c r="R1655" s="13" t="s">
        <v>8281</v>
      </c>
      <c r="S1655" t="s">
        <v>8302</v>
      </c>
    </row>
    <row r="1656" spans="1:19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 t="shared" si="72"/>
        <v>120</v>
      </c>
      <c r="G1656" t="s">
        <v>8218</v>
      </c>
      <c r="H1656" t="s">
        <v>8223</v>
      </c>
      <c r="I1656" t="s">
        <v>8245</v>
      </c>
      <c r="J1656">
        <v>1334784160</v>
      </c>
      <c r="L1656">
        <v>1332192160</v>
      </c>
      <c r="N1656" t="b">
        <v>0</v>
      </c>
      <c r="O1656">
        <v>34</v>
      </c>
      <c r="P1656">
        <f t="shared" si="73"/>
        <v>38.79</v>
      </c>
      <c r="Q1656" t="b">
        <v>1</v>
      </c>
      <c r="R1656" s="13" t="s">
        <v>8281</v>
      </c>
      <c r="S1656" t="s">
        <v>8302</v>
      </c>
    </row>
    <row r="1657" spans="1:19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 t="shared" si="72"/>
        <v>143</v>
      </c>
      <c r="G1657" t="s">
        <v>8218</v>
      </c>
      <c r="H1657" t="s">
        <v>8223</v>
      </c>
      <c r="I1657" t="s">
        <v>8245</v>
      </c>
      <c r="J1657">
        <v>1333648820</v>
      </c>
      <c r="L1657">
        <v>1331060420</v>
      </c>
      <c r="N1657" t="b">
        <v>0</v>
      </c>
      <c r="O1657">
        <v>48</v>
      </c>
      <c r="P1657">
        <f t="shared" si="73"/>
        <v>44.65</v>
      </c>
      <c r="Q1657" t="b">
        <v>1</v>
      </c>
      <c r="R1657" s="13" t="s">
        <v>8281</v>
      </c>
      <c r="S1657" t="s">
        <v>8302</v>
      </c>
    </row>
    <row r="1658" spans="1:19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 t="shared" si="72"/>
        <v>100</v>
      </c>
      <c r="G1658" t="s">
        <v>8218</v>
      </c>
      <c r="H1658" t="s">
        <v>8223</v>
      </c>
      <c r="I1658" t="s">
        <v>8245</v>
      </c>
      <c r="J1658">
        <v>1355437052</v>
      </c>
      <c r="L1658">
        <v>1352845052</v>
      </c>
      <c r="N1658" t="b">
        <v>0</v>
      </c>
      <c r="O1658">
        <v>48</v>
      </c>
      <c r="P1658">
        <f t="shared" si="73"/>
        <v>156.77000000000001</v>
      </c>
      <c r="Q1658" t="b">
        <v>1</v>
      </c>
      <c r="R1658" s="13" t="s">
        <v>8281</v>
      </c>
      <c r="S1658" t="s">
        <v>8302</v>
      </c>
    </row>
    <row r="1659" spans="1:19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 t="shared" si="72"/>
        <v>105</v>
      </c>
      <c r="G1659" t="s">
        <v>8218</v>
      </c>
      <c r="H1659" t="s">
        <v>8223</v>
      </c>
      <c r="I1659" t="s">
        <v>8245</v>
      </c>
      <c r="J1659">
        <v>1337885168</v>
      </c>
      <c r="L1659">
        <v>1335293168</v>
      </c>
      <c r="N1659" t="b">
        <v>0</v>
      </c>
      <c r="O1659">
        <v>221</v>
      </c>
      <c r="P1659">
        <f t="shared" si="73"/>
        <v>118.7</v>
      </c>
      <c r="Q1659" t="b">
        <v>1</v>
      </c>
      <c r="R1659" s="13" t="s">
        <v>8281</v>
      </c>
      <c r="S1659" t="s">
        <v>8302</v>
      </c>
    </row>
    <row r="1660" spans="1:19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 t="shared" ref="F1660:F1723" si="74">ROUND(E1660/D1660*100,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L1660">
        <v>1352524767</v>
      </c>
      <c r="N1660" t="b">
        <v>0</v>
      </c>
      <c r="O1660">
        <v>107</v>
      </c>
      <c r="P1660">
        <f t="shared" si="73"/>
        <v>74.150000000000006</v>
      </c>
      <c r="Q1660" t="b">
        <v>1</v>
      </c>
      <c r="R1660" s="13" t="s">
        <v>8281</v>
      </c>
      <c r="S1660" t="s">
        <v>8302</v>
      </c>
    </row>
    <row r="1661" spans="1:19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 t="shared" si="74"/>
        <v>113</v>
      </c>
      <c r="G1661" t="s">
        <v>8218</v>
      </c>
      <c r="H1661" t="s">
        <v>8224</v>
      </c>
      <c r="I1661" t="s">
        <v>8246</v>
      </c>
      <c r="J1661">
        <v>1387281600</v>
      </c>
      <c r="L1661">
        <v>1384811721</v>
      </c>
      <c r="N1661" t="b">
        <v>0</v>
      </c>
      <c r="O1661">
        <v>45</v>
      </c>
      <c r="P1661">
        <f t="shared" si="73"/>
        <v>12.53</v>
      </c>
      <c r="Q1661" t="b">
        <v>1</v>
      </c>
      <c r="R1661" s="13" t="s">
        <v>8281</v>
      </c>
      <c r="S1661" t="s">
        <v>8302</v>
      </c>
    </row>
    <row r="1662" spans="1:19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 t="shared" si="74"/>
        <v>1254</v>
      </c>
      <c r="G1662" t="s">
        <v>8218</v>
      </c>
      <c r="H1662" t="s">
        <v>8236</v>
      </c>
      <c r="I1662" t="s">
        <v>8248</v>
      </c>
      <c r="J1662">
        <v>1462053540</v>
      </c>
      <c r="L1662">
        <v>1459355950</v>
      </c>
      <c r="N1662" t="b">
        <v>0</v>
      </c>
      <c r="O1662">
        <v>36</v>
      </c>
      <c r="P1662">
        <f t="shared" si="73"/>
        <v>27.86</v>
      </c>
      <c r="Q1662" t="b">
        <v>1</v>
      </c>
      <c r="R1662" s="13" t="s">
        <v>8281</v>
      </c>
      <c r="S1662" t="s">
        <v>8302</v>
      </c>
    </row>
    <row r="1663" spans="1:19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 t="shared" si="74"/>
        <v>103</v>
      </c>
      <c r="G1663" t="s">
        <v>8218</v>
      </c>
      <c r="H1663" t="s">
        <v>8238</v>
      </c>
      <c r="I1663" t="s">
        <v>8248</v>
      </c>
      <c r="J1663">
        <v>1453064400</v>
      </c>
      <c r="L1663">
        <v>1449359831</v>
      </c>
      <c r="N1663" t="b">
        <v>0</v>
      </c>
      <c r="O1663">
        <v>101</v>
      </c>
      <c r="P1663">
        <f t="shared" si="73"/>
        <v>80.180000000000007</v>
      </c>
      <c r="Q1663" t="b">
        <v>1</v>
      </c>
      <c r="R1663" s="13" t="s">
        <v>8281</v>
      </c>
      <c r="S1663" t="s">
        <v>8302</v>
      </c>
    </row>
    <row r="1664" spans="1:19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 t="shared" si="74"/>
        <v>103</v>
      </c>
      <c r="G1664" t="s">
        <v>8218</v>
      </c>
      <c r="H1664" t="s">
        <v>8223</v>
      </c>
      <c r="I1664" t="s">
        <v>8245</v>
      </c>
      <c r="J1664">
        <v>1325310336</v>
      </c>
      <c r="L1664">
        <v>1320122736</v>
      </c>
      <c r="N1664" t="b">
        <v>0</v>
      </c>
      <c r="O1664">
        <v>62</v>
      </c>
      <c r="P1664">
        <f t="shared" si="73"/>
        <v>132.44</v>
      </c>
      <c r="Q1664" t="b">
        <v>1</v>
      </c>
      <c r="R1664" s="13" t="s">
        <v>8281</v>
      </c>
      <c r="S1664" t="s">
        <v>8302</v>
      </c>
    </row>
    <row r="1665" spans="1:19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 t="shared" si="74"/>
        <v>108</v>
      </c>
      <c r="G1665" t="s">
        <v>8218</v>
      </c>
      <c r="H1665" t="s">
        <v>8223</v>
      </c>
      <c r="I1665" t="s">
        <v>8245</v>
      </c>
      <c r="J1665">
        <v>1422750707</v>
      </c>
      <c r="L1665">
        <v>1420158707</v>
      </c>
      <c r="N1665" t="b">
        <v>0</v>
      </c>
      <c r="O1665">
        <v>32</v>
      </c>
      <c r="P1665">
        <f t="shared" si="73"/>
        <v>33.75</v>
      </c>
      <c r="Q1665" t="b">
        <v>1</v>
      </c>
      <c r="R1665" s="13" t="s">
        <v>8281</v>
      </c>
      <c r="S1665" t="s">
        <v>8302</v>
      </c>
    </row>
    <row r="1666" spans="1:19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 t="shared" si="74"/>
        <v>122</v>
      </c>
      <c r="G1666" t="s">
        <v>8218</v>
      </c>
      <c r="H1666" t="s">
        <v>8223</v>
      </c>
      <c r="I1666" t="s">
        <v>8245</v>
      </c>
      <c r="J1666">
        <v>1331870340</v>
      </c>
      <c r="L1666">
        <v>1328033818</v>
      </c>
      <c r="N1666" t="b">
        <v>0</v>
      </c>
      <c r="O1666">
        <v>89</v>
      </c>
      <c r="P1666">
        <f t="shared" ref="P1666:P1729" si="75">IFERROR(ROUND(E1666/O1666,2),0)</f>
        <v>34.380000000000003</v>
      </c>
      <c r="Q1666" t="b">
        <v>1</v>
      </c>
      <c r="R1666" s="13" t="s">
        <v>8281</v>
      </c>
      <c r="S1666" t="s">
        <v>8302</v>
      </c>
    </row>
    <row r="1667" spans="1:19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 t="shared" si="74"/>
        <v>119</v>
      </c>
      <c r="G1667" t="s">
        <v>8218</v>
      </c>
      <c r="H1667" t="s">
        <v>8223</v>
      </c>
      <c r="I1667" t="s">
        <v>8245</v>
      </c>
      <c r="J1667">
        <v>1298343600</v>
      </c>
      <c r="L1667">
        <v>1295624113</v>
      </c>
      <c r="N1667" t="b">
        <v>0</v>
      </c>
      <c r="O1667">
        <v>93</v>
      </c>
      <c r="P1667">
        <f t="shared" si="75"/>
        <v>44.96</v>
      </c>
      <c r="Q1667" t="b">
        <v>1</v>
      </c>
      <c r="R1667" s="13" t="s">
        <v>8281</v>
      </c>
      <c r="S1667" t="s">
        <v>8302</v>
      </c>
    </row>
    <row r="1668" spans="1:19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 t="shared" si="74"/>
        <v>161</v>
      </c>
      <c r="G1668" t="s">
        <v>8218</v>
      </c>
      <c r="H1668" t="s">
        <v>8223</v>
      </c>
      <c r="I1668" t="s">
        <v>8245</v>
      </c>
      <c r="J1668">
        <v>1364447073</v>
      </c>
      <c r="L1668">
        <v>1361858673</v>
      </c>
      <c r="N1668" t="b">
        <v>0</v>
      </c>
      <c r="O1668">
        <v>98</v>
      </c>
      <c r="P1668">
        <f t="shared" si="75"/>
        <v>41.04</v>
      </c>
      <c r="Q1668" t="b">
        <v>1</v>
      </c>
      <c r="R1668" s="13" t="s">
        <v>8281</v>
      </c>
      <c r="S1668" t="s">
        <v>8302</v>
      </c>
    </row>
    <row r="1669" spans="1:19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 t="shared" si="74"/>
        <v>127</v>
      </c>
      <c r="G1669" t="s">
        <v>8218</v>
      </c>
      <c r="H1669" t="s">
        <v>8223</v>
      </c>
      <c r="I1669" t="s">
        <v>8245</v>
      </c>
      <c r="J1669">
        <v>1394521140</v>
      </c>
      <c r="L1669">
        <v>1392169298</v>
      </c>
      <c r="N1669" t="b">
        <v>0</v>
      </c>
      <c r="O1669">
        <v>82</v>
      </c>
      <c r="P1669">
        <f t="shared" si="75"/>
        <v>52.6</v>
      </c>
      <c r="Q1669" t="b">
        <v>1</v>
      </c>
      <c r="R1669" s="13" t="s">
        <v>8281</v>
      </c>
      <c r="S1669" t="s">
        <v>8302</v>
      </c>
    </row>
    <row r="1670" spans="1:19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 t="shared" si="74"/>
        <v>103</v>
      </c>
      <c r="G1670" t="s">
        <v>8218</v>
      </c>
      <c r="H1670" t="s">
        <v>8223</v>
      </c>
      <c r="I1670" t="s">
        <v>8245</v>
      </c>
      <c r="J1670">
        <v>1322454939</v>
      </c>
      <c r="L1670">
        <v>1319859339</v>
      </c>
      <c r="N1670" t="b">
        <v>0</v>
      </c>
      <c r="O1670">
        <v>116</v>
      </c>
      <c r="P1670">
        <f t="shared" si="75"/>
        <v>70.78</v>
      </c>
      <c r="Q1670" t="b">
        <v>1</v>
      </c>
      <c r="R1670" s="13" t="s">
        <v>8281</v>
      </c>
      <c r="S1670" t="s">
        <v>8302</v>
      </c>
    </row>
    <row r="1671" spans="1:19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 t="shared" si="74"/>
        <v>140</v>
      </c>
      <c r="G1671" t="s">
        <v>8218</v>
      </c>
      <c r="H1671" t="s">
        <v>8223</v>
      </c>
      <c r="I1671" t="s">
        <v>8245</v>
      </c>
      <c r="J1671">
        <v>1464729276</v>
      </c>
      <c r="L1671">
        <v>1459545276</v>
      </c>
      <c r="N1671" t="b">
        <v>0</v>
      </c>
      <c r="O1671">
        <v>52</v>
      </c>
      <c r="P1671">
        <f t="shared" si="75"/>
        <v>53.75</v>
      </c>
      <c r="Q1671" t="b">
        <v>1</v>
      </c>
      <c r="R1671" s="13" t="s">
        <v>8281</v>
      </c>
      <c r="S1671" t="s">
        <v>8302</v>
      </c>
    </row>
    <row r="1672" spans="1:19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 t="shared" si="74"/>
        <v>103</v>
      </c>
      <c r="G1672" t="s">
        <v>8218</v>
      </c>
      <c r="H1672" t="s">
        <v>8223</v>
      </c>
      <c r="I1672" t="s">
        <v>8245</v>
      </c>
      <c r="J1672">
        <v>1278302400</v>
      </c>
      <c r="L1672">
        <v>1273961999</v>
      </c>
      <c r="N1672" t="b">
        <v>0</v>
      </c>
      <c r="O1672">
        <v>23</v>
      </c>
      <c r="P1672">
        <f t="shared" si="75"/>
        <v>44.61</v>
      </c>
      <c r="Q1672" t="b">
        <v>1</v>
      </c>
      <c r="R1672" s="13" t="s">
        <v>8281</v>
      </c>
      <c r="S1672" t="s">
        <v>8302</v>
      </c>
    </row>
    <row r="1673" spans="1:19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 t="shared" si="74"/>
        <v>101</v>
      </c>
      <c r="G1673" t="s">
        <v>8218</v>
      </c>
      <c r="H1673" t="s">
        <v>8223</v>
      </c>
      <c r="I1673" t="s">
        <v>8245</v>
      </c>
      <c r="J1673">
        <v>1470056614</v>
      </c>
      <c r="L1673">
        <v>1467464614</v>
      </c>
      <c r="N1673" t="b">
        <v>0</v>
      </c>
      <c r="O1673">
        <v>77</v>
      </c>
      <c r="P1673">
        <f t="shared" si="75"/>
        <v>26.15</v>
      </c>
      <c r="Q1673" t="b">
        <v>1</v>
      </c>
      <c r="R1673" s="13" t="s">
        <v>8281</v>
      </c>
      <c r="S1673" t="s">
        <v>8302</v>
      </c>
    </row>
    <row r="1674" spans="1:19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 t="shared" si="74"/>
        <v>113</v>
      </c>
      <c r="G1674" t="s">
        <v>8218</v>
      </c>
      <c r="H1674" t="s">
        <v>8223</v>
      </c>
      <c r="I1674" t="s">
        <v>8245</v>
      </c>
      <c r="J1674">
        <v>1338824730</v>
      </c>
      <c r="L1674">
        <v>1336232730</v>
      </c>
      <c r="N1674" t="b">
        <v>0</v>
      </c>
      <c r="O1674">
        <v>49</v>
      </c>
      <c r="P1674">
        <f t="shared" si="75"/>
        <v>39.18</v>
      </c>
      <c r="Q1674" t="b">
        <v>1</v>
      </c>
      <c r="R1674" s="13" t="s">
        <v>8281</v>
      </c>
      <c r="S1674" t="s">
        <v>8302</v>
      </c>
    </row>
    <row r="1675" spans="1:19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 t="shared" si="74"/>
        <v>128</v>
      </c>
      <c r="G1675" t="s">
        <v>8218</v>
      </c>
      <c r="H1675" t="s">
        <v>8223</v>
      </c>
      <c r="I1675" t="s">
        <v>8245</v>
      </c>
      <c r="J1675">
        <v>1425675892</v>
      </c>
      <c r="L1675">
        <v>1423083892</v>
      </c>
      <c r="N1675" t="b">
        <v>0</v>
      </c>
      <c r="O1675">
        <v>59</v>
      </c>
      <c r="P1675">
        <f t="shared" si="75"/>
        <v>45.59</v>
      </c>
      <c r="Q1675" t="b">
        <v>1</v>
      </c>
      <c r="R1675" s="13" t="s">
        <v>8281</v>
      </c>
      <c r="S1675" t="s">
        <v>8302</v>
      </c>
    </row>
    <row r="1676" spans="1:19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 t="shared" si="74"/>
        <v>202</v>
      </c>
      <c r="G1676" t="s">
        <v>8218</v>
      </c>
      <c r="H1676" t="s">
        <v>8223</v>
      </c>
      <c r="I1676" t="s">
        <v>8245</v>
      </c>
      <c r="J1676">
        <v>1471503540</v>
      </c>
      <c r="L1676">
        <v>1468852306</v>
      </c>
      <c r="N1676" t="b">
        <v>0</v>
      </c>
      <c r="O1676">
        <v>113</v>
      </c>
      <c r="P1676">
        <f t="shared" si="75"/>
        <v>89.25</v>
      </c>
      <c r="Q1676" t="b">
        <v>1</v>
      </c>
      <c r="R1676" s="13" t="s">
        <v>8281</v>
      </c>
      <c r="S1676" t="s">
        <v>8302</v>
      </c>
    </row>
    <row r="1677" spans="1:19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 t="shared" si="74"/>
        <v>137</v>
      </c>
      <c r="G1677" t="s">
        <v>8218</v>
      </c>
      <c r="H1677" t="s">
        <v>8223</v>
      </c>
      <c r="I1677" t="s">
        <v>8245</v>
      </c>
      <c r="J1677">
        <v>1318802580</v>
      </c>
      <c r="L1677">
        <v>1316194540</v>
      </c>
      <c r="N1677" t="b">
        <v>0</v>
      </c>
      <c r="O1677">
        <v>34</v>
      </c>
      <c r="P1677">
        <f t="shared" si="75"/>
        <v>40.42</v>
      </c>
      <c r="Q1677" t="b">
        <v>1</v>
      </c>
      <c r="R1677" s="13" t="s">
        <v>8281</v>
      </c>
      <c r="S1677" t="s">
        <v>8302</v>
      </c>
    </row>
    <row r="1678" spans="1:19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 t="shared" si="74"/>
        <v>115</v>
      </c>
      <c r="G1678" t="s">
        <v>8218</v>
      </c>
      <c r="H1678" t="s">
        <v>8223</v>
      </c>
      <c r="I1678" t="s">
        <v>8245</v>
      </c>
      <c r="J1678">
        <v>1334980740</v>
      </c>
      <c r="L1678">
        <v>1330968347</v>
      </c>
      <c r="N1678" t="b">
        <v>0</v>
      </c>
      <c r="O1678">
        <v>42</v>
      </c>
      <c r="P1678">
        <f t="shared" si="75"/>
        <v>82.38</v>
      </c>
      <c r="Q1678" t="b">
        <v>1</v>
      </c>
      <c r="R1678" s="13" t="s">
        <v>8281</v>
      </c>
      <c r="S1678" t="s">
        <v>8302</v>
      </c>
    </row>
    <row r="1679" spans="1:19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 t="shared" si="74"/>
        <v>112</v>
      </c>
      <c r="G1679" t="s">
        <v>8218</v>
      </c>
      <c r="H1679" t="s">
        <v>8226</v>
      </c>
      <c r="I1679" t="s">
        <v>8248</v>
      </c>
      <c r="J1679">
        <v>1460786340</v>
      </c>
      <c r="L1679">
        <v>1455615976</v>
      </c>
      <c r="N1679" t="b">
        <v>0</v>
      </c>
      <c r="O1679">
        <v>42</v>
      </c>
      <c r="P1679">
        <f t="shared" si="75"/>
        <v>159.52000000000001</v>
      </c>
      <c r="Q1679" t="b">
        <v>1</v>
      </c>
      <c r="R1679" s="13" t="s">
        <v>8281</v>
      </c>
      <c r="S1679" t="s">
        <v>8302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 t="shared" si="74"/>
        <v>118</v>
      </c>
      <c r="G1680" t="s">
        <v>8218</v>
      </c>
      <c r="H1680" t="s">
        <v>8223</v>
      </c>
      <c r="I1680" t="s">
        <v>8245</v>
      </c>
      <c r="J1680">
        <v>1391718671</v>
      </c>
      <c r="L1680">
        <v>1390509071</v>
      </c>
      <c r="N1680" t="b">
        <v>0</v>
      </c>
      <c r="O1680">
        <v>49</v>
      </c>
      <c r="P1680">
        <f t="shared" si="75"/>
        <v>36.24</v>
      </c>
      <c r="Q1680" t="b">
        <v>1</v>
      </c>
      <c r="R1680" s="13" t="s">
        <v>8281</v>
      </c>
      <c r="S1680" t="s">
        <v>8302</v>
      </c>
    </row>
    <row r="1681" spans="1:19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 t="shared" si="74"/>
        <v>175</v>
      </c>
      <c r="G1681" t="s">
        <v>8218</v>
      </c>
      <c r="H1681" t="s">
        <v>8223</v>
      </c>
      <c r="I1681" t="s">
        <v>8245</v>
      </c>
      <c r="J1681">
        <v>1311298745</v>
      </c>
      <c r="L1681">
        <v>1309311545</v>
      </c>
      <c r="N1681" t="b">
        <v>0</v>
      </c>
      <c r="O1681">
        <v>56</v>
      </c>
      <c r="P1681">
        <f t="shared" si="75"/>
        <v>62.5</v>
      </c>
      <c r="Q1681" t="b">
        <v>1</v>
      </c>
      <c r="R1681" s="13" t="s">
        <v>8281</v>
      </c>
      <c r="S1681" t="s">
        <v>8302</v>
      </c>
    </row>
    <row r="1682" spans="1:19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 t="shared" si="74"/>
        <v>118</v>
      </c>
      <c r="G1682" t="s">
        <v>8218</v>
      </c>
      <c r="H1682" t="s">
        <v>8223</v>
      </c>
      <c r="I1682" t="s">
        <v>8245</v>
      </c>
      <c r="J1682">
        <v>1405188667</v>
      </c>
      <c r="L1682">
        <v>1402596667</v>
      </c>
      <c r="N1682" t="b">
        <v>0</v>
      </c>
      <c r="O1682">
        <v>25</v>
      </c>
      <c r="P1682">
        <f t="shared" si="75"/>
        <v>47</v>
      </c>
      <c r="Q1682" t="b">
        <v>1</v>
      </c>
      <c r="R1682" s="13" t="s">
        <v>8281</v>
      </c>
      <c r="S1682" t="s">
        <v>8302</v>
      </c>
    </row>
    <row r="1683" spans="1:19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 t="shared" si="74"/>
        <v>101</v>
      </c>
      <c r="G1683" t="s">
        <v>8221</v>
      </c>
      <c r="H1683" t="s">
        <v>8223</v>
      </c>
      <c r="I1683" t="s">
        <v>8245</v>
      </c>
      <c r="J1683">
        <v>1490752800</v>
      </c>
      <c r="L1683">
        <v>1486522484</v>
      </c>
      <c r="N1683" t="b">
        <v>0</v>
      </c>
      <c r="O1683">
        <v>884</v>
      </c>
      <c r="P1683">
        <f t="shared" si="75"/>
        <v>74.58</v>
      </c>
      <c r="Q1683" t="b">
        <v>0</v>
      </c>
      <c r="R1683" s="13" t="s">
        <v>8281</v>
      </c>
      <c r="S1683" t="s">
        <v>8303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 t="shared" si="74"/>
        <v>0</v>
      </c>
      <c r="G1684" t="s">
        <v>8221</v>
      </c>
      <c r="H1684" t="s">
        <v>8223</v>
      </c>
      <c r="I1684" t="s">
        <v>8245</v>
      </c>
      <c r="J1684">
        <v>1492142860</v>
      </c>
      <c r="L1684">
        <v>1486962460</v>
      </c>
      <c r="N1684" t="b">
        <v>0</v>
      </c>
      <c r="O1684">
        <v>0</v>
      </c>
      <c r="P1684">
        <f t="shared" si="75"/>
        <v>0</v>
      </c>
      <c r="Q1684" t="b">
        <v>0</v>
      </c>
      <c r="R1684" s="13" t="s">
        <v>8281</v>
      </c>
      <c r="S1684" t="s">
        <v>8303</v>
      </c>
    </row>
    <row r="1685" spans="1:19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 t="shared" si="74"/>
        <v>22</v>
      </c>
      <c r="G1685" t="s">
        <v>8221</v>
      </c>
      <c r="H1685" t="s">
        <v>8229</v>
      </c>
      <c r="I1685" t="s">
        <v>8248</v>
      </c>
      <c r="J1685">
        <v>1491590738</v>
      </c>
      <c r="L1685">
        <v>1489517138</v>
      </c>
      <c r="N1685" t="b">
        <v>0</v>
      </c>
      <c r="O1685">
        <v>10</v>
      </c>
      <c r="P1685">
        <f t="shared" si="75"/>
        <v>76</v>
      </c>
      <c r="Q1685" t="b">
        <v>0</v>
      </c>
      <c r="R1685" s="13" t="s">
        <v>8281</v>
      </c>
      <c r="S1685" t="s">
        <v>8303</v>
      </c>
    </row>
    <row r="1686" spans="1:19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 t="shared" si="74"/>
        <v>109</v>
      </c>
      <c r="G1686" t="s">
        <v>8221</v>
      </c>
      <c r="H1686" t="s">
        <v>8223</v>
      </c>
      <c r="I1686" t="s">
        <v>8245</v>
      </c>
      <c r="J1686">
        <v>1489775641</v>
      </c>
      <c r="L1686">
        <v>1487360041</v>
      </c>
      <c r="N1686" t="b">
        <v>0</v>
      </c>
      <c r="O1686">
        <v>101</v>
      </c>
      <c r="P1686">
        <f t="shared" si="75"/>
        <v>86.44</v>
      </c>
      <c r="Q1686" t="b">
        <v>0</v>
      </c>
      <c r="R1686" s="13" t="s">
        <v>8281</v>
      </c>
      <c r="S1686" t="s">
        <v>8303</v>
      </c>
    </row>
    <row r="1687" spans="1:19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 t="shared" si="74"/>
        <v>103</v>
      </c>
      <c r="G1687" t="s">
        <v>8221</v>
      </c>
      <c r="H1687" t="s">
        <v>8223</v>
      </c>
      <c r="I1687" t="s">
        <v>8245</v>
      </c>
      <c r="J1687">
        <v>1490331623</v>
      </c>
      <c r="L1687">
        <v>1487743223</v>
      </c>
      <c r="N1687" t="b">
        <v>0</v>
      </c>
      <c r="O1687">
        <v>15</v>
      </c>
      <c r="P1687">
        <f t="shared" si="75"/>
        <v>24</v>
      </c>
      <c r="Q1687" t="b">
        <v>0</v>
      </c>
      <c r="R1687" s="13" t="s">
        <v>8281</v>
      </c>
      <c r="S1687" t="s">
        <v>8303</v>
      </c>
    </row>
    <row r="1688" spans="1:19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 t="shared" si="74"/>
        <v>0</v>
      </c>
      <c r="G1688" t="s">
        <v>8221</v>
      </c>
      <c r="H1688" t="s">
        <v>8228</v>
      </c>
      <c r="I1688" t="s">
        <v>8250</v>
      </c>
      <c r="J1688">
        <v>1493320519</v>
      </c>
      <c r="L1688">
        <v>1488140119</v>
      </c>
      <c r="N1688" t="b">
        <v>0</v>
      </c>
      <c r="O1688">
        <v>1</v>
      </c>
      <c r="P1688">
        <f t="shared" si="75"/>
        <v>18</v>
      </c>
      <c r="Q1688" t="b">
        <v>0</v>
      </c>
      <c r="R1688" s="13" t="s">
        <v>8281</v>
      </c>
      <c r="S1688" t="s">
        <v>8303</v>
      </c>
    </row>
    <row r="1689" spans="1:19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 t="shared" si="74"/>
        <v>31</v>
      </c>
      <c r="G1689" t="s">
        <v>8221</v>
      </c>
      <c r="H1689" t="s">
        <v>8223</v>
      </c>
      <c r="I1689" t="s">
        <v>8245</v>
      </c>
      <c r="J1689">
        <v>1491855300</v>
      </c>
      <c r="L1689">
        <v>1488935245</v>
      </c>
      <c r="N1689" t="b">
        <v>0</v>
      </c>
      <c r="O1689">
        <v>39</v>
      </c>
      <c r="P1689">
        <f t="shared" si="75"/>
        <v>80.13</v>
      </c>
      <c r="Q1689" t="b">
        <v>0</v>
      </c>
      <c r="R1689" s="13" t="s">
        <v>8281</v>
      </c>
      <c r="S1689" t="s">
        <v>8303</v>
      </c>
    </row>
    <row r="1690" spans="1:19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 t="shared" si="74"/>
        <v>44</v>
      </c>
      <c r="G1690" t="s">
        <v>8221</v>
      </c>
      <c r="H1690" t="s">
        <v>8223</v>
      </c>
      <c r="I1690" t="s">
        <v>8245</v>
      </c>
      <c r="J1690">
        <v>1491738594</v>
      </c>
      <c r="L1690">
        <v>1489150194</v>
      </c>
      <c r="N1690" t="b">
        <v>0</v>
      </c>
      <c r="O1690">
        <v>7</v>
      </c>
      <c r="P1690">
        <f t="shared" si="75"/>
        <v>253.14</v>
      </c>
      <c r="Q1690" t="b">
        <v>0</v>
      </c>
      <c r="R1690" s="13" t="s">
        <v>8281</v>
      </c>
      <c r="S1690" t="s">
        <v>8303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 t="shared" si="74"/>
        <v>100</v>
      </c>
      <c r="G1691" t="s">
        <v>8221</v>
      </c>
      <c r="H1691" t="s">
        <v>8223</v>
      </c>
      <c r="I1691" t="s">
        <v>8245</v>
      </c>
      <c r="J1691">
        <v>1489700230</v>
      </c>
      <c r="L1691">
        <v>1487111830</v>
      </c>
      <c r="N1691" t="b">
        <v>0</v>
      </c>
      <c r="O1691">
        <v>14</v>
      </c>
      <c r="P1691">
        <f t="shared" si="75"/>
        <v>171.43</v>
      </c>
      <c r="Q1691" t="b">
        <v>0</v>
      </c>
      <c r="R1691" s="13" t="s">
        <v>8281</v>
      </c>
      <c r="S1691" t="s">
        <v>8303</v>
      </c>
    </row>
    <row r="1692" spans="1:19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 t="shared" si="74"/>
        <v>25</v>
      </c>
      <c r="G1692" t="s">
        <v>8221</v>
      </c>
      <c r="H1692" t="s">
        <v>8223</v>
      </c>
      <c r="I1692" t="s">
        <v>8245</v>
      </c>
      <c r="J1692">
        <v>1491470442</v>
      </c>
      <c r="L1692">
        <v>1488882042</v>
      </c>
      <c r="N1692" t="b">
        <v>0</v>
      </c>
      <c r="O1692">
        <v>11</v>
      </c>
      <c r="P1692">
        <f t="shared" si="75"/>
        <v>57.73</v>
      </c>
      <c r="Q1692" t="b">
        <v>0</v>
      </c>
      <c r="R1692" s="13" t="s">
        <v>8281</v>
      </c>
      <c r="S1692" t="s">
        <v>8303</v>
      </c>
    </row>
    <row r="1693" spans="1:19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 t="shared" si="74"/>
        <v>33</v>
      </c>
      <c r="G1693" t="s">
        <v>8221</v>
      </c>
      <c r="H1693" t="s">
        <v>8223</v>
      </c>
      <c r="I1693" t="s">
        <v>8245</v>
      </c>
      <c r="J1693">
        <v>1491181200</v>
      </c>
      <c r="L1693">
        <v>1488387008</v>
      </c>
      <c r="N1693" t="b">
        <v>0</v>
      </c>
      <c r="O1693">
        <v>38</v>
      </c>
      <c r="P1693">
        <f t="shared" si="75"/>
        <v>264.26</v>
      </c>
      <c r="Q1693" t="b">
        <v>0</v>
      </c>
      <c r="R1693" s="13" t="s">
        <v>8281</v>
      </c>
      <c r="S1693" t="s">
        <v>8303</v>
      </c>
    </row>
    <row r="1694" spans="1:19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 t="shared" si="74"/>
        <v>48</v>
      </c>
      <c r="G1694" t="s">
        <v>8221</v>
      </c>
      <c r="H1694" t="s">
        <v>8223</v>
      </c>
      <c r="I1694" t="s">
        <v>8245</v>
      </c>
      <c r="J1694">
        <v>1490572740</v>
      </c>
      <c r="L1694">
        <v>1487734667</v>
      </c>
      <c r="N1694" t="b">
        <v>0</v>
      </c>
      <c r="O1694">
        <v>15</v>
      </c>
      <c r="P1694">
        <f t="shared" si="75"/>
        <v>159.33000000000001</v>
      </c>
      <c r="Q1694" t="b">
        <v>0</v>
      </c>
      <c r="R1694" s="13" t="s">
        <v>8281</v>
      </c>
      <c r="S1694" t="s">
        <v>8303</v>
      </c>
    </row>
    <row r="1695" spans="1:19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 t="shared" si="74"/>
        <v>9</v>
      </c>
      <c r="G1695" t="s">
        <v>8221</v>
      </c>
      <c r="H1695" t="s">
        <v>8224</v>
      </c>
      <c r="I1695" t="s">
        <v>8246</v>
      </c>
      <c r="J1695">
        <v>1491768000</v>
      </c>
      <c r="L1695">
        <v>1489097112</v>
      </c>
      <c r="N1695" t="b">
        <v>0</v>
      </c>
      <c r="O1695">
        <v>8</v>
      </c>
      <c r="P1695">
        <f t="shared" si="75"/>
        <v>35</v>
      </c>
      <c r="Q1695" t="b">
        <v>0</v>
      </c>
      <c r="R1695" s="13" t="s">
        <v>8281</v>
      </c>
      <c r="S1695" t="s">
        <v>8303</v>
      </c>
    </row>
    <row r="1696" spans="1:19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 t="shared" si="74"/>
        <v>0</v>
      </c>
      <c r="G1696" t="s">
        <v>8221</v>
      </c>
      <c r="H1696" t="s">
        <v>8223</v>
      </c>
      <c r="I1696" t="s">
        <v>8245</v>
      </c>
      <c r="J1696">
        <v>1490589360</v>
      </c>
      <c r="L1696">
        <v>1488038674</v>
      </c>
      <c r="N1696" t="b">
        <v>0</v>
      </c>
      <c r="O1696">
        <v>1</v>
      </c>
      <c r="P1696">
        <f t="shared" si="75"/>
        <v>5</v>
      </c>
      <c r="Q1696" t="b">
        <v>0</v>
      </c>
      <c r="R1696" s="13" t="s">
        <v>8281</v>
      </c>
      <c r="S1696" t="s">
        <v>8303</v>
      </c>
    </row>
    <row r="1697" spans="1:19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 t="shared" si="74"/>
        <v>12</v>
      </c>
      <c r="G1697" t="s">
        <v>8221</v>
      </c>
      <c r="H1697" t="s">
        <v>8223</v>
      </c>
      <c r="I1697" t="s">
        <v>8245</v>
      </c>
      <c r="J1697">
        <v>1491786000</v>
      </c>
      <c r="L1697">
        <v>1488847514</v>
      </c>
      <c r="N1697" t="b">
        <v>0</v>
      </c>
      <c r="O1697">
        <v>23</v>
      </c>
      <c r="P1697">
        <f t="shared" si="75"/>
        <v>61.09</v>
      </c>
      <c r="Q1697" t="b">
        <v>0</v>
      </c>
      <c r="R1697" s="13" t="s">
        <v>8281</v>
      </c>
      <c r="S1697" t="s">
        <v>8303</v>
      </c>
    </row>
    <row r="1698" spans="1:19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 t="shared" si="74"/>
        <v>0</v>
      </c>
      <c r="G1698" t="s">
        <v>8221</v>
      </c>
      <c r="H1698" t="s">
        <v>8223</v>
      </c>
      <c r="I1698" t="s">
        <v>8245</v>
      </c>
      <c r="J1698">
        <v>1491007211</v>
      </c>
      <c r="L1698">
        <v>1488418811</v>
      </c>
      <c r="N1698" t="b">
        <v>0</v>
      </c>
      <c r="O1698">
        <v>0</v>
      </c>
      <c r="P1698">
        <f t="shared" si="75"/>
        <v>0</v>
      </c>
      <c r="Q1698" t="b">
        <v>0</v>
      </c>
      <c r="R1698" s="13" t="s">
        <v>8281</v>
      </c>
      <c r="S1698" t="s">
        <v>8303</v>
      </c>
    </row>
    <row r="1699" spans="1:19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 t="shared" si="74"/>
        <v>20</v>
      </c>
      <c r="G1699" t="s">
        <v>8221</v>
      </c>
      <c r="H1699" t="s">
        <v>8223</v>
      </c>
      <c r="I1699" t="s">
        <v>8245</v>
      </c>
      <c r="J1699">
        <v>1491781648</v>
      </c>
      <c r="L1699">
        <v>1489193248</v>
      </c>
      <c r="N1699" t="b">
        <v>0</v>
      </c>
      <c r="O1699">
        <v>22</v>
      </c>
      <c r="P1699">
        <f t="shared" si="75"/>
        <v>114.82</v>
      </c>
      <c r="Q1699" t="b">
        <v>0</v>
      </c>
      <c r="R1699" s="13" t="s">
        <v>8281</v>
      </c>
      <c r="S1699" t="s">
        <v>8303</v>
      </c>
    </row>
    <row r="1700" spans="1:19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 t="shared" si="74"/>
        <v>0</v>
      </c>
      <c r="G1700" t="s">
        <v>8221</v>
      </c>
      <c r="H1700" t="s">
        <v>8223</v>
      </c>
      <c r="I1700" t="s">
        <v>8245</v>
      </c>
      <c r="J1700">
        <v>1490499180</v>
      </c>
      <c r="L1700">
        <v>1488430760</v>
      </c>
      <c r="N1700" t="b">
        <v>0</v>
      </c>
      <c r="O1700">
        <v>0</v>
      </c>
      <c r="P1700">
        <f t="shared" si="75"/>
        <v>0</v>
      </c>
      <c r="Q1700" t="b">
        <v>0</v>
      </c>
      <c r="R1700" s="13" t="s">
        <v>8281</v>
      </c>
      <c r="S1700" t="s">
        <v>8303</v>
      </c>
    </row>
    <row r="1701" spans="1:19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 t="shared" si="74"/>
        <v>4</v>
      </c>
      <c r="G1701" t="s">
        <v>8221</v>
      </c>
      <c r="H1701" t="s">
        <v>8223</v>
      </c>
      <c r="I1701" t="s">
        <v>8245</v>
      </c>
      <c r="J1701">
        <v>1491943445</v>
      </c>
      <c r="L1701">
        <v>1489351445</v>
      </c>
      <c r="N1701" t="b">
        <v>0</v>
      </c>
      <c r="O1701">
        <v>4</v>
      </c>
      <c r="P1701">
        <f t="shared" si="75"/>
        <v>54</v>
      </c>
      <c r="Q1701" t="b">
        <v>0</v>
      </c>
      <c r="R1701" s="13" t="s">
        <v>8281</v>
      </c>
      <c r="S1701" t="s">
        <v>8303</v>
      </c>
    </row>
    <row r="1702" spans="1:19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 t="shared" si="74"/>
        <v>26</v>
      </c>
      <c r="G1702" t="s">
        <v>8221</v>
      </c>
      <c r="H1702" t="s">
        <v>8223</v>
      </c>
      <c r="I1702" t="s">
        <v>8245</v>
      </c>
      <c r="J1702">
        <v>1491019200</v>
      </c>
      <c r="L1702">
        <v>1488418990</v>
      </c>
      <c r="N1702" t="b">
        <v>0</v>
      </c>
      <c r="O1702">
        <v>79</v>
      </c>
      <c r="P1702">
        <f t="shared" si="75"/>
        <v>65.97</v>
      </c>
      <c r="Q1702" t="b">
        <v>0</v>
      </c>
      <c r="R1702" s="13" t="s">
        <v>8281</v>
      </c>
      <c r="S1702" t="s">
        <v>8303</v>
      </c>
    </row>
    <row r="1703" spans="1:19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 t="shared" si="74"/>
        <v>0</v>
      </c>
      <c r="G1703" t="s">
        <v>8220</v>
      </c>
      <c r="H1703" t="s">
        <v>8223</v>
      </c>
      <c r="I1703" t="s">
        <v>8245</v>
      </c>
      <c r="J1703">
        <v>1421337405</v>
      </c>
      <c r="L1703">
        <v>1418745405</v>
      </c>
      <c r="N1703" t="b">
        <v>0</v>
      </c>
      <c r="O1703">
        <v>2</v>
      </c>
      <c r="P1703">
        <f t="shared" si="75"/>
        <v>5</v>
      </c>
      <c r="Q1703" t="b">
        <v>0</v>
      </c>
      <c r="R1703" s="13" t="s">
        <v>8281</v>
      </c>
      <c r="S1703" t="s">
        <v>8303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 t="shared" si="74"/>
        <v>0</v>
      </c>
      <c r="G1704" t="s">
        <v>8220</v>
      </c>
      <c r="H1704" t="s">
        <v>8223</v>
      </c>
      <c r="I1704" t="s">
        <v>8245</v>
      </c>
      <c r="J1704">
        <v>1427745150</v>
      </c>
      <c r="L1704">
        <v>1425156750</v>
      </c>
      <c r="N1704" t="b">
        <v>0</v>
      </c>
      <c r="O1704">
        <v>1</v>
      </c>
      <c r="P1704">
        <f t="shared" si="75"/>
        <v>1</v>
      </c>
      <c r="Q1704" t="b">
        <v>0</v>
      </c>
      <c r="R1704" s="13" t="s">
        <v>8281</v>
      </c>
      <c r="S1704" t="s">
        <v>8303</v>
      </c>
    </row>
    <row r="1705" spans="1:19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 t="shared" si="74"/>
        <v>1</v>
      </c>
      <c r="G1705" t="s">
        <v>8220</v>
      </c>
      <c r="H1705" t="s">
        <v>8223</v>
      </c>
      <c r="I1705" t="s">
        <v>8245</v>
      </c>
      <c r="J1705">
        <v>1441003537</v>
      </c>
      <c r="L1705">
        <v>1435819537</v>
      </c>
      <c r="N1705" t="b">
        <v>0</v>
      </c>
      <c r="O1705">
        <v>2</v>
      </c>
      <c r="P1705">
        <f t="shared" si="75"/>
        <v>25.5</v>
      </c>
      <c r="Q1705" t="b">
        <v>0</v>
      </c>
      <c r="R1705" s="13" t="s">
        <v>8281</v>
      </c>
      <c r="S1705" t="s">
        <v>8303</v>
      </c>
    </row>
    <row r="1706" spans="1:19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 t="shared" si="74"/>
        <v>65</v>
      </c>
      <c r="G1706" t="s">
        <v>8220</v>
      </c>
      <c r="H1706" t="s">
        <v>8223</v>
      </c>
      <c r="I1706" t="s">
        <v>8245</v>
      </c>
      <c r="J1706">
        <v>1424056873</v>
      </c>
      <c r="L1706">
        <v>1421464873</v>
      </c>
      <c r="N1706" t="b">
        <v>0</v>
      </c>
      <c r="O1706">
        <v>11</v>
      </c>
      <c r="P1706">
        <f t="shared" si="75"/>
        <v>118.36</v>
      </c>
      <c r="Q1706" t="b">
        <v>0</v>
      </c>
      <c r="R1706" s="13" t="s">
        <v>8281</v>
      </c>
      <c r="S1706" t="s">
        <v>8303</v>
      </c>
    </row>
    <row r="1707" spans="1:19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 t="shared" si="74"/>
        <v>0</v>
      </c>
      <c r="G1707" t="s">
        <v>8220</v>
      </c>
      <c r="H1707" t="s">
        <v>8223</v>
      </c>
      <c r="I1707" t="s">
        <v>8245</v>
      </c>
      <c r="J1707">
        <v>1441814400</v>
      </c>
      <c r="L1707">
        <v>1440807846</v>
      </c>
      <c r="N1707" t="b">
        <v>0</v>
      </c>
      <c r="O1707">
        <v>0</v>
      </c>
      <c r="P1707">
        <f t="shared" si="75"/>
        <v>0</v>
      </c>
      <c r="Q1707" t="b">
        <v>0</v>
      </c>
      <c r="R1707" s="13" t="s">
        <v>8281</v>
      </c>
      <c r="S1707" t="s">
        <v>8303</v>
      </c>
    </row>
    <row r="1708" spans="1:19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 t="shared" si="74"/>
        <v>0</v>
      </c>
      <c r="G1708" t="s">
        <v>8220</v>
      </c>
      <c r="H1708" t="s">
        <v>8235</v>
      </c>
      <c r="I1708" t="s">
        <v>8248</v>
      </c>
      <c r="J1708">
        <v>1440314472</v>
      </c>
      <c r="L1708">
        <v>1435130472</v>
      </c>
      <c r="N1708" t="b">
        <v>0</v>
      </c>
      <c r="O1708">
        <v>0</v>
      </c>
      <c r="P1708">
        <f t="shared" si="75"/>
        <v>0</v>
      </c>
      <c r="Q1708" t="b">
        <v>0</v>
      </c>
      <c r="R1708" s="13" t="s">
        <v>8281</v>
      </c>
      <c r="S1708" t="s">
        <v>8303</v>
      </c>
    </row>
    <row r="1709" spans="1:19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 t="shared" si="74"/>
        <v>10</v>
      </c>
      <c r="G1709" t="s">
        <v>8220</v>
      </c>
      <c r="H1709" t="s">
        <v>8223</v>
      </c>
      <c r="I1709" t="s">
        <v>8245</v>
      </c>
      <c r="J1709">
        <v>1459181895</v>
      </c>
      <c r="L1709">
        <v>1456593495</v>
      </c>
      <c r="N1709" t="b">
        <v>0</v>
      </c>
      <c r="O1709">
        <v>9</v>
      </c>
      <c r="P1709">
        <f t="shared" si="75"/>
        <v>54.11</v>
      </c>
      <c r="Q1709" t="b">
        <v>0</v>
      </c>
      <c r="R1709" s="13" t="s">
        <v>8281</v>
      </c>
      <c r="S1709" t="s">
        <v>8303</v>
      </c>
    </row>
    <row r="1710" spans="1:19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 t="shared" si="74"/>
        <v>0</v>
      </c>
      <c r="G1710" t="s">
        <v>8220</v>
      </c>
      <c r="H1710" t="s">
        <v>8223</v>
      </c>
      <c r="I1710" t="s">
        <v>8245</v>
      </c>
      <c r="J1710">
        <v>1462135706</v>
      </c>
      <c r="L1710">
        <v>1458679706</v>
      </c>
      <c r="N1710" t="b">
        <v>0</v>
      </c>
      <c r="O1710">
        <v>0</v>
      </c>
      <c r="P1710">
        <f t="shared" si="75"/>
        <v>0</v>
      </c>
      <c r="Q1710" t="b">
        <v>0</v>
      </c>
      <c r="R1710" s="13" t="s">
        <v>8281</v>
      </c>
      <c r="S1710" t="s">
        <v>8303</v>
      </c>
    </row>
    <row r="1711" spans="1:19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 t="shared" si="74"/>
        <v>5</v>
      </c>
      <c r="G1711" t="s">
        <v>8220</v>
      </c>
      <c r="H1711" t="s">
        <v>8223</v>
      </c>
      <c r="I1711" t="s">
        <v>8245</v>
      </c>
      <c r="J1711">
        <v>1409513940</v>
      </c>
      <c r="L1711">
        <v>1405949514</v>
      </c>
      <c r="N1711" t="b">
        <v>0</v>
      </c>
      <c r="O1711">
        <v>4</v>
      </c>
      <c r="P1711">
        <f t="shared" si="75"/>
        <v>21.25</v>
      </c>
      <c r="Q1711" t="b">
        <v>0</v>
      </c>
      <c r="R1711" s="13" t="s">
        <v>8281</v>
      </c>
      <c r="S1711" t="s">
        <v>8303</v>
      </c>
    </row>
    <row r="1712" spans="1:19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 t="shared" si="74"/>
        <v>1</v>
      </c>
      <c r="G1712" t="s">
        <v>8220</v>
      </c>
      <c r="H1712" t="s">
        <v>8235</v>
      </c>
      <c r="I1712" t="s">
        <v>8248</v>
      </c>
      <c r="J1712">
        <v>1453122000</v>
      </c>
      <c r="L1712">
        <v>1449151888</v>
      </c>
      <c r="N1712" t="b">
        <v>0</v>
      </c>
      <c r="O1712">
        <v>1</v>
      </c>
      <c r="P1712">
        <f t="shared" si="75"/>
        <v>34</v>
      </c>
      <c r="Q1712" t="b">
        <v>0</v>
      </c>
      <c r="R1712" s="13" t="s">
        <v>8281</v>
      </c>
      <c r="S1712" t="s">
        <v>8303</v>
      </c>
    </row>
    <row r="1713" spans="1:19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 t="shared" si="74"/>
        <v>11</v>
      </c>
      <c r="G1713" t="s">
        <v>8220</v>
      </c>
      <c r="H1713" t="s">
        <v>8223</v>
      </c>
      <c r="I1713" t="s">
        <v>8245</v>
      </c>
      <c r="J1713">
        <v>1409585434</v>
      </c>
      <c r="L1713">
        <v>1406907034</v>
      </c>
      <c r="N1713" t="b">
        <v>0</v>
      </c>
      <c r="O1713">
        <v>2</v>
      </c>
      <c r="P1713">
        <f t="shared" si="75"/>
        <v>525</v>
      </c>
      <c r="Q1713" t="b">
        <v>0</v>
      </c>
      <c r="R1713" s="13" t="s">
        <v>8281</v>
      </c>
      <c r="S1713" t="s">
        <v>8303</v>
      </c>
    </row>
    <row r="1714" spans="1:19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 t="shared" si="74"/>
        <v>0</v>
      </c>
      <c r="G1714" t="s">
        <v>8220</v>
      </c>
      <c r="H1714" t="s">
        <v>8223</v>
      </c>
      <c r="I1714" t="s">
        <v>8245</v>
      </c>
      <c r="J1714">
        <v>1435701353</v>
      </c>
      <c r="L1714">
        <v>1430517353</v>
      </c>
      <c r="N1714" t="b">
        <v>0</v>
      </c>
      <c r="O1714">
        <v>0</v>
      </c>
      <c r="P1714">
        <f t="shared" si="75"/>
        <v>0</v>
      </c>
      <c r="Q1714" t="b">
        <v>0</v>
      </c>
      <c r="R1714" s="13" t="s">
        <v>8281</v>
      </c>
      <c r="S1714" t="s">
        <v>8303</v>
      </c>
    </row>
    <row r="1715" spans="1:19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 t="shared" si="74"/>
        <v>2</v>
      </c>
      <c r="G1715" t="s">
        <v>8220</v>
      </c>
      <c r="H1715" t="s">
        <v>8223</v>
      </c>
      <c r="I1715" t="s">
        <v>8245</v>
      </c>
      <c r="J1715">
        <v>1412536412</v>
      </c>
      <c r="L1715">
        <v>1409944412</v>
      </c>
      <c r="N1715" t="b">
        <v>0</v>
      </c>
      <c r="O1715">
        <v>1</v>
      </c>
      <c r="P1715">
        <f t="shared" si="75"/>
        <v>50</v>
      </c>
      <c r="Q1715" t="b">
        <v>0</v>
      </c>
      <c r="R1715" s="13" t="s">
        <v>8281</v>
      </c>
      <c r="S1715" t="s">
        <v>8303</v>
      </c>
    </row>
    <row r="1716" spans="1:19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 t="shared" si="74"/>
        <v>8</v>
      </c>
      <c r="G1716" t="s">
        <v>8220</v>
      </c>
      <c r="H1716" t="s">
        <v>8223</v>
      </c>
      <c r="I1716" t="s">
        <v>8245</v>
      </c>
      <c r="J1716">
        <v>1430517761</v>
      </c>
      <c r="L1716">
        <v>1427925761</v>
      </c>
      <c r="N1716" t="b">
        <v>0</v>
      </c>
      <c r="O1716">
        <v>17</v>
      </c>
      <c r="P1716">
        <f t="shared" si="75"/>
        <v>115.71</v>
      </c>
      <c r="Q1716" t="b">
        <v>0</v>
      </c>
      <c r="R1716" s="13" t="s">
        <v>8281</v>
      </c>
      <c r="S1716" t="s">
        <v>8303</v>
      </c>
    </row>
    <row r="1717" spans="1:19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 t="shared" si="74"/>
        <v>0</v>
      </c>
      <c r="G1717" t="s">
        <v>8220</v>
      </c>
      <c r="H1717" t="s">
        <v>8223</v>
      </c>
      <c r="I1717" t="s">
        <v>8245</v>
      </c>
      <c r="J1717">
        <v>1427772120</v>
      </c>
      <c r="L1717">
        <v>1425186785</v>
      </c>
      <c r="N1717" t="b">
        <v>0</v>
      </c>
      <c r="O1717">
        <v>2</v>
      </c>
      <c r="P1717">
        <f t="shared" si="75"/>
        <v>5.5</v>
      </c>
      <c r="Q1717" t="b">
        <v>0</v>
      </c>
      <c r="R1717" s="13" t="s">
        <v>8281</v>
      </c>
      <c r="S1717" t="s">
        <v>8303</v>
      </c>
    </row>
    <row r="1718" spans="1:19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 t="shared" si="74"/>
        <v>8</v>
      </c>
      <c r="G1718" t="s">
        <v>8220</v>
      </c>
      <c r="H1718" t="s">
        <v>8223</v>
      </c>
      <c r="I1718" t="s">
        <v>8245</v>
      </c>
      <c r="J1718">
        <v>1481295099</v>
      </c>
      <c r="L1718">
        <v>1477835499</v>
      </c>
      <c r="N1718" t="b">
        <v>0</v>
      </c>
      <c r="O1718">
        <v>3</v>
      </c>
      <c r="P1718">
        <f t="shared" si="75"/>
        <v>50</v>
      </c>
      <c r="Q1718" t="b">
        <v>0</v>
      </c>
      <c r="R1718" s="13" t="s">
        <v>8281</v>
      </c>
      <c r="S1718" t="s">
        <v>8303</v>
      </c>
    </row>
    <row r="1719" spans="1:19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 t="shared" si="74"/>
        <v>43</v>
      </c>
      <c r="G1719" t="s">
        <v>8220</v>
      </c>
      <c r="H1719" t="s">
        <v>8223</v>
      </c>
      <c r="I1719" t="s">
        <v>8245</v>
      </c>
      <c r="J1719">
        <v>1461211200</v>
      </c>
      <c r="L1719">
        <v>1459467238</v>
      </c>
      <c r="N1719" t="b">
        <v>0</v>
      </c>
      <c r="O1719">
        <v>41</v>
      </c>
      <c r="P1719">
        <f t="shared" si="75"/>
        <v>34.020000000000003</v>
      </c>
      <c r="Q1719" t="b">
        <v>0</v>
      </c>
      <c r="R1719" s="13" t="s">
        <v>8281</v>
      </c>
      <c r="S1719" t="s">
        <v>8303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 t="shared" si="74"/>
        <v>0</v>
      </c>
      <c r="G1720" t="s">
        <v>8220</v>
      </c>
      <c r="H1720" t="s">
        <v>8223</v>
      </c>
      <c r="I1720" t="s">
        <v>8245</v>
      </c>
      <c r="J1720">
        <v>1463201940</v>
      </c>
      <c r="L1720">
        <v>1459435149</v>
      </c>
      <c r="N1720" t="b">
        <v>0</v>
      </c>
      <c r="O1720">
        <v>2</v>
      </c>
      <c r="P1720">
        <f t="shared" si="75"/>
        <v>37.5</v>
      </c>
      <c r="Q1720" t="b">
        <v>0</v>
      </c>
      <c r="R1720" s="13" t="s">
        <v>8281</v>
      </c>
      <c r="S1720" t="s">
        <v>8303</v>
      </c>
    </row>
    <row r="1721" spans="1:19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 t="shared" si="74"/>
        <v>1</v>
      </c>
      <c r="G1721" t="s">
        <v>8220</v>
      </c>
      <c r="H1721" t="s">
        <v>8223</v>
      </c>
      <c r="I1721" t="s">
        <v>8245</v>
      </c>
      <c r="J1721">
        <v>1410958191</v>
      </c>
      <c r="L1721">
        <v>1408366191</v>
      </c>
      <c r="N1721" t="b">
        <v>0</v>
      </c>
      <c r="O1721">
        <v>3</v>
      </c>
      <c r="P1721">
        <f t="shared" si="75"/>
        <v>11.67</v>
      </c>
      <c r="Q1721" t="b">
        <v>0</v>
      </c>
      <c r="R1721" s="13" t="s">
        <v>8281</v>
      </c>
      <c r="S1721" t="s">
        <v>8303</v>
      </c>
    </row>
    <row r="1722" spans="1:19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 t="shared" si="74"/>
        <v>6</v>
      </c>
      <c r="G1722" t="s">
        <v>8220</v>
      </c>
      <c r="H1722" t="s">
        <v>8223</v>
      </c>
      <c r="I1722" t="s">
        <v>8245</v>
      </c>
      <c r="J1722">
        <v>1415562471</v>
      </c>
      <c r="L1722">
        <v>1412966871</v>
      </c>
      <c r="N1722" t="b">
        <v>0</v>
      </c>
      <c r="O1722">
        <v>8</v>
      </c>
      <c r="P1722">
        <f t="shared" si="75"/>
        <v>28.13</v>
      </c>
      <c r="Q1722" t="b">
        <v>0</v>
      </c>
      <c r="R1722" s="13" t="s">
        <v>8281</v>
      </c>
      <c r="S1722" t="s">
        <v>8303</v>
      </c>
    </row>
    <row r="1723" spans="1:19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 t="shared" si="74"/>
        <v>0</v>
      </c>
      <c r="G1723" t="s">
        <v>8220</v>
      </c>
      <c r="H1723" t="s">
        <v>8223</v>
      </c>
      <c r="I1723" t="s">
        <v>8245</v>
      </c>
      <c r="J1723">
        <v>1449831863</v>
      </c>
      <c r="L1723">
        <v>1447239863</v>
      </c>
      <c r="N1723" t="b">
        <v>0</v>
      </c>
      <c r="O1723">
        <v>0</v>
      </c>
      <c r="P1723">
        <f t="shared" si="75"/>
        <v>0</v>
      </c>
      <c r="Q1723" t="b">
        <v>0</v>
      </c>
      <c r="R1723" s="13" t="s">
        <v>8281</v>
      </c>
      <c r="S1723" t="s">
        <v>8303</v>
      </c>
    </row>
    <row r="1724" spans="1:19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 t="shared" ref="F1724:F1787" si="76">ROUND(E1724/D1724*100,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L1724">
        <v>1456441429</v>
      </c>
      <c r="N1724" t="b">
        <v>0</v>
      </c>
      <c r="O1724">
        <v>1</v>
      </c>
      <c r="P1724">
        <f t="shared" si="75"/>
        <v>1</v>
      </c>
      <c r="Q1724" t="b">
        <v>0</v>
      </c>
      <c r="R1724" s="13" t="s">
        <v>8281</v>
      </c>
      <c r="S1724" t="s">
        <v>8303</v>
      </c>
    </row>
    <row r="1725" spans="1:19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 t="shared" si="76"/>
        <v>7</v>
      </c>
      <c r="G1725" t="s">
        <v>8220</v>
      </c>
      <c r="H1725" t="s">
        <v>8223</v>
      </c>
      <c r="I1725" t="s">
        <v>8245</v>
      </c>
      <c r="J1725">
        <v>1435730400</v>
      </c>
      <c r="L1725">
        <v>1430855315</v>
      </c>
      <c r="N1725" t="b">
        <v>0</v>
      </c>
      <c r="O1725">
        <v>3</v>
      </c>
      <c r="P1725">
        <f t="shared" si="75"/>
        <v>216.67</v>
      </c>
      <c r="Q1725" t="b">
        <v>0</v>
      </c>
      <c r="R1725" s="13" t="s">
        <v>8281</v>
      </c>
      <c r="S1725" t="s">
        <v>8303</v>
      </c>
    </row>
    <row r="1726" spans="1:19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 t="shared" si="76"/>
        <v>1</v>
      </c>
      <c r="G1726" t="s">
        <v>8220</v>
      </c>
      <c r="H1726" t="s">
        <v>8223</v>
      </c>
      <c r="I1726" t="s">
        <v>8245</v>
      </c>
      <c r="J1726">
        <v>1414707762</v>
      </c>
      <c r="L1726">
        <v>1412115762</v>
      </c>
      <c r="N1726" t="b">
        <v>0</v>
      </c>
      <c r="O1726">
        <v>4</v>
      </c>
      <c r="P1726">
        <f t="shared" si="75"/>
        <v>8.75</v>
      </c>
      <c r="Q1726" t="b">
        <v>0</v>
      </c>
      <c r="R1726" s="13" t="s">
        <v>8281</v>
      </c>
      <c r="S1726" t="s">
        <v>8303</v>
      </c>
    </row>
    <row r="1727" spans="1:19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 t="shared" si="76"/>
        <v>10</v>
      </c>
      <c r="G1727" t="s">
        <v>8220</v>
      </c>
      <c r="H1727" t="s">
        <v>8223</v>
      </c>
      <c r="I1727" t="s">
        <v>8245</v>
      </c>
      <c r="J1727">
        <v>1408922049</v>
      </c>
      <c r="L1727">
        <v>1406330049</v>
      </c>
      <c r="N1727" t="b">
        <v>0</v>
      </c>
      <c r="O1727">
        <v>9</v>
      </c>
      <c r="P1727">
        <f t="shared" si="75"/>
        <v>62.22</v>
      </c>
      <c r="Q1727" t="b">
        <v>0</v>
      </c>
      <c r="R1727" s="13" t="s">
        <v>8281</v>
      </c>
      <c r="S1727" t="s">
        <v>8303</v>
      </c>
    </row>
    <row r="1728" spans="1:19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 t="shared" si="76"/>
        <v>34</v>
      </c>
      <c r="G1728" t="s">
        <v>8220</v>
      </c>
      <c r="H1728" t="s">
        <v>8223</v>
      </c>
      <c r="I1728" t="s">
        <v>8245</v>
      </c>
      <c r="J1728">
        <v>1403906664</v>
      </c>
      <c r="L1728">
        <v>1401401064</v>
      </c>
      <c r="N1728" t="b">
        <v>0</v>
      </c>
      <c r="O1728">
        <v>16</v>
      </c>
      <c r="P1728">
        <f t="shared" si="75"/>
        <v>137.25</v>
      </c>
      <c r="Q1728" t="b">
        <v>0</v>
      </c>
      <c r="R1728" s="13" t="s">
        <v>8281</v>
      </c>
      <c r="S1728" t="s">
        <v>8303</v>
      </c>
    </row>
    <row r="1729" spans="1:19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 t="shared" si="76"/>
        <v>0</v>
      </c>
      <c r="G1729" t="s">
        <v>8220</v>
      </c>
      <c r="H1729" t="s">
        <v>8224</v>
      </c>
      <c r="I1729" t="s">
        <v>8246</v>
      </c>
      <c r="J1729">
        <v>1428231600</v>
      </c>
      <c r="L1729">
        <v>1423520177</v>
      </c>
      <c r="N1729" t="b">
        <v>0</v>
      </c>
      <c r="O1729">
        <v>1</v>
      </c>
      <c r="P1729">
        <f t="shared" si="75"/>
        <v>1</v>
      </c>
      <c r="Q1729" t="b">
        <v>0</v>
      </c>
      <c r="R1729" s="13" t="s">
        <v>8281</v>
      </c>
      <c r="S1729" t="s">
        <v>8303</v>
      </c>
    </row>
    <row r="1730" spans="1:19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 t="shared" si="76"/>
        <v>68</v>
      </c>
      <c r="G1730" t="s">
        <v>8220</v>
      </c>
      <c r="H1730" t="s">
        <v>8223</v>
      </c>
      <c r="I1730" t="s">
        <v>8245</v>
      </c>
      <c r="J1730">
        <v>1445439674</v>
      </c>
      <c r="L1730">
        <v>1442847674</v>
      </c>
      <c r="N1730" t="b">
        <v>0</v>
      </c>
      <c r="O1730">
        <v>7</v>
      </c>
      <c r="P1730">
        <f t="shared" ref="P1730:P1793" si="77">IFERROR(ROUND(E1730/O1730,2),0)</f>
        <v>122.14</v>
      </c>
      <c r="Q1730" t="b">
        <v>0</v>
      </c>
      <c r="R1730" s="13" t="s">
        <v>8281</v>
      </c>
      <c r="S1730" t="s">
        <v>8303</v>
      </c>
    </row>
    <row r="1731" spans="1:19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 t="shared" si="76"/>
        <v>0</v>
      </c>
      <c r="G1731" t="s">
        <v>8220</v>
      </c>
      <c r="H1731" t="s">
        <v>8223</v>
      </c>
      <c r="I1731" t="s">
        <v>8245</v>
      </c>
      <c r="J1731">
        <v>1465521306</v>
      </c>
      <c r="L1731">
        <v>1460337306</v>
      </c>
      <c r="N1731" t="b">
        <v>0</v>
      </c>
      <c r="O1731">
        <v>0</v>
      </c>
      <c r="P1731">
        <f t="shared" si="77"/>
        <v>0</v>
      </c>
      <c r="Q1731" t="b">
        <v>0</v>
      </c>
      <c r="R1731" s="13" t="s">
        <v>8281</v>
      </c>
      <c r="S1731" t="s">
        <v>8303</v>
      </c>
    </row>
    <row r="1732" spans="1:19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 t="shared" si="76"/>
        <v>0</v>
      </c>
      <c r="G1732" t="s">
        <v>8220</v>
      </c>
      <c r="H1732" t="s">
        <v>8223</v>
      </c>
      <c r="I1732" t="s">
        <v>8245</v>
      </c>
      <c r="J1732">
        <v>1445738783</v>
      </c>
      <c r="L1732">
        <v>1443146783</v>
      </c>
      <c r="N1732" t="b">
        <v>0</v>
      </c>
      <c r="O1732">
        <v>0</v>
      </c>
      <c r="P1732">
        <f t="shared" si="77"/>
        <v>0</v>
      </c>
      <c r="Q1732" t="b">
        <v>0</v>
      </c>
      <c r="R1732" s="13" t="s">
        <v>8281</v>
      </c>
      <c r="S1732" t="s">
        <v>8303</v>
      </c>
    </row>
    <row r="1733" spans="1:19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 t="shared" si="76"/>
        <v>0</v>
      </c>
      <c r="G1733" t="s">
        <v>8220</v>
      </c>
      <c r="H1733" t="s">
        <v>8223</v>
      </c>
      <c r="I1733" t="s">
        <v>8245</v>
      </c>
      <c r="J1733">
        <v>1434034800</v>
      </c>
      <c r="L1733">
        <v>1432849552</v>
      </c>
      <c r="N1733" t="b">
        <v>0</v>
      </c>
      <c r="O1733">
        <v>0</v>
      </c>
      <c r="P1733">
        <f t="shared" si="77"/>
        <v>0</v>
      </c>
      <c r="Q1733" t="b">
        <v>0</v>
      </c>
      <c r="R1733" s="13" t="s">
        <v>8281</v>
      </c>
      <c r="S1733" t="s">
        <v>8303</v>
      </c>
    </row>
    <row r="1734" spans="1:19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 t="shared" si="76"/>
        <v>0</v>
      </c>
      <c r="G1734" t="s">
        <v>8220</v>
      </c>
      <c r="H1734" t="s">
        <v>8223</v>
      </c>
      <c r="I1734" t="s">
        <v>8245</v>
      </c>
      <c r="J1734">
        <v>1452920400</v>
      </c>
      <c r="L1734">
        <v>1447777481</v>
      </c>
      <c r="N1734" t="b">
        <v>0</v>
      </c>
      <c r="O1734">
        <v>0</v>
      </c>
      <c r="P1734">
        <f t="shared" si="77"/>
        <v>0</v>
      </c>
      <c r="Q1734" t="b">
        <v>0</v>
      </c>
      <c r="R1734" s="13" t="s">
        <v>8281</v>
      </c>
      <c r="S1734" t="s">
        <v>8303</v>
      </c>
    </row>
    <row r="1735" spans="1:19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 t="shared" si="76"/>
        <v>0</v>
      </c>
      <c r="G1735" t="s">
        <v>8220</v>
      </c>
      <c r="H1735" t="s">
        <v>8223</v>
      </c>
      <c r="I1735" t="s">
        <v>8245</v>
      </c>
      <c r="J1735">
        <v>1473802200</v>
      </c>
      <c r="L1735">
        <v>1472746374</v>
      </c>
      <c r="N1735" t="b">
        <v>0</v>
      </c>
      <c r="O1735">
        <v>0</v>
      </c>
      <c r="P1735">
        <f t="shared" si="77"/>
        <v>0</v>
      </c>
      <c r="Q1735" t="b">
        <v>0</v>
      </c>
      <c r="R1735" s="13" t="s">
        <v>8281</v>
      </c>
      <c r="S1735" t="s">
        <v>8303</v>
      </c>
    </row>
    <row r="1736" spans="1:19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 t="shared" si="76"/>
        <v>0</v>
      </c>
      <c r="G1736" t="s">
        <v>8220</v>
      </c>
      <c r="H1736" t="s">
        <v>8223</v>
      </c>
      <c r="I1736" t="s">
        <v>8245</v>
      </c>
      <c r="J1736">
        <v>1431046356</v>
      </c>
      <c r="L1736">
        <v>1428454356</v>
      </c>
      <c r="N1736" t="b">
        <v>0</v>
      </c>
      <c r="O1736">
        <v>1</v>
      </c>
      <c r="P1736">
        <f t="shared" si="77"/>
        <v>1</v>
      </c>
      <c r="Q1736" t="b">
        <v>0</v>
      </c>
      <c r="R1736" s="13" t="s">
        <v>8281</v>
      </c>
      <c r="S1736" t="s">
        <v>8303</v>
      </c>
    </row>
    <row r="1737" spans="1:19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 t="shared" si="76"/>
        <v>11</v>
      </c>
      <c r="G1737" t="s">
        <v>8220</v>
      </c>
      <c r="H1737" t="s">
        <v>8223</v>
      </c>
      <c r="I1737" t="s">
        <v>8245</v>
      </c>
      <c r="J1737">
        <v>1470598345</v>
      </c>
      <c r="L1737">
        <v>1468006345</v>
      </c>
      <c r="N1737" t="b">
        <v>0</v>
      </c>
      <c r="O1737">
        <v>2</v>
      </c>
      <c r="P1737">
        <f t="shared" si="77"/>
        <v>55</v>
      </c>
      <c r="Q1737" t="b">
        <v>0</v>
      </c>
      <c r="R1737" s="13" t="s">
        <v>8281</v>
      </c>
      <c r="S1737" t="s">
        <v>8303</v>
      </c>
    </row>
    <row r="1738" spans="1:19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 t="shared" si="76"/>
        <v>1</v>
      </c>
      <c r="G1738" t="s">
        <v>8220</v>
      </c>
      <c r="H1738" t="s">
        <v>8223</v>
      </c>
      <c r="I1738" t="s">
        <v>8245</v>
      </c>
      <c r="J1738">
        <v>1447018833</v>
      </c>
      <c r="L1738">
        <v>1444423233</v>
      </c>
      <c r="N1738" t="b">
        <v>0</v>
      </c>
      <c r="O1738">
        <v>1</v>
      </c>
      <c r="P1738">
        <f t="shared" si="77"/>
        <v>22</v>
      </c>
      <c r="Q1738" t="b">
        <v>0</v>
      </c>
      <c r="R1738" s="13" t="s">
        <v>8281</v>
      </c>
      <c r="S1738" t="s">
        <v>8303</v>
      </c>
    </row>
    <row r="1739" spans="1:19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 t="shared" si="76"/>
        <v>21</v>
      </c>
      <c r="G1739" t="s">
        <v>8220</v>
      </c>
      <c r="H1739" t="s">
        <v>8223</v>
      </c>
      <c r="I1739" t="s">
        <v>8245</v>
      </c>
      <c r="J1739">
        <v>1437432392</v>
      </c>
      <c r="L1739">
        <v>1434840392</v>
      </c>
      <c r="N1739" t="b">
        <v>0</v>
      </c>
      <c r="O1739">
        <v>15</v>
      </c>
      <c r="P1739">
        <f t="shared" si="77"/>
        <v>56.67</v>
      </c>
      <c r="Q1739" t="b">
        <v>0</v>
      </c>
      <c r="R1739" s="13" t="s">
        <v>8281</v>
      </c>
      <c r="S1739" t="s">
        <v>8303</v>
      </c>
    </row>
    <row r="1740" spans="1:19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 t="shared" si="76"/>
        <v>0</v>
      </c>
      <c r="G1740" t="s">
        <v>8220</v>
      </c>
      <c r="H1740" t="s">
        <v>8223</v>
      </c>
      <c r="I1740" t="s">
        <v>8245</v>
      </c>
      <c r="J1740">
        <v>1412283542</v>
      </c>
      <c r="L1740">
        <v>1409691542</v>
      </c>
      <c r="N1740" t="b">
        <v>0</v>
      </c>
      <c r="O1740">
        <v>1</v>
      </c>
      <c r="P1740">
        <f t="shared" si="77"/>
        <v>20</v>
      </c>
      <c r="Q1740" t="b">
        <v>0</v>
      </c>
      <c r="R1740" s="13" t="s">
        <v>8281</v>
      </c>
      <c r="S1740" t="s">
        <v>8303</v>
      </c>
    </row>
    <row r="1741" spans="1:19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 t="shared" si="76"/>
        <v>0</v>
      </c>
      <c r="G1741" t="s">
        <v>8220</v>
      </c>
      <c r="H1741" t="s">
        <v>8223</v>
      </c>
      <c r="I1741" t="s">
        <v>8245</v>
      </c>
      <c r="J1741">
        <v>1462391932</v>
      </c>
      <c r="L1741">
        <v>1457297932</v>
      </c>
      <c r="N1741" t="b">
        <v>0</v>
      </c>
      <c r="O1741">
        <v>1</v>
      </c>
      <c r="P1741">
        <f t="shared" si="77"/>
        <v>1</v>
      </c>
      <c r="Q1741" t="b">
        <v>0</v>
      </c>
      <c r="R1741" s="13" t="s">
        <v>8281</v>
      </c>
      <c r="S1741" t="s">
        <v>8303</v>
      </c>
    </row>
    <row r="1742" spans="1:19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 t="shared" si="76"/>
        <v>0</v>
      </c>
      <c r="G1742" t="s">
        <v>8220</v>
      </c>
      <c r="H1742" t="s">
        <v>8223</v>
      </c>
      <c r="I1742" t="s">
        <v>8245</v>
      </c>
      <c r="J1742">
        <v>1437075422</v>
      </c>
      <c r="L1742">
        <v>1434483422</v>
      </c>
      <c r="N1742" t="b">
        <v>0</v>
      </c>
      <c r="O1742">
        <v>0</v>
      </c>
      <c r="P1742">
        <f t="shared" si="77"/>
        <v>0</v>
      </c>
      <c r="Q1742" t="b">
        <v>0</v>
      </c>
      <c r="R1742" s="13" t="s">
        <v>8281</v>
      </c>
      <c r="S1742" t="s">
        <v>8303</v>
      </c>
    </row>
    <row r="1743" spans="1:19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 t="shared" si="76"/>
        <v>111</v>
      </c>
      <c r="G1743" t="s">
        <v>8218</v>
      </c>
      <c r="H1743" t="s">
        <v>8224</v>
      </c>
      <c r="I1743" t="s">
        <v>8246</v>
      </c>
      <c r="J1743">
        <v>1433948671</v>
      </c>
      <c r="L1743">
        <v>1430060671</v>
      </c>
      <c r="N1743" t="b">
        <v>0</v>
      </c>
      <c r="O1743">
        <v>52</v>
      </c>
      <c r="P1743">
        <f t="shared" si="77"/>
        <v>25.58</v>
      </c>
      <c r="Q1743" t="b">
        <v>1</v>
      </c>
      <c r="R1743" s="13" t="s">
        <v>8294</v>
      </c>
      <c r="S1743" t="s">
        <v>8295</v>
      </c>
    </row>
    <row r="1744" spans="1:19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 t="shared" si="76"/>
        <v>109</v>
      </c>
      <c r="G1744" t="s">
        <v>8218</v>
      </c>
      <c r="H1744" t="s">
        <v>8223</v>
      </c>
      <c r="I1744" t="s">
        <v>8245</v>
      </c>
      <c r="J1744">
        <v>1483822800</v>
      </c>
      <c r="L1744">
        <v>1481058170</v>
      </c>
      <c r="N1744" t="b">
        <v>0</v>
      </c>
      <c r="O1744">
        <v>34</v>
      </c>
      <c r="P1744">
        <f t="shared" si="77"/>
        <v>63.97</v>
      </c>
      <c r="Q1744" t="b">
        <v>1</v>
      </c>
      <c r="R1744" s="13" t="s">
        <v>8294</v>
      </c>
      <c r="S1744" t="s">
        <v>8295</v>
      </c>
    </row>
    <row r="1745" spans="1:19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 t="shared" si="76"/>
        <v>100</v>
      </c>
      <c r="G1745" t="s">
        <v>8218</v>
      </c>
      <c r="H1745" t="s">
        <v>8223</v>
      </c>
      <c r="I1745" t="s">
        <v>8245</v>
      </c>
      <c r="J1745">
        <v>1472270340</v>
      </c>
      <c r="L1745">
        <v>1470348775</v>
      </c>
      <c r="N1745" t="b">
        <v>0</v>
      </c>
      <c r="O1745">
        <v>67</v>
      </c>
      <c r="P1745">
        <f t="shared" si="77"/>
        <v>89.93</v>
      </c>
      <c r="Q1745" t="b">
        <v>1</v>
      </c>
      <c r="R1745" s="13" t="s">
        <v>8294</v>
      </c>
      <c r="S1745" t="s">
        <v>8295</v>
      </c>
    </row>
    <row r="1746" spans="1:19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 t="shared" si="76"/>
        <v>118</v>
      </c>
      <c r="G1746" t="s">
        <v>8218</v>
      </c>
      <c r="H1746" t="s">
        <v>8224</v>
      </c>
      <c r="I1746" t="s">
        <v>8246</v>
      </c>
      <c r="J1746">
        <v>1425821477</v>
      </c>
      <c r="L1746">
        <v>1421937077</v>
      </c>
      <c r="N1746" t="b">
        <v>0</v>
      </c>
      <c r="O1746">
        <v>70</v>
      </c>
      <c r="P1746">
        <f t="shared" si="77"/>
        <v>93.07</v>
      </c>
      <c r="Q1746" t="b">
        <v>1</v>
      </c>
      <c r="R1746" s="13" t="s">
        <v>8294</v>
      </c>
      <c r="S1746" t="s">
        <v>8295</v>
      </c>
    </row>
    <row r="1747" spans="1:19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 t="shared" si="76"/>
        <v>114</v>
      </c>
      <c r="G1747" t="s">
        <v>8218</v>
      </c>
      <c r="H1747" t="s">
        <v>8223</v>
      </c>
      <c r="I1747" t="s">
        <v>8245</v>
      </c>
      <c r="J1747">
        <v>1482372000</v>
      </c>
      <c r="L1747">
        <v>1479276838</v>
      </c>
      <c r="N1747" t="b">
        <v>0</v>
      </c>
      <c r="O1747">
        <v>89</v>
      </c>
      <c r="P1747">
        <f t="shared" si="77"/>
        <v>89.67</v>
      </c>
      <c r="Q1747" t="b">
        <v>1</v>
      </c>
      <c r="R1747" s="13" t="s">
        <v>8294</v>
      </c>
      <c r="S1747" t="s">
        <v>8295</v>
      </c>
    </row>
    <row r="1748" spans="1:19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 t="shared" si="76"/>
        <v>148</v>
      </c>
      <c r="G1748" t="s">
        <v>8218</v>
      </c>
      <c r="H1748" t="s">
        <v>8223</v>
      </c>
      <c r="I1748" t="s">
        <v>8245</v>
      </c>
      <c r="J1748">
        <v>1479952800</v>
      </c>
      <c r="L1748">
        <v>1477368867</v>
      </c>
      <c r="N1748" t="b">
        <v>0</v>
      </c>
      <c r="O1748">
        <v>107</v>
      </c>
      <c r="P1748">
        <f t="shared" si="77"/>
        <v>207.62</v>
      </c>
      <c r="Q1748" t="b">
        <v>1</v>
      </c>
      <c r="R1748" s="13" t="s">
        <v>8294</v>
      </c>
      <c r="S1748" t="s">
        <v>8295</v>
      </c>
    </row>
    <row r="1749" spans="1:19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 t="shared" si="76"/>
        <v>105</v>
      </c>
      <c r="G1749" t="s">
        <v>8218</v>
      </c>
      <c r="H1749" t="s">
        <v>8224</v>
      </c>
      <c r="I1749" t="s">
        <v>8246</v>
      </c>
      <c r="J1749">
        <v>1447426800</v>
      </c>
      <c r="L1749">
        <v>1444904830</v>
      </c>
      <c r="N1749" t="b">
        <v>0</v>
      </c>
      <c r="O1749">
        <v>159</v>
      </c>
      <c r="P1749">
        <f t="shared" si="77"/>
        <v>59.41</v>
      </c>
      <c r="Q1749" t="b">
        <v>1</v>
      </c>
      <c r="R1749" s="13" t="s">
        <v>8294</v>
      </c>
      <c r="S1749" t="s">
        <v>8295</v>
      </c>
    </row>
    <row r="1750" spans="1:19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 t="shared" si="76"/>
        <v>130</v>
      </c>
      <c r="G1750" t="s">
        <v>8218</v>
      </c>
      <c r="H1750" t="s">
        <v>8228</v>
      </c>
      <c r="I1750" t="s">
        <v>8250</v>
      </c>
      <c r="J1750">
        <v>1441234143</v>
      </c>
      <c r="L1750">
        <v>1438642143</v>
      </c>
      <c r="N1750" t="b">
        <v>0</v>
      </c>
      <c r="O1750">
        <v>181</v>
      </c>
      <c r="P1750">
        <f t="shared" si="77"/>
        <v>358.97</v>
      </c>
      <c r="Q1750" t="b">
        <v>1</v>
      </c>
      <c r="R1750" s="13" t="s">
        <v>8294</v>
      </c>
      <c r="S1750" t="s">
        <v>8295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 t="shared" si="76"/>
        <v>123</v>
      </c>
      <c r="G1751" t="s">
        <v>8218</v>
      </c>
      <c r="H1751" t="s">
        <v>8242</v>
      </c>
      <c r="I1751" t="s">
        <v>8248</v>
      </c>
      <c r="J1751">
        <v>1488394800</v>
      </c>
      <c r="L1751">
        <v>1485213921</v>
      </c>
      <c r="N1751" t="b">
        <v>0</v>
      </c>
      <c r="O1751">
        <v>131</v>
      </c>
      <c r="P1751">
        <f t="shared" si="77"/>
        <v>94.74</v>
      </c>
      <c r="Q1751" t="b">
        <v>1</v>
      </c>
      <c r="R1751" s="13" t="s">
        <v>8294</v>
      </c>
      <c r="S1751" t="s">
        <v>8295</v>
      </c>
    </row>
    <row r="1752" spans="1:19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 t="shared" si="76"/>
        <v>202</v>
      </c>
      <c r="G1752" t="s">
        <v>8218</v>
      </c>
      <c r="H1752" t="s">
        <v>8223</v>
      </c>
      <c r="I1752" t="s">
        <v>8245</v>
      </c>
      <c r="J1752">
        <v>1461096304</v>
      </c>
      <c r="L1752">
        <v>1458936304</v>
      </c>
      <c r="N1752" t="b">
        <v>0</v>
      </c>
      <c r="O1752">
        <v>125</v>
      </c>
      <c r="P1752">
        <f t="shared" si="77"/>
        <v>80.650000000000006</v>
      </c>
      <c r="Q1752" t="b">
        <v>1</v>
      </c>
      <c r="R1752" s="13" t="s">
        <v>8294</v>
      </c>
      <c r="S1752" t="s">
        <v>8295</v>
      </c>
    </row>
    <row r="1753" spans="1:19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 t="shared" si="76"/>
        <v>103</v>
      </c>
      <c r="G1753" t="s">
        <v>8218</v>
      </c>
      <c r="H1753" t="s">
        <v>8223</v>
      </c>
      <c r="I1753" t="s">
        <v>8245</v>
      </c>
      <c r="J1753">
        <v>1426787123</v>
      </c>
      <c r="L1753">
        <v>1424198723</v>
      </c>
      <c r="N1753" t="b">
        <v>0</v>
      </c>
      <c r="O1753">
        <v>61</v>
      </c>
      <c r="P1753">
        <f t="shared" si="77"/>
        <v>168.69</v>
      </c>
      <c r="Q1753" t="b">
        <v>1</v>
      </c>
      <c r="R1753" s="13" t="s">
        <v>8294</v>
      </c>
      <c r="S1753" t="s">
        <v>8295</v>
      </c>
    </row>
    <row r="1754" spans="1:19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 t="shared" si="76"/>
        <v>260</v>
      </c>
      <c r="G1754" t="s">
        <v>8218</v>
      </c>
      <c r="H1754" t="s">
        <v>8224</v>
      </c>
      <c r="I1754" t="s">
        <v>8246</v>
      </c>
      <c r="J1754">
        <v>1476425082</v>
      </c>
      <c r="L1754">
        <v>1473833082</v>
      </c>
      <c r="N1754" t="b">
        <v>0</v>
      </c>
      <c r="O1754">
        <v>90</v>
      </c>
      <c r="P1754">
        <f t="shared" si="77"/>
        <v>34.69</v>
      </c>
      <c r="Q1754" t="b">
        <v>1</v>
      </c>
      <c r="R1754" s="13" t="s">
        <v>8294</v>
      </c>
      <c r="S1754" t="s">
        <v>8295</v>
      </c>
    </row>
    <row r="1755" spans="1:19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 t="shared" si="76"/>
        <v>108</v>
      </c>
      <c r="G1755" t="s">
        <v>8218</v>
      </c>
      <c r="H1755" t="s">
        <v>8231</v>
      </c>
      <c r="I1755" t="s">
        <v>8252</v>
      </c>
      <c r="J1755">
        <v>1458579568</v>
      </c>
      <c r="L1755">
        <v>1455991168</v>
      </c>
      <c r="N1755" t="b">
        <v>0</v>
      </c>
      <c r="O1755">
        <v>35</v>
      </c>
      <c r="P1755">
        <f t="shared" si="77"/>
        <v>462.86</v>
      </c>
      <c r="Q1755" t="b">
        <v>1</v>
      </c>
      <c r="R1755" s="13" t="s">
        <v>8294</v>
      </c>
      <c r="S1755" t="s">
        <v>8295</v>
      </c>
    </row>
    <row r="1756" spans="1:19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 t="shared" si="76"/>
        <v>111</v>
      </c>
      <c r="G1756" t="s">
        <v>8218</v>
      </c>
      <c r="H1756" t="s">
        <v>8228</v>
      </c>
      <c r="I1756" t="s">
        <v>8250</v>
      </c>
      <c r="J1756">
        <v>1428091353</v>
      </c>
      <c r="L1756">
        <v>1425502953</v>
      </c>
      <c r="N1756" t="b">
        <v>0</v>
      </c>
      <c r="O1756">
        <v>90</v>
      </c>
      <c r="P1756">
        <f t="shared" si="77"/>
        <v>104.39</v>
      </c>
      <c r="Q1756" t="b">
        <v>1</v>
      </c>
      <c r="R1756" s="13" t="s">
        <v>8294</v>
      </c>
      <c r="S1756" t="s">
        <v>8295</v>
      </c>
    </row>
    <row r="1757" spans="1:19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 t="shared" si="76"/>
        <v>120</v>
      </c>
      <c r="G1757" t="s">
        <v>8218</v>
      </c>
      <c r="H1757" t="s">
        <v>8223</v>
      </c>
      <c r="I1757" t="s">
        <v>8245</v>
      </c>
      <c r="J1757">
        <v>1444071361</v>
      </c>
      <c r="L1757">
        <v>1441479361</v>
      </c>
      <c r="N1757" t="b">
        <v>0</v>
      </c>
      <c r="O1757">
        <v>4</v>
      </c>
      <c r="P1757">
        <f t="shared" si="77"/>
        <v>7.5</v>
      </c>
      <c r="Q1757" t="b">
        <v>1</v>
      </c>
      <c r="R1757" s="13" t="s">
        <v>8294</v>
      </c>
      <c r="S1757" t="s">
        <v>8295</v>
      </c>
    </row>
    <row r="1758" spans="1:19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 t="shared" si="76"/>
        <v>103</v>
      </c>
      <c r="G1758" t="s">
        <v>8218</v>
      </c>
      <c r="H1758" t="s">
        <v>8223</v>
      </c>
      <c r="I1758" t="s">
        <v>8245</v>
      </c>
      <c r="J1758">
        <v>1472443269</v>
      </c>
      <c r="L1758">
        <v>1468987269</v>
      </c>
      <c r="N1758" t="b">
        <v>0</v>
      </c>
      <c r="O1758">
        <v>120</v>
      </c>
      <c r="P1758">
        <f t="shared" si="77"/>
        <v>47.13</v>
      </c>
      <c r="Q1758" t="b">
        <v>1</v>
      </c>
      <c r="R1758" s="13" t="s">
        <v>8294</v>
      </c>
      <c r="S1758" t="s">
        <v>8295</v>
      </c>
    </row>
    <row r="1759" spans="1:19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 t="shared" si="76"/>
        <v>116</v>
      </c>
      <c r="G1759" t="s">
        <v>8218</v>
      </c>
      <c r="H1759" t="s">
        <v>8223</v>
      </c>
      <c r="I1759" t="s">
        <v>8245</v>
      </c>
      <c r="J1759">
        <v>1485631740</v>
      </c>
      <c r="L1759">
        <v>1483041083</v>
      </c>
      <c r="N1759" t="b">
        <v>0</v>
      </c>
      <c r="O1759">
        <v>14</v>
      </c>
      <c r="P1759">
        <f t="shared" si="77"/>
        <v>414.29</v>
      </c>
      <c r="Q1759" t="b">
        <v>1</v>
      </c>
      <c r="R1759" s="13" t="s">
        <v>8294</v>
      </c>
      <c r="S1759" t="s">
        <v>8295</v>
      </c>
    </row>
    <row r="1760" spans="1:19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 t="shared" si="76"/>
        <v>115</v>
      </c>
      <c r="G1760" t="s">
        <v>8218</v>
      </c>
      <c r="H1760" t="s">
        <v>8223</v>
      </c>
      <c r="I1760" t="s">
        <v>8245</v>
      </c>
      <c r="J1760">
        <v>1468536992</v>
      </c>
      <c r="L1760">
        <v>1463352992</v>
      </c>
      <c r="N1760" t="b">
        <v>0</v>
      </c>
      <c r="O1760">
        <v>27</v>
      </c>
      <c r="P1760">
        <f t="shared" si="77"/>
        <v>42.48</v>
      </c>
      <c r="Q1760" t="b">
        <v>1</v>
      </c>
      <c r="R1760" s="13" t="s">
        <v>8294</v>
      </c>
      <c r="S1760" t="s">
        <v>8295</v>
      </c>
    </row>
    <row r="1761" spans="1:19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 t="shared" si="76"/>
        <v>107</v>
      </c>
      <c r="G1761" t="s">
        <v>8218</v>
      </c>
      <c r="H1761" t="s">
        <v>8223</v>
      </c>
      <c r="I1761" t="s">
        <v>8245</v>
      </c>
      <c r="J1761">
        <v>1427309629</v>
      </c>
      <c r="L1761">
        <v>1425585229</v>
      </c>
      <c r="N1761" t="b">
        <v>0</v>
      </c>
      <c r="O1761">
        <v>49</v>
      </c>
      <c r="P1761">
        <f t="shared" si="77"/>
        <v>108.78</v>
      </c>
      <c r="Q1761" t="b">
        <v>1</v>
      </c>
      <c r="R1761" s="13" t="s">
        <v>8294</v>
      </c>
      <c r="S1761" t="s">
        <v>8295</v>
      </c>
    </row>
    <row r="1762" spans="1:19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 t="shared" si="76"/>
        <v>165</v>
      </c>
      <c r="G1762" t="s">
        <v>8218</v>
      </c>
      <c r="H1762" t="s">
        <v>8223</v>
      </c>
      <c r="I1762" t="s">
        <v>8245</v>
      </c>
      <c r="J1762">
        <v>1456416513</v>
      </c>
      <c r="L1762">
        <v>1454688513</v>
      </c>
      <c r="N1762" t="b">
        <v>0</v>
      </c>
      <c r="O1762">
        <v>102</v>
      </c>
      <c r="P1762">
        <f t="shared" si="77"/>
        <v>81.099999999999994</v>
      </c>
      <c r="Q1762" t="b">
        <v>1</v>
      </c>
      <c r="R1762" s="13" t="s">
        <v>8294</v>
      </c>
      <c r="S1762" t="s">
        <v>8295</v>
      </c>
    </row>
    <row r="1763" spans="1:19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 t="shared" si="76"/>
        <v>155</v>
      </c>
      <c r="G1763" t="s">
        <v>8218</v>
      </c>
      <c r="H1763" t="s">
        <v>8224</v>
      </c>
      <c r="I1763" t="s">
        <v>8246</v>
      </c>
      <c r="J1763">
        <v>1442065060</v>
      </c>
      <c r="L1763">
        <v>1437745060</v>
      </c>
      <c r="N1763" t="b">
        <v>0</v>
      </c>
      <c r="O1763">
        <v>3</v>
      </c>
      <c r="P1763">
        <f t="shared" si="77"/>
        <v>51.67</v>
      </c>
      <c r="Q1763" t="b">
        <v>1</v>
      </c>
      <c r="R1763" s="13" t="s">
        <v>8294</v>
      </c>
      <c r="S1763" t="s">
        <v>8295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 t="shared" si="76"/>
        <v>885</v>
      </c>
      <c r="G1764" t="s">
        <v>8218</v>
      </c>
      <c r="H1764" t="s">
        <v>8223</v>
      </c>
      <c r="I1764" t="s">
        <v>8245</v>
      </c>
      <c r="J1764">
        <v>1457739245</v>
      </c>
      <c r="L1764">
        <v>1455147245</v>
      </c>
      <c r="N1764" t="b">
        <v>0</v>
      </c>
      <c r="O1764">
        <v>25</v>
      </c>
      <c r="P1764">
        <f t="shared" si="77"/>
        <v>35.4</v>
      </c>
      <c r="Q1764" t="b">
        <v>1</v>
      </c>
      <c r="R1764" s="13" t="s">
        <v>8294</v>
      </c>
      <c r="S1764" t="s">
        <v>8295</v>
      </c>
    </row>
    <row r="1765" spans="1:19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 t="shared" si="76"/>
        <v>102</v>
      </c>
      <c r="G1765" t="s">
        <v>8218</v>
      </c>
      <c r="H1765" t="s">
        <v>8223</v>
      </c>
      <c r="I1765" t="s">
        <v>8245</v>
      </c>
      <c r="J1765">
        <v>1477255840</v>
      </c>
      <c r="L1765">
        <v>1474663840</v>
      </c>
      <c r="N1765" t="b">
        <v>0</v>
      </c>
      <c r="O1765">
        <v>118</v>
      </c>
      <c r="P1765">
        <f t="shared" si="77"/>
        <v>103.64</v>
      </c>
      <c r="Q1765" t="b">
        <v>1</v>
      </c>
      <c r="R1765" s="13" t="s">
        <v>8294</v>
      </c>
      <c r="S1765" t="s">
        <v>8295</v>
      </c>
    </row>
    <row r="1766" spans="1:19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 t="shared" si="76"/>
        <v>20</v>
      </c>
      <c r="G1766" t="s">
        <v>8220</v>
      </c>
      <c r="H1766" t="s">
        <v>8224</v>
      </c>
      <c r="I1766" t="s">
        <v>8246</v>
      </c>
      <c r="J1766">
        <v>1407065979</v>
      </c>
      <c r="L1766">
        <v>1404560379</v>
      </c>
      <c r="N1766" t="b">
        <v>1</v>
      </c>
      <c r="O1766">
        <v>39</v>
      </c>
      <c r="P1766">
        <f t="shared" si="77"/>
        <v>55.28</v>
      </c>
      <c r="Q1766" t="b">
        <v>0</v>
      </c>
      <c r="R1766" s="13" t="s">
        <v>8294</v>
      </c>
      <c r="S1766" t="s">
        <v>8295</v>
      </c>
    </row>
    <row r="1767" spans="1:19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 t="shared" si="76"/>
        <v>59</v>
      </c>
      <c r="G1767" t="s">
        <v>8220</v>
      </c>
      <c r="H1767" t="s">
        <v>8223</v>
      </c>
      <c r="I1767" t="s">
        <v>8245</v>
      </c>
      <c r="J1767">
        <v>1407972712</v>
      </c>
      <c r="L1767">
        <v>1405380712</v>
      </c>
      <c r="N1767" t="b">
        <v>1</v>
      </c>
      <c r="O1767">
        <v>103</v>
      </c>
      <c r="P1767">
        <f t="shared" si="77"/>
        <v>72.17</v>
      </c>
      <c r="Q1767" t="b">
        <v>0</v>
      </c>
      <c r="R1767" s="13" t="s">
        <v>8294</v>
      </c>
      <c r="S1767" t="s">
        <v>8295</v>
      </c>
    </row>
    <row r="1768" spans="1:19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 t="shared" si="76"/>
        <v>0</v>
      </c>
      <c r="G1768" t="s">
        <v>8220</v>
      </c>
      <c r="H1768" t="s">
        <v>8225</v>
      </c>
      <c r="I1768" t="s">
        <v>8247</v>
      </c>
      <c r="J1768">
        <v>1408999088</v>
      </c>
      <c r="L1768">
        <v>1407184688</v>
      </c>
      <c r="N1768" t="b">
        <v>1</v>
      </c>
      <c r="O1768">
        <v>0</v>
      </c>
      <c r="P1768">
        <f t="shared" si="77"/>
        <v>0</v>
      </c>
      <c r="Q1768" t="b">
        <v>0</v>
      </c>
      <c r="R1768" s="13" t="s">
        <v>8294</v>
      </c>
      <c r="S1768" t="s">
        <v>8295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 t="shared" si="76"/>
        <v>46</v>
      </c>
      <c r="G1769" t="s">
        <v>8220</v>
      </c>
      <c r="H1769" t="s">
        <v>8223</v>
      </c>
      <c r="I1769" t="s">
        <v>8245</v>
      </c>
      <c r="J1769">
        <v>1407080884</v>
      </c>
      <c r="L1769">
        <v>1404488884</v>
      </c>
      <c r="N1769" t="b">
        <v>1</v>
      </c>
      <c r="O1769">
        <v>39</v>
      </c>
      <c r="P1769">
        <f t="shared" si="77"/>
        <v>58.62</v>
      </c>
      <c r="Q1769" t="b">
        <v>0</v>
      </c>
      <c r="R1769" s="13" t="s">
        <v>8294</v>
      </c>
      <c r="S1769" t="s">
        <v>8295</v>
      </c>
    </row>
    <row r="1770" spans="1:19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 t="shared" si="76"/>
        <v>4</v>
      </c>
      <c r="G1770" t="s">
        <v>8220</v>
      </c>
      <c r="H1770" t="s">
        <v>8223</v>
      </c>
      <c r="I1770" t="s">
        <v>8245</v>
      </c>
      <c r="J1770">
        <v>1411824444</v>
      </c>
      <c r="L1770">
        <v>1406640444</v>
      </c>
      <c r="N1770" t="b">
        <v>1</v>
      </c>
      <c r="O1770">
        <v>15</v>
      </c>
      <c r="P1770">
        <f t="shared" si="77"/>
        <v>12.47</v>
      </c>
      <c r="Q1770" t="b">
        <v>0</v>
      </c>
      <c r="R1770" s="13" t="s">
        <v>8294</v>
      </c>
      <c r="S1770" t="s">
        <v>8295</v>
      </c>
    </row>
    <row r="1771" spans="1:19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 t="shared" si="76"/>
        <v>3</v>
      </c>
      <c r="G1771" t="s">
        <v>8220</v>
      </c>
      <c r="H1771" t="s">
        <v>8223</v>
      </c>
      <c r="I1771" t="s">
        <v>8245</v>
      </c>
      <c r="J1771">
        <v>1421177959</v>
      </c>
      <c r="L1771">
        <v>1418585959</v>
      </c>
      <c r="N1771" t="b">
        <v>1</v>
      </c>
      <c r="O1771">
        <v>22</v>
      </c>
      <c r="P1771">
        <f t="shared" si="77"/>
        <v>49.14</v>
      </c>
      <c r="Q1771" t="b">
        <v>0</v>
      </c>
      <c r="R1771" s="13" t="s">
        <v>8294</v>
      </c>
      <c r="S1771" t="s">
        <v>8295</v>
      </c>
    </row>
    <row r="1772" spans="1:19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 t="shared" si="76"/>
        <v>57</v>
      </c>
      <c r="G1772" t="s">
        <v>8220</v>
      </c>
      <c r="H1772" t="s">
        <v>8223</v>
      </c>
      <c r="I1772" t="s">
        <v>8245</v>
      </c>
      <c r="J1772">
        <v>1413312194</v>
      </c>
      <c r="L1772">
        <v>1410288194</v>
      </c>
      <c r="N1772" t="b">
        <v>1</v>
      </c>
      <c r="O1772">
        <v>92</v>
      </c>
      <c r="P1772">
        <f t="shared" si="77"/>
        <v>150.5</v>
      </c>
      <c r="Q1772" t="b">
        <v>0</v>
      </c>
      <c r="R1772" s="13" t="s">
        <v>8294</v>
      </c>
      <c r="S1772" t="s">
        <v>8295</v>
      </c>
    </row>
    <row r="1773" spans="1:19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 t="shared" si="76"/>
        <v>21</v>
      </c>
      <c r="G1773" t="s">
        <v>8220</v>
      </c>
      <c r="H1773" t="s">
        <v>8224</v>
      </c>
      <c r="I1773" t="s">
        <v>8246</v>
      </c>
      <c r="J1773">
        <v>1414107040</v>
      </c>
      <c r="L1773">
        <v>1411515040</v>
      </c>
      <c r="N1773" t="b">
        <v>1</v>
      </c>
      <c r="O1773">
        <v>25</v>
      </c>
      <c r="P1773">
        <f t="shared" si="77"/>
        <v>35.799999999999997</v>
      </c>
      <c r="Q1773" t="b">
        <v>0</v>
      </c>
      <c r="R1773" s="13" t="s">
        <v>8294</v>
      </c>
      <c r="S1773" t="s">
        <v>8295</v>
      </c>
    </row>
    <row r="1774" spans="1:19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 t="shared" si="76"/>
        <v>16</v>
      </c>
      <c r="G1774" t="s">
        <v>8220</v>
      </c>
      <c r="H1774" t="s">
        <v>8224</v>
      </c>
      <c r="I1774" t="s">
        <v>8246</v>
      </c>
      <c r="J1774">
        <v>1404666836</v>
      </c>
      <c r="L1774">
        <v>1399482836</v>
      </c>
      <c r="N1774" t="b">
        <v>1</v>
      </c>
      <c r="O1774">
        <v>19</v>
      </c>
      <c r="P1774">
        <f t="shared" si="77"/>
        <v>45.16</v>
      </c>
      <c r="Q1774" t="b">
        <v>0</v>
      </c>
      <c r="R1774" s="13" t="s">
        <v>8294</v>
      </c>
      <c r="S1774" t="s">
        <v>8295</v>
      </c>
    </row>
    <row r="1775" spans="1:19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 t="shared" si="76"/>
        <v>6</v>
      </c>
      <c r="G1775" t="s">
        <v>8220</v>
      </c>
      <c r="H1775" t="s">
        <v>8223</v>
      </c>
      <c r="I1775" t="s">
        <v>8245</v>
      </c>
      <c r="J1775">
        <v>1421691298</v>
      </c>
      <c r="L1775">
        <v>1417803298</v>
      </c>
      <c r="N1775" t="b">
        <v>1</v>
      </c>
      <c r="O1775">
        <v>19</v>
      </c>
      <c r="P1775">
        <f t="shared" si="77"/>
        <v>98.79</v>
      </c>
      <c r="Q1775" t="b">
        <v>0</v>
      </c>
      <c r="R1775" s="13" t="s">
        <v>8294</v>
      </c>
      <c r="S1775" t="s">
        <v>8295</v>
      </c>
    </row>
    <row r="1776" spans="1:19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 t="shared" si="76"/>
        <v>46</v>
      </c>
      <c r="G1776" t="s">
        <v>8220</v>
      </c>
      <c r="H1776" t="s">
        <v>8223</v>
      </c>
      <c r="I1776" t="s">
        <v>8245</v>
      </c>
      <c r="J1776">
        <v>1417273140</v>
      </c>
      <c r="L1776">
        <v>1413609292</v>
      </c>
      <c r="N1776" t="b">
        <v>1</v>
      </c>
      <c r="O1776">
        <v>13</v>
      </c>
      <c r="P1776">
        <f t="shared" si="77"/>
        <v>88.31</v>
      </c>
      <c r="Q1776" t="b">
        <v>0</v>
      </c>
      <c r="R1776" s="13" t="s">
        <v>8294</v>
      </c>
      <c r="S1776" t="s">
        <v>8295</v>
      </c>
    </row>
    <row r="1777" spans="1:19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 t="shared" si="76"/>
        <v>65</v>
      </c>
      <c r="G1777" t="s">
        <v>8220</v>
      </c>
      <c r="H1777" t="s">
        <v>8223</v>
      </c>
      <c r="I1777" t="s">
        <v>8245</v>
      </c>
      <c r="J1777">
        <v>1414193160</v>
      </c>
      <c r="L1777">
        <v>1410305160</v>
      </c>
      <c r="N1777" t="b">
        <v>1</v>
      </c>
      <c r="O1777">
        <v>124</v>
      </c>
      <c r="P1777">
        <f t="shared" si="77"/>
        <v>170.63</v>
      </c>
      <c r="Q1777" t="b">
        <v>0</v>
      </c>
      <c r="R1777" s="13" t="s">
        <v>8294</v>
      </c>
      <c r="S1777" t="s">
        <v>8295</v>
      </c>
    </row>
    <row r="1778" spans="1:19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 t="shared" si="76"/>
        <v>7</v>
      </c>
      <c r="G1778" t="s">
        <v>8220</v>
      </c>
      <c r="H1778" t="s">
        <v>8224</v>
      </c>
      <c r="I1778" t="s">
        <v>8246</v>
      </c>
      <c r="J1778">
        <v>1414623471</v>
      </c>
      <c r="L1778">
        <v>1411513071</v>
      </c>
      <c r="N1778" t="b">
        <v>1</v>
      </c>
      <c r="O1778">
        <v>4</v>
      </c>
      <c r="P1778">
        <f t="shared" si="77"/>
        <v>83.75</v>
      </c>
      <c r="Q1778" t="b">
        <v>0</v>
      </c>
      <c r="R1778" s="13" t="s">
        <v>8294</v>
      </c>
      <c r="S1778" t="s">
        <v>8295</v>
      </c>
    </row>
    <row r="1779" spans="1:19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 t="shared" si="76"/>
        <v>14</v>
      </c>
      <c r="G1779" t="s">
        <v>8220</v>
      </c>
      <c r="H1779" t="s">
        <v>8232</v>
      </c>
      <c r="I1779" t="s">
        <v>8248</v>
      </c>
      <c r="J1779">
        <v>1424421253</v>
      </c>
      <c r="L1779">
        <v>1421829253</v>
      </c>
      <c r="N1779" t="b">
        <v>1</v>
      </c>
      <c r="O1779">
        <v>10</v>
      </c>
      <c r="P1779">
        <f t="shared" si="77"/>
        <v>65.099999999999994</v>
      </c>
      <c r="Q1779" t="b">
        <v>0</v>
      </c>
      <c r="R1779" s="13" t="s">
        <v>8294</v>
      </c>
      <c r="S1779" t="s">
        <v>8295</v>
      </c>
    </row>
    <row r="1780" spans="1:19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 t="shared" si="76"/>
        <v>2</v>
      </c>
      <c r="G1780" t="s">
        <v>8220</v>
      </c>
      <c r="H1780" t="s">
        <v>8223</v>
      </c>
      <c r="I1780" t="s">
        <v>8245</v>
      </c>
      <c r="J1780">
        <v>1427485395</v>
      </c>
      <c r="L1780">
        <v>1423600995</v>
      </c>
      <c r="N1780" t="b">
        <v>1</v>
      </c>
      <c r="O1780">
        <v>15</v>
      </c>
      <c r="P1780">
        <f t="shared" si="77"/>
        <v>66.33</v>
      </c>
      <c r="Q1780" t="b">
        <v>0</v>
      </c>
      <c r="R1780" s="13" t="s">
        <v>8294</v>
      </c>
      <c r="S1780" t="s">
        <v>8295</v>
      </c>
    </row>
    <row r="1781" spans="1:19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 t="shared" si="76"/>
        <v>36</v>
      </c>
      <c r="G1781" t="s">
        <v>8220</v>
      </c>
      <c r="H1781" t="s">
        <v>8223</v>
      </c>
      <c r="I1781" t="s">
        <v>8245</v>
      </c>
      <c r="J1781">
        <v>1472834180</v>
      </c>
      <c r="L1781">
        <v>1470242180</v>
      </c>
      <c r="N1781" t="b">
        <v>1</v>
      </c>
      <c r="O1781">
        <v>38</v>
      </c>
      <c r="P1781">
        <f t="shared" si="77"/>
        <v>104.89</v>
      </c>
      <c r="Q1781" t="b">
        <v>0</v>
      </c>
      <c r="R1781" s="13" t="s">
        <v>8294</v>
      </c>
      <c r="S1781" t="s">
        <v>8295</v>
      </c>
    </row>
    <row r="1782" spans="1:19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 t="shared" si="76"/>
        <v>40</v>
      </c>
      <c r="G1782" t="s">
        <v>8220</v>
      </c>
      <c r="H1782" t="s">
        <v>8223</v>
      </c>
      <c r="I1782" t="s">
        <v>8245</v>
      </c>
      <c r="J1782">
        <v>1467469510</v>
      </c>
      <c r="L1782">
        <v>1462285510</v>
      </c>
      <c r="N1782" t="b">
        <v>1</v>
      </c>
      <c r="O1782">
        <v>152</v>
      </c>
      <c r="P1782">
        <f t="shared" si="77"/>
        <v>78.44</v>
      </c>
      <c r="Q1782" t="b">
        <v>0</v>
      </c>
      <c r="R1782" s="13" t="s">
        <v>8294</v>
      </c>
      <c r="S1782" t="s">
        <v>8295</v>
      </c>
    </row>
    <row r="1783" spans="1:19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 t="shared" si="76"/>
        <v>26</v>
      </c>
      <c r="G1783" t="s">
        <v>8220</v>
      </c>
      <c r="H1783" t="s">
        <v>8223</v>
      </c>
      <c r="I1783" t="s">
        <v>8245</v>
      </c>
      <c r="J1783">
        <v>1473950945</v>
      </c>
      <c r="L1783">
        <v>1471272545</v>
      </c>
      <c r="N1783" t="b">
        <v>1</v>
      </c>
      <c r="O1783">
        <v>24</v>
      </c>
      <c r="P1783">
        <f t="shared" si="77"/>
        <v>59.04</v>
      </c>
      <c r="Q1783" t="b">
        <v>0</v>
      </c>
      <c r="R1783" s="13" t="s">
        <v>8294</v>
      </c>
      <c r="S1783" t="s">
        <v>8295</v>
      </c>
    </row>
    <row r="1784" spans="1:19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 t="shared" si="76"/>
        <v>15</v>
      </c>
      <c r="G1784" t="s">
        <v>8220</v>
      </c>
      <c r="H1784" t="s">
        <v>8223</v>
      </c>
      <c r="I1784" t="s">
        <v>8245</v>
      </c>
      <c r="J1784">
        <v>1456062489</v>
      </c>
      <c r="L1784">
        <v>1453211289</v>
      </c>
      <c r="N1784" t="b">
        <v>1</v>
      </c>
      <c r="O1784">
        <v>76</v>
      </c>
      <c r="P1784">
        <f t="shared" si="77"/>
        <v>71.34</v>
      </c>
      <c r="Q1784" t="b">
        <v>0</v>
      </c>
      <c r="R1784" s="13" t="s">
        <v>8294</v>
      </c>
      <c r="S1784" t="s">
        <v>8295</v>
      </c>
    </row>
    <row r="1785" spans="1:19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 t="shared" si="76"/>
        <v>24</v>
      </c>
      <c r="G1785" t="s">
        <v>8220</v>
      </c>
      <c r="H1785" t="s">
        <v>8223</v>
      </c>
      <c r="I1785" t="s">
        <v>8245</v>
      </c>
      <c r="J1785">
        <v>1432248478</v>
      </c>
      <c r="L1785">
        <v>1429656478</v>
      </c>
      <c r="N1785" t="b">
        <v>1</v>
      </c>
      <c r="O1785">
        <v>185</v>
      </c>
      <c r="P1785">
        <f t="shared" si="77"/>
        <v>51.23</v>
      </c>
      <c r="Q1785" t="b">
        <v>0</v>
      </c>
      <c r="R1785" s="13" t="s">
        <v>8294</v>
      </c>
      <c r="S1785" t="s">
        <v>8295</v>
      </c>
    </row>
    <row r="1786" spans="1:19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 t="shared" si="76"/>
        <v>40</v>
      </c>
      <c r="G1786" t="s">
        <v>8220</v>
      </c>
      <c r="H1786" t="s">
        <v>8223</v>
      </c>
      <c r="I1786" t="s">
        <v>8245</v>
      </c>
      <c r="J1786">
        <v>1422674700</v>
      </c>
      <c r="L1786">
        <v>1419954240</v>
      </c>
      <c r="N1786" t="b">
        <v>1</v>
      </c>
      <c r="O1786">
        <v>33</v>
      </c>
      <c r="P1786">
        <f t="shared" si="77"/>
        <v>60.24</v>
      </c>
      <c r="Q1786" t="b">
        <v>0</v>
      </c>
      <c r="R1786" s="13" t="s">
        <v>8294</v>
      </c>
      <c r="S1786" t="s">
        <v>8295</v>
      </c>
    </row>
    <row r="1787" spans="1:19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 t="shared" si="76"/>
        <v>20</v>
      </c>
      <c r="G1787" t="s">
        <v>8220</v>
      </c>
      <c r="H1787" t="s">
        <v>8223</v>
      </c>
      <c r="I1787" t="s">
        <v>8245</v>
      </c>
      <c r="J1787">
        <v>1413417600</v>
      </c>
      <c r="L1787">
        <v>1410750855</v>
      </c>
      <c r="N1787" t="b">
        <v>1</v>
      </c>
      <c r="O1787">
        <v>108</v>
      </c>
      <c r="P1787">
        <f t="shared" si="77"/>
        <v>44.94</v>
      </c>
      <c r="Q1787" t="b">
        <v>0</v>
      </c>
      <c r="R1787" s="13" t="s">
        <v>8294</v>
      </c>
      <c r="S1787" t="s">
        <v>8295</v>
      </c>
    </row>
    <row r="1788" spans="1:19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 t="shared" ref="F1788:F1851" si="78">ROUND(E1788/D1788*100,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L1788">
        <v>1416057177</v>
      </c>
      <c r="N1788" t="b">
        <v>1</v>
      </c>
      <c r="O1788">
        <v>29</v>
      </c>
      <c r="P1788">
        <f t="shared" si="77"/>
        <v>31.21</v>
      </c>
      <c r="Q1788" t="b">
        <v>0</v>
      </c>
      <c r="R1788" s="13" t="s">
        <v>8294</v>
      </c>
      <c r="S1788" t="s">
        <v>8295</v>
      </c>
    </row>
    <row r="1789" spans="1:19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 t="shared" si="78"/>
        <v>15</v>
      </c>
      <c r="G1789" t="s">
        <v>8220</v>
      </c>
      <c r="H1789" t="s">
        <v>8223</v>
      </c>
      <c r="I1789" t="s">
        <v>8245</v>
      </c>
      <c r="J1789">
        <v>1428158637</v>
      </c>
      <c r="L1789">
        <v>1425570237</v>
      </c>
      <c r="N1789" t="b">
        <v>1</v>
      </c>
      <c r="O1789">
        <v>24</v>
      </c>
      <c r="P1789">
        <f t="shared" si="77"/>
        <v>63.88</v>
      </c>
      <c r="Q1789" t="b">
        <v>0</v>
      </c>
      <c r="R1789" s="13" t="s">
        <v>8294</v>
      </c>
      <c r="S1789" t="s">
        <v>8295</v>
      </c>
    </row>
    <row r="1790" spans="1:19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 t="shared" si="78"/>
        <v>1</v>
      </c>
      <c r="G1790" t="s">
        <v>8220</v>
      </c>
      <c r="H1790" t="s">
        <v>8224</v>
      </c>
      <c r="I1790" t="s">
        <v>8246</v>
      </c>
      <c r="J1790">
        <v>1414795542</v>
      </c>
      <c r="L1790">
        <v>1412203542</v>
      </c>
      <c r="N1790" t="b">
        <v>1</v>
      </c>
      <c r="O1790">
        <v>4</v>
      </c>
      <c r="P1790">
        <f t="shared" si="77"/>
        <v>19</v>
      </c>
      <c r="Q1790" t="b">
        <v>0</v>
      </c>
      <c r="R1790" s="13" t="s">
        <v>8294</v>
      </c>
      <c r="S1790" t="s">
        <v>8295</v>
      </c>
    </row>
    <row r="1791" spans="1:19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 t="shared" si="78"/>
        <v>1</v>
      </c>
      <c r="G1791" t="s">
        <v>8220</v>
      </c>
      <c r="H1791" t="s">
        <v>8223</v>
      </c>
      <c r="I1791" t="s">
        <v>8245</v>
      </c>
      <c r="J1791">
        <v>1421042403</v>
      </c>
      <c r="L1791">
        <v>1415858403</v>
      </c>
      <c r="N1791" t="b">
        <v>1</v>
      </c>
      <c r="O1791">
        <v>4</v>
      </c>
      <c r="P1791">
        <f t="shared" si="77"/>
        <v>10</v>
      </c>
      <c r="Q1791" t="b">
        <v>0</v>
      </c>
      <c r="R1791" s="13" t="s">
        <v>8294</v>
      </c>
      <c r="S1791" t="s">
        <v>8295</v>
      </c>
    </row>
    <row r="1792" spans="1:19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 t="shared" si="78"/>
        <v>5</v>
      </c>
      <c r="G1792" t="s">
        <v>8220</v>
      </c>
      <c r="H1792" t="s">
        <v>8223</v>
      </c>
      <c r="I1792" t="s">
        <v>8245</v>
      </c>
      <c r="J1792">
        <v>1423152678</v>
      </c>
      <c r="L1792">
        <v>1420560678</v>
      </c>
      <c r="N1792" t="b">
        <v>1</v>
      </c>
      <c r="O1792">
        <v>15</v>
      </c>
      <c r="P1792">
        <f t="shared" si="77"/>
        <v>109.07</v>
      </c>
      <c r="Q1792" t="b">
        <v>0</v>
      </c>
      <c r="R1792" s="13" t="s">
        <v>8294</v>
      </c>
      <c r="S1792" t="s">
        <v>8295</v>
      </c>
    </row>
    <row r="1793" spans="1:19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 t="shared" si="78"/>
        <v>4</v>
      </c>
      <c r="G1793" t="s">
        <v>8220</v>
      </c>
      <c r="H1793" t="s">
        <v>8224</v>
      </c>
      <c r="I1793" t="s">
        <v>8246</v>
      </c>
      <c r="J1793">
        <v>1422553565</v>
      </c>
      <c r="L1793">
        <v>1417369565</v>
      </c>
      <c r="N1793" t="b">
        <v>1</v>
      </c>
      <c r="O1793">
        <v>4</v>
      </c>
      <c r="P1793">
        <f t="shared" si="77"/>
        <v>26.75</v>
      </c>
      <c r="Q1793" t="b">
        <v>0</v>
      </c>
      <c r="R1793" s="13" t="s">
        <v>8294</v>
      </c>
      <c r="S1793" t="s">
        <v>8295</v>
      </c>
    </row>
    <row r="1794" spans="1:19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 t="shared" si="78"/>
        <v>61</v>
      </c>
      <c r="G1794" t="s">
        <v>8220</v>
      </c>
      <c r="H1794" t="s">
        <v>8223</v>
      </c>
      <c r="I1794" t="s">
        <v>8245</v>
      </c>
      <c r="J1794">
        <v>1439189940</v>
      </c>
      <c r="L1794">
        <v>1435970682</v>
      </c>
      <c r="N1794" t="b">
        <v>1</v>
      </c>
      <c r="O1794">
        <v>139</v>
      </c>
      <c r="P1794">
        <f t="shared" ref="P1794:P1857" si="79">IFERROR(ROUND(E1794/O1794,2),0)</f>
        <v>109.94</v>
      </c>
      <c r="Q1794" t="b">
        <v>0</v>
      </c>
      <c r="R1794" s="13" t="s">
        <v>8294</v>
      </c>
      <c r="S1794" t="s">
        <v>8295</v>
      </c>
    </row>
    <row r="1795" spans="1:19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 t="shared" si="78"/>
        <v>1</v>
      </c>
      <c r="G1795" t="s">
        <v>8220</v>
      </c>
      <c r="H1795" t="s">
        <v>8225</v>
      </c>
      <c r="I1795" t="s">
        <v>8247</v>
      </c>
      <c r="J1795">
        <v>1417127040</v>
      </c>
      <c r="L1795">
        <v>1414531440</v>
      </c>
      <c r="N1795" t="b">
        <v>1</v>
      </c>
      <c r="O1795">
        <v>2</v>
      </c>
      <c r="P1795">
        <f t="shared" si="79"/>
        <v>20</v>
      </c>
      <c r="Q1795" t="b">
        <v>0</v>
      </c>
      <c r="R1795" s="13" t="s">
        <v>8294</v>
      </c>
      <c r="S1795" t="s">
        <v>8295</v>
      </c>
    </row>
    <row r="1796" spans="1:19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 t="shared" si="78"/>
        <v>11</v>
      </c>
      <c r="G1796" t="s">
        <v>8220</v>
      </c>
      <c r="H1796" t="s">
        <v>8223</v>
      </c>
      <c r="I1796" t="s">
        <v>8245</v>
      </c>
      <c r="J1796">
        <v>1423660422</v>
      </c>
      <c r="L1796">
        <v>1420636422</v>
      </c>
      <c r="N1796" t="b">
        <v>1</v>
      </c>
      <c r="O1796">
        <v>18</v>
      </c>
      <c r="P1796">
        <f t="shared" si="79"/>
        <v>55.39</v>
      </c>
      <c r="Q1796" t="b">
        <v>0</v>
      </c>
      <c r="R1796" s="13" t="s">
        <v>8294</v>
      </c>
      <c r="S1796" t="s">
        <v>8295</v>
      </c>
    </row>
    <row r="1797" spans="1:19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 t="shared" si="78"/>
        <v>39</v>
      </c>
      <c r="G1797" t="s">
        <v>8220</v>
      </c>
      <c r="H1797" t="s">
        <v>8235</v>
      </c>
      <c r="I1797" t="s">
        <v>8248</v>
      </c>
      <c r="J1797">
        <v>1476460800</v>
      </c>
      <c r="L1797">
        <v>1473922541</v>
      </c>
      <c r="N1797" t="b">
        <v>1</v>
      </c>
      <c r="O1797">
        <v>81</v>
      </c>
      <c r="P1797">
        <f t="shared" si="79"/>
        <v>133.9</v>
      </c>
      <c r="Q1797" t="b">
        <v>0</v>
      </c>
      <c r="R1797" s="13" t="s">
        <v>8294</v>
      </c>
      <c r="S1797" t="s">
        <v>8295</v>
      </c>
    </row>
    <row r="1798" spans="1:19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 t="shared" si="78"/>
        <v>22</v>
      </c>
      <c r="G1798" t="s">
        <v>8220</v>
      </c>
      <c r="H1798" t="s">
        <v>8224</v>
      </c>
      <c r="I1798" t="s">
        <v>8246</v>
      </c>
      <c r="J1798">
        <v>1469356366</v>
      </c>
      <c r="L1798">
        <v>1464172366</v>
      </c>
      <c r="N1798" t="b">
        <v>1</v>
      </c>
      <c r="O1798">
        <v>86</v>
      </c>
      <c r="P1798">
        <f t="shared" si="79"/>
        <v>48.72</v>
      </c>
      <c r="Q1798" t="b">
        <v>0</v>
      </c>
      <c r="R1798" s="13" t="s">
        <v>8294</v>
      </c>
      <c r="S1798" t="s">
        <v>8295</v>
      </c>
    </row>
    <row r="1799" spans="1:19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 t="shared" si="78"/>
        <v>68</v>
      </c>
      <c r="G1799" t="s">
        <v>8220</v>
      </c>
      <c r="H1799" t="s">
        <v>8223</v>
      </c>
      <c r="I1799" t="s">
        <v>8245</v>
      </c>
      <c r="J1799">
        <v>1481809189</v>
      </c>
      <c r="L1799">
        <v>1479217189</v>
      </c>
      <c r="N1799" t="b">
        <v>1</v>
      </c>
      <c r="O1799">
        <v>140</v>
      </c>
      <c r="P1799">
        <f t="shared" si="79"/>
        <v>48.25</v>
      </c>
      <c r="Q1799" t="b">
        <v>0</v>
      </c>
      <c r="R1799" s="13" t="s">
        <v>8294</v>
      </c>
      <c r="S1799" t="s">
        <v>8295</v>
      </c>
    </row>
    <row r="1800" spans="1:19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 t="shared" si="78"/>
        <v>14</v>
      </c>
      <c r="G1800" t="s">
        <v>8220</v>
      </c>
      <c r="H1800" t="s">
        <v>8223</v>
      </c>
      <c r="I1800" t="s">
        <v>8245</v>
      </c>
      <c r="J1800">
        <v>1454572233</v>
      </c>
      <c r="L1800">
        <v>1449388233</v>
      </c>
      <c r="N1800" t="b">
        <v>1</v>
      </c>
      <c r="O1800">
        <v>37</v>
      </c>
      <c r="P1800">
        <f t="shared" si="79"/>
        <v>58.97</v>
      </c>
      <c r="Q1800" t="b">
        <v>0</v>
      </c>
      <c r="R1800" s="13" t="s">
        <v>8294</v>
      </c>
      <c r="S1800" t="s">
        <v>8295</v>
      </c>
    </row>
    <row r="1801" spans="1:19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 t="shared" si="78"/>
        <v>2</v>
      </c>
      <c r="G1801" t="s">
        <v>8220</v>
      </c>
      <c r="H1801" t="s">
        <v>8224</v>
      </c>
      <c r="I1801" t="s">
        <v>8246</v>
      </c>
      <c r="J1801">
        <v>1415740408</v>
      </c>
      <c r="L1801">
        <v>1414008808</v>
      </c>
      <c r="N1801" t="b">
        <v>1</v>
      </c>
      <c r="O1801">
        <v>6</v>
      </c>
      <c r="P1801">
        <f t="shared" si="79"/>
        <v>11.64</v>
      </c>
      <c r="Q1801" t="b">
        <v>0</v>
      </c>
      <c r="R1801" s="13" t="s">
        <v>8294</v>
      </c>
      <c r="S1801" t="s">
        <v>8295</v>
      </c>
    </row>
    <row r="1802" spans="1:19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 t="shared" si="78"/>
        <v>20</v>
      </c>
      <c r="G1802" t="s">
        <v>8220</v>
      </c>
      <c r="H1802" t="s">
        <v>8224</v>
      </c>
      <c r="I1802" t="s">
        <v>8246</v>
      </c>
      <c r="J1802">
        <v>1476109970</v>
      </c>
      <c r="L1802">
        <v>1473517970</v>
      </c>
      <c r="N1802" t="b">
        <v>1</v>
      </c>
      <c r="O1802">
        <v>113</v>
      </c>
      <c r="P1802">
        <f t="shared" si="79"/>
        <v>83.72</v>
      </c>
      <c r="Q1802" t="b">
        <v>0</v>
      </c>
      <c r="R1802" s="13" t="s">
        <v>8294</v>
      </c>
      <c r="S1802" t="s">
        <v>8295</v>
      </c>
    </row>
    <row r="1803" spans="1:19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 t="shared" si="78"/>
        <v>14</v>
      </c>
      <c r="G1803" t="s">
        <v>8220</v>
      </c>
      <c r="H1803" t="s">
        <v>8224</v>
      </c>
      <c r="I1803" t="s">
        <v>8246</v>
      </c>
      <c r="J1803">
        <v>1450181400</v>
      </c>
      <c r="L1803">
        <v>1447429868</v>
      </c>
      <c r="N1803" t="b">
        <v>1</v>
      </c>
      <c r="O1803">
        <v>37</v>
      </c>
      <c r="P1803">
        <f t="shared" si="79"/>
        <v>63.65</v>
      </c>
      <c r="Q1803" t="b">
        <v>0</v>
      </c>
      <c r="R1803" s="13" t="s">
        <v>8294</v>
      </c>
      <c r="S1803" t="s">
        <v>8295</v>
      </c>
    </row>
    <row r="1804" spans="1:19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 t="shared" si="78"/>
        <v>48</v>
      </c>
      <c r="G1804" t="s">
        <v>8220</v>
      </c>
      <c r="H1804" t="s">
        <v>8235</v>
      </c>
      <c r="I1804" t="s">
        <v>8248</v>
      </c>
      <c r="J1804">
        <v>1435442340</v>
      </c>
      <c r="L1804">
        <v>1433416830</v>
      </c>
      <c r="N1804" t="b">
        <v>1</v>
      </c>
      <c r="O1804">
        <v>18</v>
      </c>
      <c r="P1804">
        <f t="shared" si="79"/>
        <v>94.28</v>
      </c>
      <c r="Q1804" t="b">
        <v>0</v>
      </c>
      <c r="R1804" s="13" t="s">
        <v>8294</v>
      </c>
      <c r="S1804" t="s">
        <v>8295</v>
      </c>
    </row>
    <row r="1805" spans="1:19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 t="shared" si="78"/>
        <v>31</v>
      </c>
      <c r="G1805" t="s">
        <v>8220</v>
      </c>
      <c r="H1805" t="s">
        <v>8223</v>
      </c>
      <c r="I1805" t="s">
        <v>8245</v>
      </c>
      <c r="J1805">
        <v>1423878182</v>
      </c>
      <c r="L1805">
        <v>1421199782</v>
      </c>
      <c r="N1805" t="b">
        <v>1</v>
      </c>
      <c r="O1805">
        <v>75</v>
      </c>
      <c r="P1805">
        <f t="shared" si="79"/>
        <v>71.87</v>
      </c>
      <c r="Q1805" t="b">
        <v>0</v>
      </c>
      <c r="R1805" s="13" t="s">
        <v>8294</v>
      </c>
      <c r="S1805" t="s">
        <v>8295</v>
      </c>
    </row>
    <row r="1806" spans="1:19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 t="shared" si="78"/>
        <v>35</v>
      </c>
      <c r="G1806" t="s">
        <v>8220</v>
      </c>
      <c r="H1806" t="s">
        <v>8223</v>
      </c>
      <c r="I1806" t="s">
        <v>8245</v>
      </c>
      <c r="J1806">
        <v>1447521404</v>
      </c>
      <c r="L1806">
        <v>1444061804</v>
      </c>
      <c r="N1806" t="b">
        <v>1</v>
      </c>
      <c r="O1806">
        <v>52</v>
      </c>
      <c r="P1806">
        <f t="shared" si="79"/>
        <v>104.85</v>
      </c>
      <c r="Q1806" t="b">
        <v>0</v>
      </c>
      <c r="R1806" s="13" t="s">
        <v>8294</v>
      </c>
      <c r="S1806" t="s">
        <v>8295</v>
      </c>
    </row>
    <row r="1807" spans="1:19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 t="shared" si="78"/>
        <v>36</v>
      </c>
      <c r="G1807" t="s">
        <v>8220</v>
      </c>
      <c r="H1807" t="s">
        <v>8235</v>
      </c>
      <c r="I1807" t="s">
        <v>8248</v>
      </c>
      <c r="J1807">
        <v>1443808800</v>
      </c>
      <c r="L1807">
        <v>1441048658</v>
      </c>
      <c r="N1807" t="b">
        <v>1</v>
      </c>
      <c r="O1807">
        <v>122</v>
      </c>
      <c r="P1807">
        <f t="shared" si="79"/>
        <v>67.14</v>
      </c>
      <c r="Q1807" t="b">
        <v>0</v>
      </c>
      <c r="R1807" s="13" t="s">
        <v>8294</v>
      </c>
      <c r="S1807" t="s">
        <v>8295</v>
      </c>
    </row>
    <row r="1808" spans="1:19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 t="shared" si="78"/>
        <v>3</v>
      </c>
      <c r="G1808" t="s">
        <v>8220</v>
      </c>
      <c r="H1808" t="s">
        <v>8224</v>
      </c>
      <c r="I1808" t="s">
        <v>8246</v>
      </c>
      <c r="J1808">
        <v>1412090349</v>
      </c>
      <c r="L1808">
        <v>1409066349</v>
      </c>
      <c r="N1808" t="b">
        <v>1</v>
      </c>
      <c r="O1808">
        <v>8</v>
      </c>
      <c r="P1808">
        <f t="shared" si="79"/>
        <v>73.88</v>
      </c>
      <c r="Q1808" t="b">
        <v>0</v>
      </c>
      <c r="R1808" s="13" t="s">
        <v>8294</v>
      </c>
      <c r="S1808" t="s">
        <v>8295</v>
      </c>
    </row>
    <row r="1809" spans="1:19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 t="shared" si="78"/>
        <v>11</v>
      </c>
      <c r="G1809" t="s">
        <v>8220</v>
      </c>
      <c r="H1809" t="s">
        <v>8223</v>
      </c>
      <c r="I1809" t="s">
        <v>8245</v>
      </c>
      <c r="J1809">
        <v>1411868313</v>
      </c>
      <c r="L1809">
        <v>1409276313</v>
      </c>
      <c r="N1809" t="b">
        <v>1</v>
      </c>
      <c r="O1809">
        <v>8</v>
      </c>
      <c r="P1809">
        <f t="shared" si="79"/>
        <v>69.13</v>
      </c>
      <c r="Q1809" t="b">
        <v>0</v>
      </c>
      <c r="R1809" s="13" t="s">
        <v>8294</v>
      </c>
      <c r="S1809" t="s">
        <v>8295</v>
      </c>
    </row>
    <row r="1810" spans="1:19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 t="shared" si="78"/>
        <v>41</v>
      </c>
      <c r="G1810" t="s">
        <v>8220</v>
      </c>
      <c r="H1810" t="s">
        <v>8223</v>
      </c>
      <c r="I1810" t="s">
        <v>8245</v>
      </c>
      <c r="J1810">
        <v>1486830030</v>
      </c>
      <c r="L1810">
        <v>1483806030</v>
      </c>
      <c r="N1810" t="b">
        <v>1</v>
      </c>
      <c r="O1810">
        <v>96</v>
      </c>
      <c r="P1810">
        <f t="shared" si="79"/>
        <v>120.77</v>
      </c>
      <c r="Q1810" t="b">
        <v>0</v>
      </c>
      <c r="R1810" s="13" t="s">
        <v>8294</v>
      </c>
      <c r="S1810" t="s">
        <v>8295</v>
      </c>
    </row>
    <row r="1811" spans="1:19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 t="shared" si="78"/>
        <v>11</v>
      </c>
      <c r="G1811" t="s">
        <v>8220</v>
      </c>
      <c r="H1811" t="s">
        <v>8228</v>
      </c>
      <c r="I1811" t="s">
        <v>8250</v>
      </c>
      <c r="J1811">
        <v>1425246439</v>
      </c>
      <c r="L1811">
        <v>1422222439</v>
      </c>
      <c r="N1811" t="b">
        <v>1</v>
      </c>
      <c r="O1811">
        <v>9</v>
      </c>
      <c r="P1811">
        <f t="shared" si="79"/>
        <v>42.22</v>
      </c>
      <c r="Q1811" t="b">
        <v>0</v>
      </c>
      <c r="R1811" s="13" t="s">
        <v>8294</v>
      </c>
      <c r="S1811" t="s">
        <v>8295</v>
      </c>
    </row>
    <row r="1812" spans="1:19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 t="shared" si="78"/>
        <v>3</v>
      </c>
      <c r="G1812" t="s">
        <v>8220</v>
      </c>
      <c r="H1812" t="s">
        <v>8223</v>
      </c>
      <c r="I1812" t="s">
        <v>8245</v>
      </c>
      <c r="J1812">
        <v>1408657826</v>
      </c>
      <c r="L1812">
        <v>1407621026</v>
      </c>
      <c r="N1812" t="b">
        <v>0</v>
      </c>
      <c r="O1812">
        <v>2</v>
      </c>
      <c r="P1812">
        <f t="shared" si="79"/>
        <v>7.5</v>
      </c>
      <c r="Q1812" t="b">
        <v>0</v>
      </c>
      <c r="R1812" s="13" t="s">
        <v>8294</v>
      </c>
      <c r="S1812" t="s">
        <v>8295</v>
      </c>
    </row>
    <row r="1813" spans="1:19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 t="shared" si="78"/>
        <v>0</v>
      </c>
      <c r="G1813" t="s">
        <v>8220</v>
      </c>
      <c r="H1813" t="s">
        <v>8223</v>
      </c>
      <c r="I1813" t="s">
        <v>8245</v>
      </c>
      <c r="J1813">
        <v>1414123200</v>
      </c>
      <c r="L1813">
        <v>1408962270</v>
      </c>
      <c r="N1813" t="b">
        <v>0</v>
      </c>
      <c r="O1813">
        <v>26</v>
      </c>
      <c r="P1813">
        <f t="shared" si="79"/>
        <v>1.54</v>
      </c>
      <c r="Q1813" t="b">
        <v>0</v>
      </c>
      <c r="R1813" s="13" t="s">
        <v>8294</v>
      </c>
      <c r="S1813" t="s">
        <v>8295</v>
      </c>
    </row>
    <row r="1814" spans="1:19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 t="shared" si="78"/>
        <v>13</v>
      </c>
      <c r="G1814" t="s">
        <v>8220</v>
      </c>
      <c r="H1814" t="s">
        <v>8224</v>
      </c>
      <c r="I1814" t="s">
        <v>8246</v>
      </c>
      <c r="J1814">
        <v>1467531536</v>
      </c>
      <c r="L1814">
        <v>1464939536</v>
      </c>
      <c r="N1814" t="b">
        <v>0</v>
      </c>
      <c r="O1814">
        <v>23</v>
      </c>
      <c r="P1814">
        <f t="shared" si="79"/>
        <v>37.61</v>
      </c>
      <c r="Q1814" t="b">
        <v>0</v>
      </c>
      <c r="R1814" s="13" t="s">
        <v>8294</v>
      </c>
      <c r="S1814" t="s">
        <v>8295</v>
      </c>
    </row>
    <row r="1815" spans="1:19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 t="shared" si="78"/>
        <v>0</v>
      </c>
      <c r="G1815" t="s">
        <v>8220</v>
      </c>
      <c r="H1815" t="s">
        <v>8224</v>
      </c>
      <c r="I1815" t="s">
        <v>8246</v>
      </c>
      <c r="J1815">
        <v>1407532812</v>
      </c>
      <c r="L1815">
        <v>1404940812</v>
      </c>
      <c r="N1815" t="b">
        <v>0</v>
      </c>
      <c r="O1815">
        <v>0</v>
      </c>
      <c r="P1815">
        <f t="shared" si="79"/>
        <v>0</v>
      </c>
      <c r="Q1815" t="b">
        <v>0</v>
      </c>
      <c r="R1815" s="13" t="s">
        <v>8294</v>
      </c>
      <c r="S1815" t="s">
        <v>8295</v>
      </c>
    </row>
    <row r="1816" spans="1:19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 t="shared" si="78"/>
        <v>49</v>
      </c>
      <c r="G1816" t="s">
        <v>8220</v>
      </c>
      <c r="H1816" t="s">
        <v>8224</v>
      </c>
      <c r="I1816" t="s">
        <v>8246</v>
      </c>
      <c r="J1816">
        <v>1425108736</v>
      </c>
      <c r="L1816">
        <v>1422516736</v>
      </c>
      <c r="N1816" t="b">
        <v>0</v>
      </c>
      <c r="O1816">
        <v>140</v>
      </c>
      <c r="P1816">
        <f t="shared" si="79"/>
        <v>42.16</v>
      </c>
      <c r="Q1816" t="b">
        <v>0</v>
      </c>
      <c r="R1816" s="13" t="s">
        <v>8294</v>
      </c>
      <c r="S1816" t="s">
        <v>8295</v>
      </c>
    </row>
    <row r="1817" spans="1:19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 t="shared" si="78"/>
        <v>0</v>
      </c>
      <c r="G1817" t="s">
        <v>8220</v>
      </c>
      <c r="H1817" t="s">
        <v>8223</v>
      </c>
      <c r="I1817" t="s">
        <v>8245</v>
      </c>
      <c r="J1817">
        <v>1435787137</v>
      </c>
      <c r="L1817">
        <v>1434577537</v>
      </c>
      <c r="N1817" t="b">
        <v>0</v>
      </c>
      <c r="O1817">
        <v>0</v>
      </c>
      <c r="P1817">
        <f t="shared" si="79"/>
        <v>0</v>
      </c>
      <c r="Q1817" t="b">
        <v>0</v>
      </c>
      <c r="R1817" s="13" t="s">
        <v>8294</v>
      </c>
      <c r="S1817" t="s">
        <v>8295</v>
      </c>
    </row>
    <row r="1818" spans="1:19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 t="shared" si="78"/>
        <v>2</v>
      </c>
      <c r="G1818" t="s">
        <v>8220</v>
      </c>
      <c r="H1818" t="s">
        <v>8239</v>
      </c>
      <c r="I1818" t="s">
        <v>8256</v>
      </c>
      <c r="J1818">
        <v>1469473200</v>
      </c>
      <c r="L1818">
        <v>1467061303</v>
      </c>
      <c r="N1818" t="b">
        <v>0</v>
      </c>
      <c r="O1818">
        <v>6</v>
      </c>
      <c r="P1818">
        <f t="shared" si="79"/>
        <v>84.83</v>
      </c>
      <c r="Q1818" t="b">
        <v>0</v>
      </c>
      <c r="R1818" s="13" t="s">
        <v>8294</v>
      </c>
      <c r="S1818" t="s">
        <v>8295</v>
      </c>
    </row>
    <row r="1819" spans="1:19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 t="shared" si="78"/>
        <v>52</v>
      </c>
      <c r="G1819" t="s">
        <v>8220</v>
      </c>
      <c r="H1819" t="s">
        <v>8223</v>
      </c>
      <c r="I1819" t="s">
        <v>8245</v>
      </c>
      <c r="J1819">
        <v>1485759540</v>
      </c>
      <c r="L1819">
        <v>1480607607</v>
      </c>
      <c r="N1819" t="b">
        <v>0</v>
      </c>
      <c r="O1819">
        <v>100</v>
      </c>
      <c r="P1819">
        <f t="shared" si="79"/>
        <v>94.19</v>
      </c>
      <c r="Q1819" t="b">
        <v>0</v>
      </c>
      <c r="R1819" s="13" t="s">
        <v>8294</v>
      </c>
      <c r="S1819" t="s">
        <v>8295</v>
      </c>
    </row>
    <row r="1820" spans="1:19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 t="shared" si="78"/>
        <v>0</v>
      </c>
      <c r="G1820" t="s">
        <v>8220</v>
      </c>
      <c r="H1820" t="s">
        <v>8223</v>
      </c>
      <c r="I1820" t="s">
        <v>8245</v>
      </c>
      <c r="J1820">
        <v>1428035850</v>
      </c>
      <c r="L1820">
        <v>1425447450</v>
      </c>
      <c r="N1820" t="b">
        <v>0</v>
      </c>
      <c r="O1820">
        <v>0</v>
      </c>
      <c r="P1820">
        <f t="shared" si="79"/>
        <v>0</v>
      </c>
      <c r="Q1820" t="b">
        <v>0</v>
      </c>
      <c r="R1820" s="13" t="s">
        <v>8294</v>
      </c>
      <c r="S1820" t="s">
        <v>8295</v>
      </c>
    </row>
    <row r="1821" spans="1:19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 t="shared" si="78"/>
        <v>2</v>
      </c>
      <c r="G1821" t="s">
        <v>8220</v>
      </c>
      <c r="H1821" t="s">
        <v>8223</v>
      </c>
      <c r="I1821" t="s">
        <v>8245</v>
      </c>
      <c r="J1821">
        <v>1406743396</v>
      </c>
      <c r="L1821">
        <v>1404151396</v>
      </c>
      <c r="N1821" t="b">
        <v>0</v>
      </c>
      <c r="O1821">
        <v>4</v>
      </c>
      <c r="P1821">
        <f t="shared" si="79"/>
        <v>6.25</v>
      </c>
      <c r="Q1821" t="b">
        <v>0</v>
      </c>
      <c r="R1821" s="13" t="s">
        <v>8294</v>
      </c>
      <c r="S1821" t="s">
        <v>8295</v>
      </c>
    </row>
    <row r="1822" spans="1:19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 t="shared" si="78"/>
        <v>7</v>
      </c>
      <c r="G1822" t="s">
        <v>8220</v>
      </c>
      <c r="H1822" t="s">
        <v>8223</v>
      </c>
      <c r="I1822" t="s">
        <v>8245</v>
      </c>
      <c r="J1822">
        <v>1427850090</v>
      </c>
      <c r="L1822">
        <v>1425261690</v>
      </c>
      <c r="N1822" t="b">
        <v>0</v>
      </c>
      <c r="O1822">
        <v>8</v>
      </c>
      <c r="P1822">
        <f t="shared" si="79"/>
        <v>213.38</v>
      </c>
      <c r="Q1822" t="b">
        <v>0</v>
      </c>
      <c r="R1822" s="13" t="s">
        <v>8294</v>
      </c>
      <c r="S1822" t="s">
        <v>8295</v>
      </c>
    </row>
    <row r="1823" spans="1:19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 t="shared" si="78"/>
        <v>135</v>
      </c>
      <c r="G1823" t="s">
        <v>8218</v>
      </c>
      <c r="H1823" t="s">
        <v>8223</v>
      </c>
      <c r="I1823" t="s">
        <v>8245</v>
      </c>
      <c r="J1823">
        <v>1330760367</v>
      </c>
      <c r="L1823">
        <v>1326872367</v>
      </c>
      <c r="N1823" t="b">
        <v>0</v>
      </c>
      <c r="O1823">
        <v>57</v>
      </c>
      <c r="P1823">
        <f t="shared" si="79"/>
        <v>59.16</v>
      </c>
      <c r="Q1823" t="b">
        <v>1</v>
      </c>
      <c r="R1823" s="13" t="s">
        <v>8281</v>
      </c>
      <c r="S1823" t="s">
        <v>8282</v>
      </c>
    </row>
    <row r="1824" spans="1:19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 t="shared" si="78"/>
        <v>100</v>
      </c>
      <c r="G1824" t="s">
        <v>8218</v>
      </c>
      <c r="H1824" t="s">
        <v>8228</v>
      </c>
      <c r="I1824" t="s">
        <v>8250</v>
      </c>
      <c r="J1824">
        <v>1391194860</v>
      </c>
      <c r="L1824">
        <v>1388084862</v>
      </c>
      <c r="N1824" t="b">
        <v>0</v>
      </c>
      <c r="O1824">
        <v>11</v>
      </c>
      <c r="P1824">
        <f t="shared" si="79"/>
        <v>27.27</v>
      </c>
      <c r="Q1824" t="b">
        <v>1</v>
      </c>
      <c r="R1824" s="13" t="s">
        <v>8281</v>
      </c>
      <c r="S1824" t="s">
        <v>8282</v>
      </c>
    </row>
    <row r="1825" spans="1:19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 t="shared" si="78"/>
        <v>116</v>
      </c>
      <c r="G1825" t="s">
        <v>8218</v>
      </c>
      <c r="H1825" t="s">
        <v>8223</v>
      </c>
      <c r="I1825" t="s">
        <v>8245</v>
      </c>
      <c r="J1825">
        <v>1351095976</v>
      </c>
      <c r="L1825">
        <v>1348503976</v>
      </c>
      <c r="N1825" t="b">
        <v>0</v>
      </c>
      <c r="O1825">
        <v>33</v>
      </c>
      <c r="P1825">
        <f t="shared" si="79"/>
        <v>24.58</v>
      </c>
      <c r="Q1825" t="b">
        <v>1</v>
      </c>
      <c r="R1825" s="13" t="s">
        <v>8281</v>
      </c>
      <c r="S1825" t="s">
        <v>8282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 t="shared" si="78"/>
        <v>100</v>
      </c>
      <c r="G1826" t="s">
        <v>8218</v>
      </c>
      <c r="H1826" t="s">
        <v>8223</v>
      </c>
      <c r="I1826" t="s">
        <v>8245</v>
      </c>
      <c r="J1826">
        <v>1389146880</v>
      </c>
      <c r="L1826">
        <v>1387403967</v>
      </c>
      <c r="N1826" t="b">
        <v>0</v>
      </c>
      <c r="O1826">
        <v>40</v>
      </c>
      <c r="P1826">
        <f t="shared" si="79"/>
        <v>75.05</v>
      </c>
      <c r="Q1826" t="b">
        <v>1</v>
      </c>
      <c r="R1826" s="13" t="s">
        <v>8281</v>
      </c>
      <c r="S1826" t="s">
        <v>8282</v>
      </c>
    </row>
    <row r="1827" spans="1:19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 t="shared" si="78"/>
        <v>105</v>
      </c>
      <c r="G1827" t="s">
        <v>8218</v>
      </c>
      <c r="H1827" t="s">
        <v>8223</v>
      </c>
      <c r="I1827" t="s">
        <v>8245</v>
      </c>
      <c r="J1827">
        <v>1373572903</v>
      </c>
      <c r="L1827">
        <v>1371585703</v>
      </c>
      <c r="N1827" t="b">
        <v>0</v>
      </c>
      <c r="O1827">
        <v>50</v>
      </c>
      <c r="P1827">
        <f t="shared" si="79"/>
        <v>42.02</v>
      </c>
      <c r="Q1827" t="b">
        <v>1</v>
      </c>
      <c r="R1827" s="13" t="s">
        <v>8281</v>
      </c>
      <c r="S1827" t="s">
        <v>8282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 t="shared" si="78"/>
        <v>101</v>
      </c>
      <c r="G1828" t="s">
        <v>8218</v>
      </c>
      <c r="H1828" t="s">
        <v>8223</v>
      </c>
      <c r="I1828" t="s">
        <v>8245</v>
      </c>
      <c r="J1828">
        <v>1392675017</v>
      </c>
      <c r="L1828">
        <v>1390083017</v>
      </c>
      <c r="N1828" t="b">
        <v>0</v>
      </c>
      <c r="O1828">
        <v>38</v>
      </c>
      <c r="P1828">
        <f t="shared" si="79"/>
        <v>53.16</v>
      </c>
      <c r="Q1828" t="b">
        <v>1</v>
      </c>
      <c r="R1828" s="13" t="s">
        <v>8281</v>
      </c>
      <c r="S1828" t="s">
        <v>8282</v>
      </c>
    </row>
    <row r="1829" spans="1:19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 t="shared" si="78"/>
        <v>101</v>
      </c>
      <c r="G1829" t="s">
        <v>8218</v>
      </c>
      <c r="H1829" t="s">
        <v>8223</v>
      </c>
      <c r="I1829" t="s">
        <v>8245</v>
      </c>
      <c r="J1829">
        <v>1299138561</v>
      </c>
      <c r="L1829">
        <v>1294818561</v>
      </c>
      <c r="N1829" t="b">
        <v>0</v>
      </c>
      <c r="O1829">
        <v>96</v>
      </c>
      <c r="P1829">
        <f t="shared" si="79"/>
        <v>83.89</v>
      </c>
      <c r="Q1829" t="b">
        <v>1</v>
      </c>
      <c r="R1829" s="13" t="s">
        <v>8281</v>
      </c>
      <c r="S1829" t="s">
        <v>8282</v>
      </c>
    </row>
    <row r="1830" spans="1:19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 t="shared" si="78"/>
        <v>100</v>
      </c>
      <c r="G1830" t="s">
        <v>8218</v>
      </c>
      <c r="H1830" t="s">
        <v>8223</v>
      </c>
      <c r="I1830" t="s">
        <v>8245</v>
      </c>
      <c r="J1830">
        <v>1399672800</v>
      </c>
      <c r="L1830">
        <v>1396906530</v>
      </c>
      <c r="N1830" t="b">
        <v>0</v>
      </c>
      <c r="O1830">
        <v>48</v>
      </c>
      <c r="P1830">
        <f t="shared" si="79"/>
        <v>417.33</v>
      </c>
      <c r="Q1830" t="b">
        <v>1</v>
      </c>
      <c r="R1830" s="13" t="s">
        <v>8281</v>
      </c>
      <c r="S1830" t="s">
        <v>8282</v>
      </c>
    </row>
    <row r="1831" spans="1:19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 t="shared" si="78"/>
        <v>167</v>
      </c>
      <c r="G1831" t="s">
        <v>8218</v>
      </c>
      <c r="H1831" t="s">
        <v>8223</v>
      </c>
      <c r="I1831" t="s">
        <v>8245</v>
      </c>
      <c r="J1831">
        <v>1295647200</v>
      </c>
      <c r="L1831">
        <v>1291428371</v>
      </c>
      <c r="N1831" t="b">
        <v>0</v>
      </c>
      <c r="O1831">
        <v>33</v>
      </c>
      <c r="P1831">
        <f t="shared" si="79"/>
        <v>75.77</v>
      </c>
      <c r="Q1831" t="b">
        <v>1</v>
      </c>
      <c r="R1831" s="13" t="s">
        <v>8281</v>
      </c>
      <c r="S1831" t="s">
        <v>8282</v>
      </c>
    </row>
    <row r="1832" spans="1:19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 t="shared" si="78"/>
        <v>102</v>
      </c>
      <c r="G1832" t="s">
        <v>8218</v>
      </c>
      <c r="H1832" t="s">
        <v>8223</v>
      </c>
      <c r="I1832" t="s">
        <v>8245</v>
      </c>
      <c r="J1832">
        <v>1393259107</v>
      </c>
      <c r="L1832">
        <v>1390667107</v>
      </c>
      <c r="N1832" t="b">
        <v>0</v>
      </c>
      <c r="O1832">
        <v>226</v>
      </c>
      <c r="P1832">
        <f t="shared" si="79"/>
        <v>67.39</v>
      </c>
      <c r="Q1832" t="b">
        <v>1</v>
      </c>
      <c r="R1832" s="13" t="s">
        <v>8281</v>
      </c>
      <c r="S1832" t="s">
        <v>8282</v>
      </c>
    </row>
    <row r="1833" spans="1:19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 t="shared" si="78"/>
        <v>103</v>
      </c>
      <c r="G1833" t="s">
        <v>8218</v>
      </c>
      <c r="H1833" t="s">
        <v>8223</v>
      </c>
      <c r="I1833" t="s">
        <v>8245</v>
      </c>
      <c r="J1833">
        <v>1336866863</v>
      </c>
      <c r="L1833">
        <v>1335570863</v>
      </c>
      <c r="N1833" t="b">
        <v>0</v>
      </c>
      <c r="O1833">
        <v>14</v>
      </c>
      <c r="P1833">
        <f t="shared" si="79"/>
        <v>73.569999999999993</v>
      </c>
      <c r="Q1833" t="b">
        <v>1</v>
      </c>
      <c r="R1833" s="13" t="s">
        <v>8281</v>
      </c>
      <c r="S1833" t="s">
        <v>8282</v>
      </c>
    </row>
    <row r="1834" spans="1:19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 t="shared" si="78"/>
        <v>143</v>
      </c>
      <c r="G1834" t="s">
        <v>8218</v>
      </c>
      <c r="H1834" t="s">
        <v>8223</v>
      </c>
      <c r="I1834" t="s">
        <v>8245</v>
      </c>
      <c r="J1834">
        <v>1299243427</v>
      </c>
      <c r="L1834">
        <v>1296651427</v>
      </c>
      <c r="N1834" t="b">
        <v>0</v>
      </c>
      <c r="O1834">
        <v>20</v>
      </c>
      <c r="P1834">
        <f t="shared" si="79"/>
        <v>25</v>
      </c>
      <c r="Q1834" t="b">
        <v>1</v>
      </c>
      <c r="R1834" s="13" t="s">
        <v>8281</v>
      </c>
      <c r="S1834" t="s">
        <v>8282</v>
      </c>
    </row>
    <row r="1835" spans="1:19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 t="shared" si="78"/>
        <v>263</v>
      </c>
      <c r="G1835" t="s">
        <v>8218</v>
      </c>
      <c r="H1835" t="s">
        <v>8223</v>
      </c>
      <c r="I1835" t="s">
        <v>8245</v>
      </c>
      <c r="J1835">
        <v>1362211140</v>
      </c>
      <c r="L1835">
        <v>1359421403</v>
      </c>
      <c r="N1835" t="b">
        <v>0</v>
      </c>
      <c r="O1835">
        <v>25</v>
      </c>
      <c r="P1835">
        <f t="shared" si="79"/>
        <v>42</v>
      </c>
      <c r="Q1835" t="b">
        <v>1</v>
      </c>
      <c r="R1835" s="13" t="s">
        <v>8281</v>
      </c>
      <c r="S1835" t="s">
        <v>8282</v>
      </c>
    </row>
    <row r="1836" spans="1:19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 t="shared" si="78"/>
        <v>118</v>
      </c>
      <c r="G1836" t="s">
        <v>8218</v>
      </c>
      <c r="H1836" t="s">
        <v>8223</v>
      </c>
      <c r="I1836" t="s">
        <v>8245</v>
      </c>
      <c r="J1836">
        <v>1422140895</v>
      </c>
      <c r="L1836">
        <v>1418684895</v>
      </c>
      <c r="N1836" t="b">
        <v>0</v>
      </c>
      <c r="O1836">
        <v>90</v>
      </c>
      <c r="P1836">
        <f t="shared" si="79"/>
        <v>131.16999999999999</v>
      </c>
      <c r="Q1836" t="b">
        <v>1</v>
      </c>
      <c r="R1836" s="13" t="s">
        <v>8281</v>
      </c>
      <c r="S1836" t="s">
        <v>8282</v>
      </c>
    </row>
    <row r="1837" spans="1:19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 t="shared" si="78"/>
        <v>104</v>
      </c>
      <c r="G1837" t="s">
        <v>8218</v>
      </c>
      <c r="H1837" t="s">
        <v>8224</v>
      </c>
      <c r="I1837" t="s">
        <v>8246</v>
      </c>
      <c r="J1837">
        <v>1459439471</v>
      </c>
      <c r="L1837">
        <v>1456851071</v>
      </c>
      <c r="N1837" t="b">
        <v>0</v>
      </c>
      <c r="O1837">
        <v>11</v>
      </c>
      <c r="P1837">
        <f t="shared" si="79"/>
        <v>47.27</v>
      </c>
      <c r="Q1837" t="b">
        <v>1</v>
      </c>
      <c r="R1837" s="13" t="s">
        <v>8281</v>
      </c>
      <c r="S1837" t="s">
        <v>8282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 t="shared" si="78"/>
        <v>200</v>
      </c>
      <c r="G1838" t="s">
        <v>8218</v>
      </c>
      <c r="H1838" t="s">
        <v>8223</v>
      </c>
      <c r="I1838" t="s">
        <v>8245</v>
      </c>
      <c r="J1838">
        <v>1361129129</v>
      </c>
      <c r="L1838">
        <v>1359660329</v>
      </c>
      <c r="N1838" t="b">
        <v>0</v>
      </c>
      <c r="O1838">
        <v>55</v>
      </c>
      <c r="P1838">
        <f t="shared" si="79"/>
        <v>182.13</v>
      </c>
      <c r="Q1838" t="b">
        <v>1</v>
      </c>
      <c r="R1838" s="13" t="s">
        <v>8281</v>
      </c>
      <c r="S1838" t="s">
        <v>8282</v>
      </c>
    </row>
    <row r="1839" spans="1:19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 t="shared" si="78"/>
        <v>307</v>
      </c>
      <c r="G1839" t="s">
        <v>8218</v>
      </c>
      <c r="H1839" t="s">
        <v>8223</v>
      </c>
      <c r="I1839" t="s">
        <v>8245</v>
      </c>
      <c r="J1839">
        <v>1332029335</v>
      </c>
      <c r="L1839">
        <v>1326848935</v>
      </c>
      <c r="N1839" t="b">
        <v>0</v>
      </c>
      <c r="O1839">
        <v>30</v>
      </c>
      <c r="P1839">
        <f t="shared" si="79"/>
        <v>61.37</v>
      </c>
      <c r="Q1839" t="b">
        <v>1</v>
      </c>
      <c r="R1839" s="13" t="s">
        <v>8281</v>
      </c>
      <c r="S1839" t="s">
        <v>8282</v>
      </c>
    </row>
    <row r="1840" spans="1:19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 t="shared" si="78"/>
        <v>100</v>
      </c>
      <c r="G1840" t="s">
        <v>8218</v>
      </c>
      <c r="H1840" t="s">
        <v>8223</v>
      </c>
      <c r="I1840" t="s">
        <v>8245</v>
      </c>
      <c r="J1840">
        <v>1317438000</v>
      </c>
      <c r="L1840">
        <v>1314989557</v>
      </c>
      <c r="N1840" t="b">
        <v>0</v>
      </c>
      <c r="O1840">
        <v>28</v>
      </c>
      <c r="P1840">
        <f t="shared" si="79"/>
        <v>35.770000000000003</v>
      </c>
      <c r="Q1840" t="b">
        <v>1</v>
      </c>
      <c r="R1840" s="13" t="s">
        <v>8281</v>
      </c>
      <c r="S1840" t="s">
        <v>8282</v>
      </c>
    </row>
    <row r="1841" spans="1:19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 t="shared" si="78"/>
        <v>205</v>
      </c>
      <c r="G1841" t="s">
        <v>8218</v>
      </c>
      <c r="H1841" t="s">
        <v>8223</v>
      </c>
      <c r="I1841" t="s">
        <v>8245</v>
      </c>
      <c r="J1841">
        <v>1475342382</v>
      </c>
      <c r="L1841">
        <v>1472750382</v>
      </c>
      <c r="N1841" t="b">
        <v>0</v>
      </c>
      <c r="O1841">
        <v>45</v>
      </c>
      <c r="P1841">
        <f t="shared" si="79"/>
        <v>45.62</v>
      </c>
      <c r="Q1841" t="b">
        <v>1</v>
      </c>
      <c r="R1841" s="13" t="s">
        <v>8281</v>
      </c>
      <c r="S1841" t="s">
        <v>8282</v>
      </c>
    </row>
    <row r="1842" spans="1:19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 t="shared" si="78"/>
        <v>109</v>
      </c>
      <c r="G1842" t="s">
        <v>8218</v>
      </c>
      <c r="H1842" t="s">
        <v>8223</v>
      </c>
      <c r="I1842" t="s">
        <v>8245</v>
      </c>
      <c r="J1842">
        <v>1367902740</v>
      </c>
      <c r="L1842">
        <v>1366251510</v>
      </c>
      <c r="N1842" t="b">
        <v>0</v>
      </c>
      <c r="O1842">
        <v>13</v>
      </c>
      <c r="P1842">
        <f t="shared" si="79"/>
        <v>75.38</v>
      </c>
      <c r="Q1842" t="b">
        <v>1</v>
      </c>
      <c r="R1842" s="13" t="s">
        <v>8281</v>
      </c>
      <c r="S1842" t="s">
        <v>8282</v>
      </c>
    </row>
    <row r="1843" spans="1:19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 t="shared" si="78"/>
        <v>102</v>
      </c>
      <c r="G1843" t="s">
        <v>8218</v>
      </c>
      <c r="H1843" t="s">
        <v>8223</v>
      </c>
      <c r="I1843" t="s">
        <v>8245</v>
      </c>
      <c r="J1843">
        <v>1400561940</v>
      </c>
      <c r="L1843">
        <v>1397679445</v>
      </c>
      <c r="N1843" t="b">
        <v>0</v>
      </c>
      <c r="O1843">
        <v>40</v>
      </c>
      <c r="P1843">
        <f t="shared" si="79"/>
        <v>50.88</v>
      </c>
      <c r="Q1843" t="b">
        <v>1</v>
      </c>
      <c r="R1843" s="13" t="s">
        <v>8281</v>
      </c>
      <c r="S1843" t="s">
        <v>8282</v>
      </c>
    </row>
    <row r="1844" spans="1:19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 t="shared" si="78"/>
        <v>125</v>
      </c>
      <c r="G1844" t="s">
        <v>8218</v>
      </c>
      <c r="H1844" t="s">
        <v>8223</v>
      </c>
      <c r="I1844" t="s">
        <v>8245</v>
      </c>
      <c r="J1844">
        <v>1425275940</v>
      </c>
      <c r="L1844">
        <v>1422371381</v>
      </c>
      <c r="N1844" t="b">
        <v>0</v>
      </c>
      <c r="O1844">
        <v>21</v>
      </c>
      <c r="P1844">
        <f t="shared" si="79"/>
        <v>119.29</v>
      </c>
      <c r="Q1844" t="b">
        <v>1</v>
      </c>
      <c r="R1844" s="13" t="s">
        <v>8281</v>
      </c>
      <c r="S1844" t="s">
        <v>8282</v>
      </c>
    </row>
    <row r="1845" spans="1:19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 t="shared" si="78"/>
        <v>124</v>
      </c>
      <c r="G1845" t="s">
        <v>8218</v>
      </c>
      <c r="H1845" t="s">
        <v>8223</v>
      </c>
      <c r="I1845" t="s">
        <v>8245</v>
      </c>
      <c r="J1845">
        <v>1298245954</v>
      </c>
      <c r="L1845">
        <v>1295653954</v>
      </c>
      <c r="N1845" t="b">
        <v>0</v>
      </c>
      <c r="O1845">
        <v>134</v>
      </c>
      <c r="P1845">
        <f t="shared" si="79"/>
        <v>92.54</v>
      </c>
      <c r="Q1845" t="b">
        <v>1</v>
      </c>
      <c r="R1845" s="13" t="s">
        <v>8281</v>
      </c>
      <c r="S1845" t="s">
        <v>8282</v>
      </c>
    </row>
    <row r="1846" spans="1:19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 t="shared" si="78"/>
        <v>101</v>
      </c>
      <c r="G1846" t="s">
        <v>8218</v>
      </c>
      <c r="H1846" t="s">
        <v>8223</v>
      </c>
      <c r="I1846" t="s">
        <v>8245</v>
      </c>
      <c r="J1846">
        <v>1307761200</v>
      </c>
      <c r="L1846">
        <v>1304464914</v>
      </c>
      <c r="N1846" t="b">
        <v>0</v>
      </c>
      <c r="O1846">
        <v>20</v>
      </c>
      <c r="P1846">
        <f t="shared" si="79"/>
        <v>76.05</v>
      </c>
      <c r="Q1846" t="b">
        <v>1</v>
      </c>
      <c r="R1846" s="13" t="s">
        <v>8281</v>
      </c>
      <c r="S1846" t="s">
        <v>8282</v>
      </c>
    </row>
    <row r="1847" spans="1:19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 t="shared" si="78"/>
        <v>100</v>
      </c>
      <c r="G1847" t="s">
        <v>8218</v>
      </c>
      <c r="H1847" t="s">
        <v>8223</v>
      </c>
      <c r="I1847" t="s">
        <v>8245</v>
      </c>
      <c r="J1847">
        <v>1466139300</v>
      </c>
      <c r="L1847">
        <v>1464854398</v>
      </c>
      <c r="N1847" t="b">
        <v>0</v>
      </c>
      <c r="O1847">
        <v>19</v>
      </c>
      <c r="P1847">
        <f t="shared" si="79"/>
        <v>52.63</v>
      </c>
      <c r="Q1847" t="b">
        <v>1</v>
      </c>
      <c r="R1847" s="13" t="s">
        <v>8281</v>
      </c>
      <c r="S1847" t="s">
        <v>8282</v>
      </c>
    </row>
    <row r="1848" spans="1:19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 t="shared" si="78"/>
        <v>138</v>
      </c>
      <c r="G1848" t="s">
        <v>8218</v>
      </c>
      <c r="H1848" t="s">
        <v>8223</v>
      </c>
      <c r="I1848" t="s">
        <v>8245</v>
      </c>
      <c r="J1848">
        <v>1355585777</v>
      </c>
      <c r="L1848">
        <v>1352993777</v>
      </c>
      <c r="N1848" t="b">
        <v>0</v>
      </c>
      <c r="O1848">
        <v>209</v>
      </c>
      <c r="P1848">
        <f t="shared" si="79"/>
        <v>98.99</v>
      </c>
      <c r="Q1848" t="b">
        <v>1</v>
      </c>
      <c r="R1848" s="13" t="s">
        <v>8281</v>
      </c>
      <c r="S1848" t="s">
        <v>8282</v>
      </c>
    </row>
    <row r="1849" spans="1:19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 t="shared" si="78"/>
        <v>121</v>
      </c>
      <c r="G1849" t="s">
        <v>8218</v>
      </c>
      <c r="H1849" t="s">
        <v>8223</v>
      </c>
      <c r="I1849" t="s">
        <v>8245</v>
      </c>
      <c r="J1849">
        <v>1429594832</v>
      </c>
      <c r="L1849">
        <v>1427780432</v>
      </c>
      <c r="N1849" t="b">
        <v>0</v>
      </c>
      <c r="O1849">
        <v>38</v>
      </c>
      <c r="P1849">
        <f t="shared" si="79"/>
        <v>79.53</v>
      </c>
      <c r="Q1849" t="b">
        <v>1</v>
      </c>
      <c r="R1849" s="13" t="s">
        <v>8281</v>
      </c>
      <c r="S1849" t="s">
        <v>8282</v>
      </c>
    </row>
    <row r="1850" spans="1:19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 t="shared" si="78"/>
        <v>107</v>
      </c>
      <c r="G1850" t="s">
        <v>8218</v>
      </c>
      <c r="H1850" t="s">
        <v>8223</v>
      </c>
      <c r="I1850" t="s">
        <v>8245</v>
      </c>
      <c r="J1850">
        <v>1312095540</v>
      </c>
      <c r="L1850">
        <v>1306608888</v>
      </c>
      <c r="N1850" t="b">
        <v>0</v>
      </c>
      <c r="O1850">
        <v>24</v>
      </c>
      <c r="P1850">
        <f t="shared" si="79"/>
        <v>134.21</v>
      </c>
      <c r="Q1850" t="b">
        <v>1</v>
      </c>
      <c r="R1850" s="13" t="s">
        <v>8281</v>
      </c>
      <c r="S1850" t="s">
        <v>8282</v>
      </c>
    </row>
    <row r="1851" spans="1:19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 t="shared" si="78"/>
        <v>100</v>
      </c>
      <c r="G1851" t="s">
        <v>8218</v>
      </c>
      <c r="H1851" t="s">
        <v>8223</v>
      </c>
      <c r="I1851" t="s">
        <v>8245</v>
      </c>
      <c r="J1851">
        <v>1350505059</v>
      </c>
      <c r="L1851">
        <v>1347913059</v>
      </c>
      <c r="N1851" t="b">
        <v>0</v>
      </c>
      <c r="O1851">
        <v>8</v>
      </c>
      <c r="P1851">
        <f t="shared" si="79"/>
        <v>37.630000000000003</v>
      </c>
      <c r="Q1851" t="b">
        <v>1</v>
      </c>
      <c r="R1851" s="13" t="s">
        <v>8281</v>
      </c>
      <c r="S1851" t="s">
        <v>8282</v>
      </c>
    </row>
    <row r="1852" spans="1:19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 t="shared" ref="F1852:F1915" si="80">ROUND(E1852/D1852*100,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L1852">
        <v>1402441300</v>
      </c>
      <c r="N1852" t="b">
        <v>0</v>
      </c>
      <c r="O1852">
        <v>179</v>
      </c>
      <c r="P1852">
        <f t="shared" si="79"/>
        <v>51.04</v>
      </c>
      <c r="Q1852" t="b">
        <v>1</v>
      </c>
      <c r="R1852" s="13" t="s">
        <v>8281</v>
      </c>
      <c r="S1852" t="s">
        <v>8282</v>
      </c>
    </row>
    <row r="1853" spans="1:19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 t="shared" si="80"/>
        <v>100</v>
      </c>
      <c r="G1853" t="s">
        <v>8218</v>
      </c>
      <c r="H1853" t="s">
        <v>8223</v>
      </c>
      <c r="I1853" t="s">
        <v>8245</v>
      </c>
      <c r="J1853">
        <v>1406509200</v>
      </c>
      <c r="L1853">
        <v>1404769538</v>
      </c>
      <c r="N1853" t="b">
        <v>0</v>
      </c>
      <c r="O1853">
        <v>26</v>
      </c>
      <c r="P1853">
        <f t="shared" si="79"/>
        <v>50.04</v>
      </c>
      <c r="Q1853" t="b">
        <v>1</v>
      </c>
      <c r="R1853" s="13" t="s">
        <v>8281</v>
      </c>
      <c r="S1853" t="s">
        <v>8282</v>
      </c>
    </row>
    <row r="1854" spans="1:19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 t="shared" si="80"/>
        <v>117</v>
      </c>
      <c r="G1854" t="s">
        <v>8218</v>
      </c>
      <c r="H1854" t="s">
        <v>8223</v>
      </c>
      <c r="I1854" t="s">
        <v>8245</v>
      </c>
      <c r="J1854">
        <v>1429920000</v>
      </c>
      <c r="L1854">
        <v>1426703452</v>
      </c>
      <c r="N1854" t="b">
        <v>0</v>
      </c>
      <c r="O1854">
        <v>131</v>
      </c>
      <c r="P1854">
        <f t="shared" si="79"/>
        <v>133.93</v>
      </c>
      <c r="Q1854" t="b">
        <v>1</v>
      </c>
      <c r="R1854" s="13" t="s">
        <v>8281</v>
      </c>
      <c r="S1854" t="s">
        <v>8282</v>
      </c>
    </row>
    <row r="1855" spans="1:19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 t="shared" si="80"/>
        <v>102</v>
      </c>
      <c r="G1855" t="s">
        <v>8218</v>
      </c>
      <c r="H1855" t="s">
        <v>8223</v>
      </c>
      <c r="I1855" t="s">
        <v>8245</v>
      </c>
      <c r="J1855">
        <v>1352860017</v>
      </c>
      <c r="L1855">
        <v>1348536417</v>
      </c>
      <c r="N1855" t="b">
        <v>0</v>
      </c>
      <c r="O1855">
        <v>14</v>
      </c>
      <c r="P1855">
        <f t="shared" si="79"/>
        <v>58.21</v>
      </c>
      <c r="Q1855" t="b">
        <v>1</v>
      </c>
      <c r="R1855" s="13" t="s">
        <v>8281</v>
      </c>
      <c r="S1855" t="s">
        <v>8282</v>
      </c>
    </row>
    <row r="1856" spans="1:19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 t="shared" si="80"/>
        <v>102</v>
      </c>
      <c r="G1856" t="s">
        <v>8218</v>
      </c>
      <c r="H1856" t="s">
        <v>8223</v>
      </c>
      <c r="I1856" t="s">
        <v>8245</v>
      </c>
      <c r="J1856">
        <v>1369355437</v>
      </c>
      <c r="L1856">
        <v>1366763437</v>
      </c>
      <c r="N1856" t="b">
        <v>0</v>
      </c>
      <c r="O1856">
        <v>174</v>
      </c>
      <c r="P1856">
        <f t="shared" si="79"/>
        <v>88.04</v>
      </c>
      <c r="Q1856" t="b">
        <v>1</v>
      </c>
      <c r="R1856" s="13" t="s">
        <v>8281</v>
      </c>
      <c r="S1856" t="s">
        <v>8282</v>
      </c>
    </row>
    <row r="1857" spans="1:19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 t="shared" si="80"/>
        <v>154</v>
      </c>
      <c r="G1857" t="s">
        <v>8218</v>
      </c>
      <c r="H1857" t="s">
        <v>8228</v>
      </c>
      <c r="I1857" t="s">
        <v>8250</v>
      </c>
      <c r="J1857">
        <v>1389012940</v>
      </c>
      <c r="L1857">
        <v>1385124940</v>
      </c>
      <c r="N1857" t="b">
        <v>0</v>
      </c>
      <c r="O1857">
        <v>191</v>
      </c>
      <c r="P1857">
        <f t="shared" si="79"/>
        <v>70.58</v>
      </c>
      <c r="Q1857" t="b">
        <v>1</v>
      </c>
      <c r="R1857" s="13" t="s">
        <v>8281</v>
      </c>
      <c r="S1857" t="s">
        <v>8282</v>
      </c>
    </row>
    <row r="1858" spans="1:19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 t="shared" si="80"/>
        <v>101</v>
      </c>
      <c r="G1858" t="s">
        <v>8218</v>
      </c>
      <c r="H1858" t="s">
        <v>8223</v>
      </c>
      <c r="I1858" t="s">
        <v>8245</v>
      </c>
      <c r="J1858">
        <v>1405715472</v>
      </c>
      <c r="L1858">
        <v>1403901072</v>
      </c>
      <c r="N1858" t="b">
        <v>0</v>
      </c>
      <c r="O1858">
        <v>38</v>
      </c>
      <c r="P1858">
        <f t="shared" ref="P1858:P1921" si="81">IFERROR(ROUND(E1858/O1858,2),0)</f>
        <v>53.29</v>
      </c>
      <c r="Q1858" t="b">
        <v>1</v>
      </c>
      <c r="R1858" s="13" t="s">
        <v>8281</v>
      </c>
      <c r="S1858" t="s">
        <v>8282</v>
      </c>
    </row>
    <row r="1859" spans="1:19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 t="shared" si="80"/>
        <v>100</v>
      </c>
      <c r="G1859" t="s">
        <v>8218</v>
      </c>
      <c r="H1859" t="s">
        <v>8223</v>
      </c>
      <c r="I1859" t="s">
        <v>8245</v>
      </c>
      <c r="J1859">
        <v>1410546413</v>
      </c>
      <c r="L1859">
        <v>1407954413</v>
      </c>
      <c r="N1859" t="b">
        <v>0</v>
      </c>
      <c r="O1859">
        <v>22</v>
      </c>
      <c r="P1859">
        <f t="shared" si="81"/>
        <v>136.36000000000001</v>
      </c>
      <c r="Q1859" t="b">
        <v>1</v>
      </c>
      <c r="R1859" s="13" t="s">
        <v>8281</v>
      </c>
      <c r="S1859" t="s">
        <v>8282</v>
      </c>
    </row>
    <row r="1860" spans="1:19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 t="shared" si="80"/>
        <v>109</v>
      </c>
      <c r="G1860" t="s">
        <v>8218</v>
      </c>
      <c r="H1860" t="s">
        <v>8223</v>
      </c>
      <c r="I1860" t="s">
        <v>8245</v>
      </c>
      <c r="J1860">
        <v>1324014521</v>
      </c>
      <c r="L1860">
        <v>1318826921</v>
      </c>
      <c r="N1860" t="b">
        <v>0</v>
      </c>
      <c r="O1860">
        <v>149</v>
      </c>
      <c r="P1860">
        <f t="shared" si="81"/>
        <v>40.549999999999997</v>
      </c>
      <c r="Q1860" t="b">
        <v>1</v>
      </c>
      <c r="R1860" s="13" t="s">
        <v>8281</v>
      </c>
      <c r="S1860" t="s">
        <v>8282</v>
      </c>
    </row>
    <row r="1861" spans="1:19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 t="shared" si="80"/>
        <v>132</v>
      </c>
      <c r="G1861" t="s">
        <v>8218</v>
      </c>
      <c r="H1861" t="s">
        <v>8223</v>
      </c>
      <c r="I1861" t="s">
        <v>8245</v>
      </c>
      <c r="J1861">
        <v>1316716129</v>
      </c>
      <c r="L1861">
        <v>1314124129</v>
      </c>
      <c r="N1861" t="b">
        <v>0</v>
      </c>
      <c r="O1861">
        <v>56</v>
      </c>
      <c r="P1861">
        <f t="shared" si="81"/>
        <v>70.63</v>
      </c>
      <c r="Q1861" t="b">
        <v>1</v>
      </c>
      <c r="R1861" s="13" t="s">
        <v>8281</v>
      </c>
      <c r="S1861" t="s">
        <v>8282</v>
      </c>
    </row>
    <row r="1862" spans="1:19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 t="shared" si="80"/>
        <v>133</v>
      </c>
      <c r="G1862" t="s">
        <v>8218</v>
      </c>
      <c r="H1862" t="s">
        <v>8223</v>
      </c>
      <c r="I1862" t="s">
        <v>8245</v>
      </c>
      <c r="J1862">
        <v>1391706084</v>
      </c>
      <c r="L1862">
        <v>1389891684</v>
      </c>
      <c r="N1862" t="b">
        <v>0</v>
      </c>
      <c r="O1862">
        <v>19</v>
      </c>
      <c r="P1862">
        <f t="shared" si="81"/>
        <v>52.68</v>
      </c>
      <c r="Q1862" t="b">
        <v>1</v>
      </c>
      <c r="R1862" s="13" t="s">
        <v>8281</v>
      </c>
      <c r="S1862" t="s">
        <v>8282</v>
      </c>
    </row>
    <row r="1863" spans="1:19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 t="shared" si="80"/>
        <v>0</v>
      </c>
      <c r="G1863" t="s">
        <v>8220</v>
      </c>
      <c r="H1863" t="s">
        <v>8224</v>
      </c>
      <c r="I1863" t="s">
        <v>8246</v>
      </c>
      <c r="J1863">
        <v>1422256341</v>
      </c>
      <c r="L1863">
        <v>1419664341</v>
      </c>
      <c r="N1863" t="b">
        <v>0</v>
      </c>
      <c r="O1863">
        <v>0</v>
      </c>
      <c r="P1863">
        <f t="shared" si="81"/>
        <v>0</v>
      </c>
      <c r="Q1863" t="b">
        <v>0</v>
      </c>
      <c r="R1863" s="13" t="s">
        <v>8289</v>
      </c>
      <c r="S1863" t="s">
        <v>8291</v>
      </c>
    </row>
    <row r="1864" spans="1:19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 t="shared" si="80"/>
        <v>8</v>
      </c>
      <c r="G1864" t="s">
        <v>8220</v>
      </c>
      <c r="H1864" t="s">
        <v>8223</v>
      </c>
      <c r="I1864" t="s">
        <v>8245</v>
      </c>
      <c r="J1864">
        <v>1488958200</v>
      </c>
      <c r="L1864">
        <v>1484912974</v>
      </c>
      <c r="N1864" t="b">
        <v>0</v>
      </c>
      <c r="O1864">
        <v>16</v>
      </c>
      <c r="P1864">
        <f t="shared" si="81"/>
        <v>90.94</v>
      </c>
      <c r="Q1864" t="b">
        <v>0</v>
      </c>
      <c r="R1864" s="13" t="s">
        <v>8289</v>
      </c>
      <c r="S1864" t="s">
        <v>8291</v>
      </c>
    </row>
    <row r="1865" spans="1:19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 t="shared" si="80"/>
        <v>0</v>
      </c>
      <c r="G1865" t="s">
        <v>8220</v>
      </c>
      <c r="H1865" t="s">
        <v>8223</v>
      </c>
      <c r="I1865" t="s">
        <v>8245</v>
      </c>
      <c r="J1865">
        <v>1402600085</v>
      </c>
      <c r="L1865">
        <v>1400008085</v>
      </c>
      <c r="N1865" t="b">
        <v>0</v>
      </c>
      <c r="O1865">
        <v>2</v>
      </c>
      <c r="P1865">
        <f t="shared" si="81"/>
        <v>5</v>
      </c>
      <c r="Q1865" t="b">
        <v>0</v>
      </c>
      <c r="R1865" s="13" t="s">
        <v>8289</v>
      </c>
      <c r="S1865" t="s">
        <v>8291</v>
      </c>
    </row>
    <row r="1866" spans="1:19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 t="shared" si="80"/>
        <v>43</v>
      </c>
      <c r="G1866" t="s">
        <v>8220</v>
      </c>
      <c r="H1866" t="s">
        <v>8223</v>
      </c>
      <c r="I1866" t="s">
        <v>8245</v>
      </c>
      <c r="J1866">
        <v>1399223500</v>
      </c>
      <c r="L1866">
        <v>1396631500</v>
      </c>
      <c r="N1866" t="b">
        <v>0</v>
      </c>
      <c r="O1866">
        <v>48</v>
      </c>
      <c r="P1866">
        <f t="shared" si="81"/>
        <v>58.08</v>
      </c>
      <c r="Q1866" t="b">
        <v>0</v>
      </c>
      <c r="R1866" s="13" t="s">
        <v>8289</v>
      </c>
      <c r="S1866" t="s">
        <v>8291</v>
      </c>
    </row>
    <row r="1867" spans="1:19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 t="shared" si="80"/>
        <v>0</v>
      </c>
      <c r="G1867" t="s">
        <v>8220</v>
      </c>
      <c r="H1867" t="s">
        <v>8224</v>
      </c>
      <c r="I1867" t="s">
        <v>8246</v>
      </c>
      <c r="J1867">
        <v>1478425747</v>
      </c>
      <c r="L1867">
        <v>1475398147</v>
      </c>
      <c r="N1867" t="b">
        <v>0</v>
      </c>
      <c r="O1867">
        <v>2</v>
      </c>
      <c r="P1867">
        <f t="shared" si="81"/>
        <v>2</v>
      </c>
      <c r="Q1867" t="b">
        <v>0</v>
      </c>
      <c r="R1867" s="13" t="s">
        <v>8289</v>
      </c>
      <c r="S1867" t="s">
        <v>8291</v>
      </c>
    </row>
    <row r="1868" spans="1:19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 t="shared" si="80"/>
        <v>1</v>
      </c>
      <c r="G1868" t="s">
        <v>8220</v>
      </c>
      <c r="H1868" t="s">
        <v>8223</v>
      </c>
      <c r="I1868" t="s">
        <v>8245</v>
      </c>
      <c r="J1868">
        <v>1488340800</v>
      </c>
      <c r="L1868">
        <v>1483768497</v>
      </c>
      <c r="N1868" t="b">
        <v>0</v>
      </c>
      <c r="O1868">
        <v>2</v>
      </c>
      <c r="P1868">
        <f t="shared" si="81"/>
        <v>62.5</v>
      </c>
      <c r="Q1868" t="b">
        <v>0</v>
      </c>
      <c r="R1868" s="13" t="s">
        <v>8289</v>
      </c>
      <c r="S1868" t="s">
        <v>8291</v>
      </c>
    </row>
    <row r="1869" spans="1:19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 t="shared" si="80"/>
        <v>0</v>
      </c>
      <c r="G1869" t="s">
        <v>8220</v>
      </c>
      <c r="H1869" t="s">
        <v>8223</v>
      </c>
      <c r="I1869" t="s">
        <v>8245</v>
      </c>
      <c r="J1869">
        <v>1478383912</v>
      </c>
      <c r="L1869">
        <v>1475791912</v>
      </c>
      <c r="N1869" t="b">
        <v>0</v>
      </c>
      <c r="O1869">
        <v>1</v>
      </c>
      <c r="P1869">
        <f t="shared" si="81"/>
        <v>10</v>
      </c>
      <c r="Q1869" t="b">
        <v>0</v>
      </c>
      <c r="R1869" s="13" t="s">
        <v>8289</v>
      </c>
      <c r="S1869" t="s">
        <v>8291</v>
      </c>
    </row>
    <row r="1870" spans="1:19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 t="shared" si="80"/>
        <v>5</v>
      </c>
      <c r="G1870" t="s">
        <v>8220</v>
      </c>
      <c r="H1870" t="s">
        <v>8223</v>
      </c>
      <c r="I1870" t="s">
        <v>8245</v>
      </c>
      <c r="J1870">
        <v>1450166340</v>
      </c>
      <c r="L1870">
        <v>1448044925</v>
      </c>
      <c r="N1870" t="b">
        <v>0</v>
      </c>
      <c r="O1870">
        <v>17</v>
      </c>
      <c r="P1870">
        <f t="shared" si="81"/>
        <v>71.59</v>
      </c>
      <c r="Q1870" t="b">
        <v>0</v>
      </c>
      <c r="R1870" s="13" t="s">
        <v>8289</v>
      </c>
      <c r="S1870" t="s">
        <v>8291</v>
      </c>
    </row>
    <row r="1871" spans="1:19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 t="shared" si="80"/>
        <v>0</v>
      </c>
      <c r="G1871" t="s">
        <v>8220</v>
      </c>
      <c r="H1871" t="s">
        <v>8223</v>
      </c>
      <c r="I1871" t="s">
        <v>8245</v>
      </c>
      <c r="J1871">
        <v>1483488249</v>
      </c>
      <c r="L1871">
        <v>1480896249</v>
      </c>
      <c r="N1871" t="b">
        <v>0</v>
      </c>
      <c r="O1871">
        <v>0</v>
      </c>
      <c r="P1871">
        <f t="shared" si="81"/>
        <v>0</v>
      </c>
      <c r="Q1871" t="b">
        <v>0</v>
      </c>
      <c r="R1871" s="13" t="s">
        <v>8289</v>
      </c>
      <c r="S1871" t="s">
        <v>8291</v>
      </c>
    </row>
    <row r="1872" spans="1:19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 t="shared" si="80"/>
        <v>10</v>
      </c>
      <c r="G1872" t="s">
        <v>8220</v>
      </c>
      <c r="H1872" t="s">
        <v>8223</v>
      </c>
      <c r="I1872" t="s">
        <v>8245</v>
      </c>
      <c r="J1872">
        <v>1454213820</v>
      </c>
      <c r="L1872">
        <v>1451723535</v>
      </c>
      <c r="N1872" t="b">
        <v>0</v>
      </c>
      <c r="O1872">
        <v>11</v>
      </c>
      <c r="P1872">
        <f t="shared" si="81"/>
        <v>32.82</v>
      </c>
      <c r="Q1872" t="b">
        <v>0</v>
      </c>
      <c r="R1872" s="13" t="s">
        <v>8289</v>
      </c>
      <c r="S1872" t="s">
        <v>8291</v>
      </c>
    </row>
    <row r="1873" spans="1:19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 t="shared" si="80"/>
        <v>72</v>
      </c>
      <c r="G1873" t="s">
        <v>8220</v>
      </c>
      <c r="H1873" t="s">
        <v>8223</v>
      </c>
      <c r="I1873" t="s">
        <v>8245</v>
      </c>
      <c r="J1873">
        <v>1416512901</v>
      </c>
      <c r="L1873">
        <v>1413053301</v>
      </c>
      <c r="N1873" t="b">
        <v>0</v>
      </c>
      <c r="O1873">
        <v>95</v>
      </c>
      <c r="P1873">
        <f t="shared" si="81"/>
        <v>49.12</v>
      </c>
      <c r="Q1873" t="b">
        <v>0</v>
      </c>
      <c r="R1873" s="13" t="s">
        <v>8289</v>
      </c>
      <c r="S1873" t="s">
        <v>8291</v>
      </c>
    </row>
    <row r="1874" spans="1:19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 t="shared" si="80"/>
        <v>1</v>
      </c>
      <c r="G1874" t="s">
        <v>8220</v>
      </c>
      <c r="H1874" t="s">
        <v>8223</v>
      </c>
      <c r="I1874" t="s">
        <v>8245</v>
      </c>
      <c r="J1874">
        <v>1435633602</v>
      </c>
      <c r="L1874">
        <v>1433041602</v>
      </c>
      <c r="N1874" t="b">
        <v>0</v>
      </c>
      <c r="O1874">
        <v>13</v>
      </c>
      <c r="P1874">
        <f t="shared" si="81"/>
        <v>16.309999999999999</v>
      </c>
      <c r="Q1874" t="b">
        <v>0</v>
      </c>
      <c r="R1874" s="13" t="s">
        <v>8289</v>
      </c>
      <c r="S1874" t="s">
        <v>8291</v>
      </c>
    </row>
    <row r="1875" spans="1:19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 t="shared" si="80"/>
        <v>0</v>
      </c>
      <c r="G1875" t="s">
        <v>8220</v>
      </c>
      <c r="H1875" t="s">
        <v>8228</v>
      </c>
      <c r="I1875" t="s">
        <v>8250</v>
      </c>
      <c r="J1875">
        <v>1436373900</v>
      </c>
      <c r="L1875">
        <v>1433861210</v>
      </c>
      <c r="N1875" t="b">
        <v>0</v>
      </c>
      <c r="O1875">
        <v>2</v>
      </c>
      <c r="P1875">
        <f t="shared" si="81"/>
        <v>18</v>
      </c>
      <c r="Q1875" t="b">
        <v>0</v>
      </c>
      <c r="R1875" s="13" t="s">
        <v>8289</v>
      </c>
      <c r="S1875" t="s">
        <v>8291</v>
      </c>
    </row>
    <row r="1876" spans="1:19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 t="shared" si="80"/>
        <v>0</v>
      </c>
      <c r="G1876" t="s">
        <v>8220</v>
      </c>
      <c r="H1876" t="s">
        <v>8223</v>
      </c>
      <c r="I1876" t="s">
        <v>8245</v>
      </c>
      <c r="J1876">
        <v>1467155733</v>
      </c>
      <c r="L1876">
        <v>1465427733</v>
      </c>
      <c r="N1876" t="b">
        <v>0</v>
      </c>
      <c r="O1876">
        <v>2</v>
      </c>
      <c r="P1876">
        <f t="shared" si="81"/>
        <v>13</v>
      </c>
      <c r="Q1876" t="b">
        <v>0</v>
      </c>
      <c r="R1876" s="13" t="s">
        <v>8289</v>
      </c>
      <c r="S1876" t="s">
        <v>8291</v>
      </c>
    </row>
    <row r="1877" spans="1:19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 t="shared" si="80"/>
        <v>1</v>
      </c>
      <c r="G1877" t="s">
        <v>8220</v>
      </c>
      <c r="H1877" t="s">
        <v>8223</v>
      </c>
      <c r="I1877" t="s">
        <v>8245</v>
      </c>
      <c r="J1877">
        <v>1470519308</v>
      </c>
      <c r="L1877">
        <v>1465335308</v>
      </c>
      <c r="N1877" t="b">
        <v>0</v>
      </c>
      <c r="O1877">
        <v>3</v>
      </c>
      <c r="P1877">
        <f t="shared" si="81"/>
        <v>17</v>
      </c>
      <c r="Q1877" t="b">
        <v>0</v>
      </c>
      <c r="R1877" s="13" t="s">
        <v>8289</v>
      </c>
      <c r="S1877" t="s">
        <v>8291</v>
      </c>
    </row>
    <row r="1878" spans="1:19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 t="shared" si="80"/>
        <v>0</v>
      </c>
      <c r="G1878" t="s">
        <v>8220</v>
      </c>
      <c r="H1878" t="s">
        <v>8225</v>
      </c>
      <c r="I1878" t="s">
        <v>8247</v>
      </c>
      <c r="J1878">
        <v>1402901405</v>
      </c>
      <c r="L1878">
        <v>1400309405</v>
      </c>
      <c r="N1878" t="b">
        <v>0</v>
      </c>
      <c r="O1878">
        <v>0</v>
      </c>
      <c r="P1878">
        <f t="shared" si="81"/>
        <v>0</v>
      </c>
      <c r="Q1878" t="b">
        <v>0</v>
      </c>
      <c r="R1878" s="13" t="s">
        <v>8289</v>
      </c>
      <c r="S1878" t="s">
        <v>8291</v>
      </c>
    </row>
    <row r="1879" spans="1:19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 t="shared" si="80"/>
        <v>0</v>
      </c>
      <c r="G1879" t="s">
        <v>8220</v>
      </c>
      <c r="H1879" t="s">
        <v>8223</v>
      </c>
      <c r="I1879" t="s">
        <v>8245</v>
      </c>
      <c r="J1879">
        <v>1425170525</v>
      </c>
      <c r="L1879">
        <v>1422664925</v>
      </c>
      <c r="N1879" t="b">
        <v>0</v>
      </c>
      <c r="O1879">
        <v>0</v>
      </c>
      <c r="P1879">
        <f t="shared" si="81"/>
        <v>0</v>
      </c>
      <c r="Q1879" t="b">
        <v>0</v>
      </c>
      <c r="R1879" s="13" t="s">
        <v>8289</v>
      </c>
      <c r="S1879" t="s">
        <v>8291</v>
      </c>
    </row>
    <row r="1880" spans="1:19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 t="shared" si="80"/>
        <v>0</v>
      </c>
      <c r="G1880" t="s">
        <v>8220</v>
      </c>
      <c r="H1880" t="s">
        <v>8225</v>
      </c>
      <c r="I1880" t="s">
        <v>8247</v>
      </c>
      <c r="J1880">
        <v>1402618355</v>
      </c>
      <c r="L1880">
        <v>1400026355</v>
      </c>
      <c r="N1880" t="b">
        <v>0</v>
      </c>
      <c r="O1880">
        <v>0</v>
      </c>
      <c r="P1880">
        <f t="shared" si="81"/>
        <v>0</v>
      </c>
      <c r="Q1880" t="b">
        <v>0</v>
      </c>
      <c r="R1880" s="13" t="s">
        <v>8289</v>
      </c>
      <c r="S1880" t="s">
        <v>8291</v>
      </c>
    </row>
    <row r="1881" spans="1:19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 t="shared" si="80"/>
        <v>0</v>
      </c>
      <c r="G1881" t="s">
        <v>8220</v>
      </c>
      <c r="H1881" t="s">
        <v>8226</v>
      </c>
      <c r="I1881" t="s">
        <v>8248</v>
      </c>
      <c r="J1881">
        <v>1457966129</v>
      </c>
      <c r="L1881">
        <v>1455377729</v>
      </c>
      <c r="N1881" t="b">
        <v>0</v>
      </c>
      <c r="O1881">
        <v>2</v>
      </c>
      <c r="P1881">
        <f t="shared" si="81"/>
        <v>3</v>
      </c>
      <c r="Q1881" t="b">
        <v>0</v>
      </c>
      <c r="R1881" s="13" t="s">
        <v>8289</v>
      </c>
      <c r="S1881" t="s">
        <v>8291</v>
      </c>
    </row>
    <row r="1882" spans="1:19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 t="shared" si="80"/>
        <v>20</v>
      </c>
      <c r="G1882" t="s">
        <v>8220</v>
      </c>
      <c r="H1882" t="s">
        <v>8224</v>
      </c>
      <c r="I1882" t="s">
        <v>8246</v>
      </c>
      <c r="J1882">
        <v>1459341380</v>
      </c>
      <c r="L1882">
        <v>1456839380</v>
      </c>
      <c r="N1882" t="b">
        <v>0</v>
      </c>
      <c r="O1882">
        <v>24</v>
      </c>
      <c r="P1882">
        <f t="shared" si="81"/>
        <v>41.83</v>
      </c>
      <c r="Q1882" t="b">
        <v>0</v>
      </c>
      <c r="R1882" s="13" t="s">
        <v>8289</v>
      </c>
      <c r="S1882" t="s">
        <v>8291</v>
      </c>
    </row>
    <row r="1883" spans="1:19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 t="shared" si="80"/>
        <v>173</v>
      </c>
      <c r="G1883" t="s">
        <v>8218</v>
      </c>
      <c r="H1883" t="s">
        <v>8223</v>
      </c>
      <c r="I1883" t="s">
        <v>8245</v>
      </c>
      <c r="J1883">
        <v>1425955189</v>
      </c>
      <c r="L1883">
        <v>1423366789</v>
      </c>
      <c r="N1883" t="b">
        <v>0</v>
      </c>
      <c r="O1883">
        <v>70</v>
      </c>
      <c r="P1883">
        <f t="shared" si="81"/>
        <v>49.34</v>
      </c>
      <c r="Q1883" t="b">
        <v>1</v>
      </c>
      <c r="R1883" s="13" t="s">
        <v>8281</v>
      </c>
      <c r="S1883" t="s">
        <v>8285</v>
      </c>
    </row>
    <row r="1884" spans="1:19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 t="shared" si="80"/>
        <v>101</v>
      </c>
      <c r="G1884" t="s">
        <v>8218</v>
      </c>
      <c r="H1884" t="s">
        <v>8223</v>
      </c>
      <c r="I1884" t="s">
        <v>8245</v>
      </c>
      <c r="J1884">
        <v>1341964080</v>
      </c>
      <c r="L1884">
        <v>1339109212</v>
      </c>
      <c r="N1884" t="b">
        <v>0</v>
      </c>
      <c r="O1884">
        <v>81</v>
      </c>
      <c r="P1884">
        <f t="shared" si="81"/>
        <v>41.73</v>
      </c>
      <c r="Q1884" t="b">
        <v>1</v>
      </c>
      <c r="R1884" s="13" t="s">
        <v>8281</v>
      </c>
      <c r="S1884" t="s">
        <v>8285</v>
      </c>
    </row>
    <row r="1885" spans="1:19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 t="shared" si="80"/>
        <v>105</v>
      </c>
      <c r="G1885" t="s">
        <v>8218</v>
      </c>
      <c r="H1885" t="s">
        <v>8223</v>
      </c>
      <c r="I1885" t="s">
        <v>8245</v>
      </c>
      <c r="J1885">
        <v>1333921508</v>
      </c>
      <c r="L1885">
        <v>1331333108</v>
      </c>
      <c r="N1885" t="b">
        <v>0</v>
      </c>
      <c r="O1885">
        <v>32</v>
      </c>
      <c r="P1885">
        <f t="shared" si="81"/>
        <v>32.72</v>
      </c>
      <c r="Q1885" t="b">
        <v>1</v>
      </c>
      <c r="R1885" s="13" t="s">
        <v>8281</v>
      </c>
      <c r="S1885" t="s">
        <v>8285</v>
      </c>
    </row>
    <row r="1886" spans="1:19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 t="shared" si="80"/>
        <v>135</v>
      </c>
      <c r="G1886" t="s">
        <v>8218</v>
      </c>
      <c r="H1886" t="s">
        <v>8223</v>
      </c>
      <c r="I1886" t="s">
        <v>8245</v>
      </c>
      <c r="J1886">
        <v>1354017600</v>
      </c>
      <c r="L1886">
        <v>1350967535</v>
      </c>
      <c r="N1886" t="b">
        <v>0</v>
      </c>
      <c r="O1886">
        <v>26</v>
      </c>
      <c r="P1886">
        <f t="shared" si="81"/>
        <v>51.96</v>
      </c>
      <c r="Q1886" t="b">
        <v>1</v>
      </c>
      <c r="R1886" s="13" t="s">
        <v>8281</v>
      </c>
      <c r="S1886" t="s">
        <v>8285</v>
      </c>
    </row>
    <row r="1887" spans="1:19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 t="shared" si="80"/>
        <v>116</v>
      </c>
      <c r="G1887" t="s">
        <v>8218</v>
      </c>
      <c r="H1887" t="s">
        <v>8223</v>
      </c>
      <c r="I1887" t="s">
        <v>8245</v>
      </c>
      <c r="J1887">
        <v>1344636000</v>
      </c>
      <c r="L1887">
        <v>1341800110</v>
      </c>
      <c r="N1887" t="b">
        <v>0</v>
      </c>
      <c r="O1887">
        <v>105</v>
      </c>
      <c r="P1887">
        <f t="shared" si="81"/>
        <v>50.69</v>
      </c>
      <c r="Q1887" t="b">
        <v>1</v>
      </c>
      <c r="R1887" s="13" t="s">
        <v>8281</v>
      </c>
      <c r="S1887" t="s">
        <v>8285</v>
      </c>
    </row>
    <row r="1888" spans="1:19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 t="shared" si="80"/>
        <v>102</v>
      </c>
      <c r="G1888" t="s">
        <v>8218</v>
      </c>
      <c r="H1888" t="s">
        <v>8223</v>
      </c>
      <c r="I1888" t="s">
        <v>8245</v>
      </c>
      <c r="J1888">
        <v>1415832338</v>
      </c>
      <c r="L1888">
        <v>1413236738</v>
      </c>
      <c r="N1888" t="b">
        <v>0</v>
      </c>
      <c r="O1888">
        <v>29</v>
      </c>
      <c r="P1888">
        <f t="shared" si="81"/>
        <v>42.24</v>
      </c>
      <c r="Q1888" t="b">
        <v>1</v>
      </c>
      <c r="R1888" s="13" t="s">
        <v>8281</v>
      </c>
      <c r="S1888" t="s">
        <v>8285</v>
      </c>
    </row>
    <row r="1889" spans="1:19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 t="shared" si="80"/>
        <v>111</v>
      </c>
      <c r="G1889" t="s">
        <v>8218</v>
      </c>
      <c r="H1889" t="s">
        <v>8226</v>
      </c>
      <c r="I1889" t="s">
        <v>8248</v>
      </c>
      <c r="J1889">
        <v>1449178200</v>
      </c>
      <c r="L1889">
        <v>1447614732</v>
      </c>
      <c r="N1889" t="b">
        <v>0</v>
      </c>
      <c r="O1889">
        <v>8</v>
      </c>
      <c r="P1889">
        <f t="shared" si="81"/>
        <v>416.88</v>
      </c>
      <c r="Q1889" t="b">
        <v>1</v>
      </c>
      <c r="R1889" s="13" t="s">
        <v>8281</v>
      </c>
      <c r="S1889" t="s">
        <v>8285</v>
      </c>
    </row>
    <row r="1890" spans="1:19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 t="shared" si="80"/>
        <v>166</v>
      </c>
      <c r="G1890" t="s">
        <v>8218</v>
      </c>
      <c r="H1890" t="s">
        <v>8223</v>
      </c>
      <c r="I1890" t="s">
        <v>8245</v>
      </c>
      <c r="J1890">
        <v>1275368340</v>
      </c>
      <c r="L1890">
        <v>1272692732</v>
      </c>
      <c r="N1890" t="b">
        <v>0</v>
      </c>
      <c r="O1890">
        <v>89</v>
      </c>
      <c r="P1890">
        <f t="shared" si="81"/>
        <v>46.65</v>
      </c>
      <c r="Q1890" t="b">
        <v>1</v>
      </c>
      <c r="R1890" s="13" t="s">
        <v>8281</v>
      </c>
      <c r="S1890" t="s">
        <v>8285</v>
      </c>
    </row>
    <row r="1891" spans="1:19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 t="shared" si="80"/>
        <v>107</v>
      </c>
      <c r="G1891" t="s">
        <v>8218</v>
      </c>
      <c r="H1891" t="s">
        <v>8223</v>
      </c>
      <c r="I1891" t="s">
        <v>8245</v>
      </c>
      <c r="J1891">
        <v>1363024946</v>
      </c>
      <c r="L1891">
        <v>1359140546</v>
      </c>
      <c r="N1891" t="b">
        <v>0</v>
      </c>
      <c r="O1891">
        <v>44</v>
      </c>
      <c r="P1891">
        <f t="shared" si="81"/>
        <v>48.45</v>
      </c>
      <c r="Q1891" t="b">
        <v>1</v>
      </c>
      <c r="R1891" s="13" t="s">
        <v>8281</v>
      </c>
      <c r="S1891" t="s">
        <v>8285</v>
      </c>
    </row>
    <row r="1892" spans="1:19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 t="shared" si="80"/>
        <v>145</v>
      </c>
      <c r="G1892" t="s">
        <v>8218</v>
      </c>
      <c r="H1892" t="s">
        <v>8223</v>
      </c>
      <c r="I1892" t="s">
        <v>8245</v>
      </c>
      <c r="J1892">
        <v>1355597528</v>
      </c>
      <c r="L1892">
        <v>1353005528</v>
      </c>
      <c r="N1892" t="b">
        <v>0</v>
      </c>
      <c r="O1892">
        <v>246</v>
      </c>
      <c r="P1892">
        <f t="shared" si="81"/>
        <v>70.53</v>
      </c>
      <c r="Q1892" t="b">
        <v>1</v>
      </c>
      <c r="R1892" s="13" t="s">
        <v>8281</v>
      </c>
      <c r="S1892" t="s">
        <v>8285</v>
      </c>
    </row>
    <row r="1893" spans="1:19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 t="shared" si="80"/>
        <v>106</v>
      </c>
      <c r="G1893" t="s">
        <v>8218</v>
      </c>
      <c r="H1893" t="s">
        <v>8223</v>
      </c>
      <c r="I1893" t="s">
        <v>8245</v>
      </c>
      <c r="J1893">
        <v>1279778400</v>
      </c>
      <c r="L1893">
        <v>1275851354</v>
      </c>
      <c r="N1893" t="b">
        <v>0</v>
      </c>
      <c r="O1893">
        <v>120</v>
      </c>
      <c r="P1893">
        <f t="shared" si="81"/>
        <v>87.96</v>
      </c>
      <c r="Q1893" t="b">
        <v>1</v>
      </c>
      <c r="R1893" s="13" t="s">
        <v>8281</v>
      </c>
      <c r="S1893" t="s">
        <v>8285</v>
      </c>
    </row>
    <row r="1894" spans="1:19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 t="shared" si="80"/>
        <v>137</v>
      </c>
      <c r="G1894" t="s">
        <v>8218</v>
      </c>
      <c r="H1894" t="s">
        <v>8223</v>
      </c>
      <c r="I1894" t="s">
        <v>8245</v>
      </c>
      <c r="J1894">
        <v>1307459881</v>
      </c>
      <c r="L1894">
        <v>1304867881</v>
      </c>
      <c r="N1894" t="b">
        <v>0</v>
      </c>
      <c r="O1894">
        <v>26</v>
      </c>
      <c r="P1894">
        <f t="shared" si="81"/>
        <v>26.27</v>
      </c>
      <c r="Q1894" t="b">
        <v>1</v>
      </c>
      <c r="R1894" s="13" t="s">
        <v>8281</v>
      </c>
      <c r="S1894" t="s">
        <v>8285</v>
      </c>
    </row>
    <row r="1895" spans="1:19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 t="shared" si="80"/>
        <v>104</v>
      </c>
      <c r="G1895" t="s">
        <v>8218</v>
      </c>
      <c r="H1895" t="s">
        <v>8223</v>
      </c>
      <c r="I1895" t="s">
        <v>8245</v>
      </c>
      <c r="J1895">
        <v>1302926340</v>
      </c>
      <c r="L1895">
        <v>1301524585</v>
      </c>
      <c r="N1895" t="b">
        <v>0</v>
      </c>
      <c r="O1895">
        <v>45</v>
      </c>
      <c r="P1895">
        <f t="shared" si="81"/>
        <v>57.78</v>
      </c>
      <c r="Q1895" t="b">
        <v>1</v>
      </c>
      <c r="R1895" s="13" t="s">
        <v>8281</v>
      </c>
      <c r="S1895" t="s">
        <v>8285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 t="shared" si="80"/>
        <v>115</v>
      </c>
      <c r="G1896" t="s">
        <v>8218</v>
      </c>
      <c r="H1896" t="s">
        <v>8223</v>
      </c>
      <c r="I1896" t="s">
        <v>8245</v>
      </c>
      <c r="J1896">
        <v>1329082983</v>
      </c>
      <c r="L1896">
        <v>1326404583</v>
      </c>
      <c r="N1896" t="b">
        <v>0</v>
      </c>
      <c r="O1896">
        <v>20</v>
      </c>
      <c r="P1896">
        <f t="shared" si="81"/>
        <v>57.25</v>
      </c>
      <c r="Q1896" t="b">
        <v>1</v>
      </c>
      <c r="R1896" s="13" t="s">
        <v>8281</v>
      </c>
      <c r="S1896" t="s">
        <v>8285</v>
      </c>
    </row>
    <row r="1897" spans="1:19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 t="shared" si="80"/>
        <v>102</v>
      </c>
      <c r="G1897" t="s">
        <v>8218</v>
      </c>
      <c r="H1897" t="s">
        <v>8223</v>
      </c>
      <c r="I1897" t="s">
        <v>8245</v>
      </c>
      <c r="J1897">
        <v>1445363722</v>
      </c>
      <c r="L1897">
        <v>1442771722</v>
      </c>
      <c r="N1897" t="b">
        <v>0</v>
      </c>
      <c r="O1897">
        <v>47</v>
      </c>
      <c r="P1897">
        <f t="shared" si="81"/>
        <v>196.34</v>
      </c>
      <c r="Q1897" t="b">
        <v>1</v>
      </c>
      <c r="R1897" s="13" t="s">
        <v>8281</v>
      </c>
      <c r="S1897" t="s">
        <v>8285</v>
      </c>
    </row>
    <row r="1898" spans="1:19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 t="shared" si="80"/>
        <v>124</v>
      </c>
      <c r="G1898" t="s">
        <v>8218</v>
      </c>
      <c r="H1898" t="s">
        <v>8223</v>
      </c>
      <c r="I1898" t="s">
        <v>8245</v>
      </c>
      <c r="J1898">
        <v>1334250165</v>
      </c>
      <c r="L1898">
        <v>1331658165</v>
      </c>
      <c r="N1898" t="b">
        <v>0</v>
      </c>
      <c r="O1898">
        <v>13</v>
      </c>
      <c r="P1898">
        <f t="shared" si="81"/>
        <v>43</v>
      </c>
      <c r="Q1898" t="b">
        <v>1</v>
      </c>
      <c r="R1898" s="13" t="s">
        <v>8281</v>
      </c>
      <c r="S1898" t="s">
        <v>8285</v>
      </c>
    </row>
    <row r="1899" spans="1:19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 t="shared" si="80"/>
        <v>102</v>
      </c>
      <c r="G1899" t="s">
        <v>8218</v>
      </c>
      <c r="H1899" t="s">
        <v>8223</v>
      </c>
      <c r="I1899" t="s">
        <v>8245</v>
      </c>
      <c r="J1899">
        <v>1393966800</v>
      </c>
      <c r="L1899">
        <v>1392040806</v>
      </c>
      <c r="N1899" t="b">
        <v>0</v>
      </c>
      <c r="O1899">
        <v>183</v>
      </c>
      <c r="P1899">
        <f t="shared" si="81"/>
        <v>35.549999999999997</v>
      </c>
      <c r="Q1899" t="b">
        <v>1</v>
      </c>
      <c r="R1899" s="13" t="s">
        <v>8281</v>
      </c>
      <c r="S1899" t="s">
        <v>8285</v>
      </c>
    </row>
    <row r="1900" spans="1:19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 t="shared" si="80"/>
        <v>145</v>
      </c>
      <c r="G1900" t="s">
        <v>8218</v>
      </c>
      <c r="H1900" t="s">
        <v>8223</v>
      </c>
      <c r="I1900" t="s">
        <v>8245</v>
      </c>
      <c r="J1900">
        <v>1454349600</v>
      </c>
      <c r="L1900">
        <v>1451277473</v>
      </c>
      <c r="N1900" t="b">
        <v>0</v>
      </c>
      <c r="O1900">
        <v>21</v>
      </c>
      <c r="P1900">
        <f t="shared" si="81"/>
        <v>68.81</v>
      </c>
      <c r="Q1900" t="b">
        <v>1</v>
      </c>
      <c r="R1900" s="13" t="s">
        <v>8281</v>
      </c>
      <c r="S1900" t="s">
        <v>8285</v>
      </c>
    </row>
    <row r="1901" spans="1:19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 t="shared" si="80"/>
        <v>133</v>
      </c>
      <c r="G1901" t="s">
        <v>8218</v>
      </c>
      <c r="H1901" t="s">
        <v>8223</v>
      </c>
      <c r="I1901" t="s">
        <v>8245</v>
      </c>
      <c r="J1901">
        <v>1427319366</v>
      </c>
      <c r="L1901">
        <v>1424730966</v>
      </c>
      <c r="N1901" t="b">
        <v>0</v>
      </c>
      <c r="O1901">
        <v>42</v>
      </c>
      <c r="P1901">
        <f t="shared" si="81"/>
        <v>28.57</v>
      </c>
      <c r="Q1901" t="b">
        <v>1</v>
      </c>
      <c r="R1901" s="13" t="s">
        <v>8281</v>
      </c>
      <c r="S1901" t="s">
        <v>8285</v>
      </c>
    </row>
    <row r="1902" spans="1:19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 t="shared" si="80"/>
        <v>109</v>
      </c>
      <c r="G1902" t="s">
        <v>8218</v>
      </c>
      <c r="H1902" t="s">
        <v>8223</v>
      </c>
      <c r="I1902" t="s">
        <v>8245</v>
      </c>
      <c r="J1902">
        <v>1349517540</v>
      </c>
      <c r="L1902">
        <v>1347137731</v>
      </c>
      <c r="N1902" t="b">
        <v>0</v>
      </c>
      <c r="O1902">
        <v>54</v>
      </c>
      <c r="P1902">
        <f t="shared" si="81"/>
        <v>50.63</v>
      </c>
      <c r="Q1902" t="b">
        <v>1</v>
      </c>
      <c r="R1902" s="13" t="s">
        <v>8281</v>
      </c>
      <c r="S1902" t="s">
        <v>8285</v>
      </c>
    </row>
    <row r="1903" spans="1:19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 t="shared" si="80"/>
        <v>3</v>
      </c>
      <c r="G1903" t="s">
        <v>8220</v>
      </c>
      <c r="H1903" t="s">
        <v>8224</v>
      </c>
      <c r="I1903" t="s">
        <v>8246</v>
      </c>
      <c r="J1903">
        <v>1432299600</v>
      </c>
      <c r="L1903">
        <v>1429707729</v>
      </c>
      <c r="N1903" t="b">
        <v>0</v>
      </c>
      <c r="O1903">
        <v>25</v>
      </c>
      <c r="P1903">
        <f t="shared" si="81"/>
        <v>106.8</v>
      </c>
      <c r="Q1903" t="b">
        <v>0</v>
      </c>
      <c r="R1903" s="13" t="s">
        <v>8275</v>
      </c>
      <c r="S1903" t="s">
        <v>8304</v>
      </c>
    </row>
    <row r="1904" spans="1:19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 t="shared" si="80"/>
        <v>1</v>
      </c>
      <c r="G1904" t="s">
        <v>8220</v>
      </c>
      <c r="H1904" t="s">
        <v>8232</v>
      </c>
      <c r="I1904" t="s">
        <v>8248</v>
      </c>
      <c r="J1904">
        <v>1425495447</v>
      </c>
      <c r="L1904">
        <v>1422903447</v>
      </c>
      <c r="N1904" t="b">
        <v>0</v>
      </c>
      <c r="O1904">
        <v>3</v>
      </c>
      <c r="P1904">
        <f t="shared" si="81"/>
        <v>4</v>
      </c>
      <c r="Q1904" t="b">
        <v>0</v>
      </c>
      <c r="R1904" s="13" t="s">
        <v>8275</v>
      </c>
      <c r="S1904" t="s">
        <v>8304</v>
      </c>
    </row>
    <row r="1905" spans="1:19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 t="shared" si="80"/>
        <v>47</v>
      </c>
      <c r="G1905" t="s">
        <v>8220</v>
      </c>
      <c r="H1905" t="s">
        <v>8223</v>
      </c>
      <c r="I1905" t="s">
        <v>8245</v>
      </c>
      <c r="J1905">
        <v>1485541791</v>
      </c>
      <c r="L1905">
        <v>1480357791</v>
      </c>
      <c r="N1905" t="b">
        <v>0</v>
      </c>
      <c r="O1905">
        <v>41</v>
      </c>
      <c r="P1905">
        <f t="shared" si="81"/>
        <v>34.1</v>
      </c>
      <c r="Q1905" t="b">
        <v>0</v>
      </c>
      <c r="R1905" s="13" t="s">
        <v>8275</v>
      </c>
      <c r="S1905" t="s">
        <v>8304</v>
      </c>
    </row>
    <row r="1906" spans="1:19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 t="shared" si="80"/>
        <v>0</v>
      </c>
      <c r="G1906" t="s">
        <v>8220</v>
      </c>
      <c r="H1906" t="s">
        <v>8223</v>
      </c>
      <c r="I1906" t="s">
        <v>8245</v>
      </c>
      <c r="J1906">
        <v>1451752021</v>
      </c>
      <c r="L1906">
        <v>1447864021</v>
      </c>
      <c r="N1906" t="b">
        <v>0</v>
      </c>
      <c r="O1906">
        <v>2</v>
      </c>
      <c r="P1906">
        <f t="shared" si="81"/>
        <v>25</v>
      </c>
      <c r="Q1906" t="b">
        <v>0</v>
      </c>
      <c r="R1906" s="13" t="s">
        <v>8275</v>
      </c>
      <c r="S1906" t="s">
        <v>8304</v>
      </c>
    </row>
    <row r="1907" spans="1:19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 t="shared" si="80"/>
        <v>0</v>
      </c>
      <c r="G1907" t="s">
        <v>8220</v>
      </c>
      <c r="H1907" t="s">
        <v>8223</v>
      </c>
      <c r="I1907" t="s">
        <v>8245</v>
      </c>
      <c r="J1907">
        <v>1410127994</v>
      </c>
      <c r="L1907">
        <v>1407535994</v>
      </c>
      <c r="N1907" t="b">
        <v>0</v>
      </c>
      <c r="O1907">
        <v>4</v>
      </c>
      <c r="P1907">
        <f t="shared" si="81"/>
        <v>10.5</v>
      </c>
      <c r="Q1907" t="b">
        <v>0</v>
      </c>
      <c r="R1907" s="13" t="s">
        <v>8275</v>
      </c>
      <c r="S1907" t="s">
        <v>8304</v>
      </c>
    </row>
    <row r="1908" spans="1:19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 t="shared" si="80"/>
        <v>43</v>
      </c>
      <c r="G1908" t="s">
        <v>8220</v>
      </c>
      <c r="H1908" t="s">
        <v>8223</v>
      </c>
      <c r="I1908" t="s">
        <v>8245</v>
      </c>
      <c r="J1908">
        <v>1466697983</v>
      </c>
      <c r="L1908">
        <v>1464105983</v>
      </c>
      <c r="N1908" t="b">
        <v>0</v>
      </c>
      <c r="O1908">
        <v>99</v>
      </c>
      <c r="P1908">
        <f t="shared" si="81"/>
        <v>215.96</v>
      </c>
      <c r="Q1908" t="b">
        <v>0</v>
      </c>
      <c r="R1908" s="13" t="s">
        <v>8275</v>
      </c>
      <c r="S1908" t="s">
        <v>8304</v>
      </c>
    </row>
    <row r="1909" spans="1:19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 t="shared" si="80"/>
        <v>0</v>
      </c>
      <c r="G1909" t="s">
        <v>8220</v>
      </c>
      <c r="H1909" t="s">
        <v>8223</v>
      </c>
      <c r="I1909" t="s">
        <v>8245</v>
      </c>
      <c r="J1909">
        <v>1400853925</v>
      </c>
      <c r="L1909">
        <v>1399557925</v>
      </c>
      <c r="N1909" t="b">
        <v>0</v>
      </c>
      <c r="O1909">
        <v>4</v>
      </c>
      <c r="P1909">
        <f t="shared" si="81"/>
        <v>21.25</v>
      </c>
      <c r="Q1909" t="b">
        <v>0</v>
      </c>
      <c r="R1909" s="13" t="s">
        <v>8275</v>
      </c>
      <c r="S1909" t="s">
        <v>8304</v>
      </c>
    </row>
    <row r="1910" spans="1:19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 t="shared" si="80"/>
        <v>2</v>
      </c>
      <c r="G1910" t="s">
        <v>8220</v>
      </c>
      <c r="H1910" t="s">
        <v>8223</v>
      </c>
      <c r="I1910" t="s">
        <v>8245</v>
      </c>
      <c r="J1910">
        <v>1483048900</v>
      </c>
      <c r="L1910">
        <v>1480456900</v>
      </c>
      <c r="N1910" t="b">
        <v>0</v>
      </c>
      <c r="O1910">
        <v>4</v>
      </c>
      <c r="P1910">
        <f t="shared" si="81"/>
        <v>108.25</v>
      </c>
      <c r="Q1910" t="b">
        <v>0</v>
      </c>
      <c r="R1910" s="13" t="s">
        <v>8275</v>
      </c>
      <c r="S1910" t="s">
        <v>8304</v>
      </c>
    </row>
    <row r="1911" spans="1:19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 t="shared" si="80"/>
        <v>14</v>
      </c>
      <c r="G1911" t="s">
        <v>8220</v>
      </c>
      <c r="H1911" t="s">
        <v>8223</v>
      </c>
      <c r="I1911" t="s">
        <v>8245</v>
      </c>
      <c r="J1911">
        <v>1414059479</v>
      </c>
      <c r="L1911">
        <v>1411467479</v>
      </c>
      <c r="N1911" t="b">
        <v>0</v>
      </c>
      <c r="O1911">
        <v>38</v>
      </c>
      <c r="P1911">
        <f t="shared" si="81"/>
        <v>129.97</v>
      </c>
      <c r="Q1911" t="b">
        <v>0</v>
      </c>
      <c r="R1911" s="13" t="s">
        <v>8275</v>
      </c>
      <c r="S1911" t="s">
        <v>8304</v>
      </c>
    </row>
    <row r="1912" spans="1:19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 t="shared" si="80"/>
        <v>39</v>
      </c>
      <c r="G1912" t="s">
        <v>8220</v>
      </c>
      <c r="H1912" t="s">
        <v>8232</v>
      </c>
      <c r="I1912" t="s">
        <v>8248</v>
      </c>
      <c r="J1912">
        <v>1446331500</v>
      </c>
      <c r="L1912">
        <v>1442531217</v>
      </c>
      <c r="N1912" t="b">
        <v>0</v>
      </c>
      <c r="O1912">
        <v>285</v>
      </c>
      <c r="P1912">
        <f t="shared" si="81"/>
        <v>117.49</v>
      </c>
      <c r="Q1912" t="b">
        <v>0</v>
      </c>
      <c r="R1912" s="13" t="s">
        <v>8275</v>
      </c>
      <c r="S1912" t="s">
        <v>8304</v>
      </c>
    </row>
    <row r="1913" spans="1:19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 t="shared" si="80"/>
        <v>0</v>
      </c>
      <c r="G1913" t="s">
        <v>8220</v>
      </c>
      <c r="H1913" t="s">
        <v>8227</v>
      </c>
      <c r="I1913" t="s">
        <v>8249</v>
      </c>
      <c r="J1913">
        <v>1407545334</v>
      </c>
      <c r="L1913">
        <v>1404953334</v>
      </c>
      <c r="N1913" t="b">
        <v>0</v>
      </c>
      <c r="O1913">
        <v>1</v>
      </c>
      <c r="P1913">
        <f t="shared" si="81"/>
        <v>10</v>
      </c>
      <c r="Q1913" t="b">
        <v>0</v>
      </c>
      <c r="R1913" s="13" t="s">
        <v>8275</v>
      </c>
      <c r="S1913" t="s">
        <v>8304</v>
      </c>
    </row>
    <row r="1914" spans="1:19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 t="shared" si="80"/>
        <v>59</v>
      </c>
      <c r="G1914" t="s">
        <v>8220</v>
      </c>
      <c r="H1914" t="s">
        <v>8223</v>
      </c>
      <c r="I1914" t="s">
        <v>8245</v>
      </c>
      <c r="J1914">
        <v>1433395560</v>
      </c>
      <c r="L1914">
        <v>1430803560</v>
      </c>
      <c r="N1914" t="b">
        <v>0</v>
      </c>
      <c r="O1914">
        <v>42</v>
      </c>
      <c r="P1914">
        <f t="shared" si="81"/>
        <v>70.599999999999994</v>
      </c>
      <c r="Q1914" t="b">
        <v>0</v>
      </c>
      <c r="R1914" s="13" t="s">
        <v>8275</v>
      </c>
      <c r="S1914" t="s">
        <v>8304</v>
      </c>
    </row>
    <row r="1915" spans="1:19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 t="shared" si="80"/>
        <v>1</v>
      </c>
      <c r="G1915" t="s">
        <v>8220</v>
      </c>
      <c r="H1915" t="s">
        <v>8224</v>
      </c>
      <c r="I1915" t="s">
        <v>8246</v>
      </c>
      <c r="J1915">
        <v>1412770578</v>
      </c>
      <c r="L1915">
        <v>1410178578</v>
      </c>
      <c r="N1915" t="b">
        <v>0</v>
      </c>
      <c r="O1915">
        <v>26</v>
      </c>
      <c r="P1915">
        <f t="shared" si="81"/>
        <v>24.5</v>
      </c>
      <c r="Q1915" t="b">
        <v>0</v>
      </c>
      <c r="R1915" s="13" t="s">
        <v>8275</v>
      </c>
      <c r="S1915" t="s">
        <v>8304</v>
      </c>
    </row>
    <row r="1916" spans="1:19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 t="shared" ref="F1916:F1979" si="82">ROUND(E1916/D1916*100,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L1916">
        <v>1413519073</v>
      </c>
      <c r="N1916" t="b">
        <v>0</v>
      </c>
      <c r="O1916">
        <v>2</v>
      </c>
      <c r="P1916">
        <f t="shared" si="81"/>
        <v>30</v>
      </c>
      <c r="Q1916" t="b">
        <v>0</v>
      </c>
      <c r="R1916" s="13" t="s">
        <v>8275</v>
      </c>
      <c r="S1916" t="s">
        <v>8304</v>
      </c>
    </row>
    <row r="1917" spans="1:19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 t="shared" si="82"/>
        <v>2</v>
      </c>
      <c r="G1917" t="s">
        <v>8220</v>
      </c>
      <c r="H1917" t="s">
        <v>8223</v>
      </c>
      <c r="I1917" t="s">
        <v>8245</v>
      </c>
      <c r="J1917">
        <v>1409620222</v>
      </c>
      <c r="L1917">
        <v>1407892222</v>
      </c>
      <c r="N1917" t="b">
        <v>0</v>
      </c>
      <c r="O1917">
        <v>4</v>
      </c>
      <c r="P1917">
        <f t="shared" si="81"/>
        <v>2</v>
      </c>
      <c r="Q1917" t="b">
        <v>0</v>
      </c>
      <c r="R1917" s="13" t="s">
        <v>8275</v>
      </c>
      <c r="S1917" t="s">
        <v>8304</v>
      </c>
    </row>
    <row r="1918" spans="1:19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 t="shared" si="82"/>
        <v>1</v>
      </c>
      <c r="G1918" t="s">
        <v>8220</v>
      </c>
      <c r="H1918" t="s">
        <v>8223</v>
      </c>
      <c r="I1918" t="s">
        <v>8245</v>
      </c>
      <c r="J1918">
        <v>1478542375</v>
      </c>
      <c r="L1918">
        <v>1476378775</v>
      </c>
      <c r="N1918" t="b">
        <v>0</v>
      </c>
      <c r="O1918">
        <v>6</v>
      </c>
      <c r="P1918">
        <f t="shared" si="81"/>
        <v>17</v>
      </c>
      <c r="Q1918" t="b">
        <v>0</v>
      </c>
      <c r="R1918" s="13" t="s">
        <v>8275</v>
      </c>
      <c r="S1918" t="s">
        <v>8304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 t="shared" si="82"/>
        <v>53</v>
      </c>
      <c r="G1919" t="s">
        <v>8220</v>
      </c>
      <c r="H1919" t="s">
        <v>8230</v>
      </c>
      <c r="I1919" t="s">
        <v>8251</v>
      </c>
      <c r="J1919">
        <v>1486708133</v>
      </c>
      <c r="L1919">
        <v>1484116133</v>
      </c>
      <c r="N1919" t="b">
        <v>0</v>
      </c>
      <c r="O1919">
        <v>70</v>
      </c>
      <c r="P1919">
        <f t="shared" si="81"/>
        <v>2928.93</v>
      </c>
      <c r="Q1919" t="b">
        <v>0</v>
      </c>
      <c r="R1919" s="13" t="s">
        <v>8275</v>
      </c>
      <c r="S1919" t="s">
        <v>8304</v>
      </c>
    </row>
    <row r="1920" spans="1:19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 t="shared" si="82"/>
        <v>1</v>
      </c>
      <c r="G1920" t="s">
        <v>8220</v>
      </c>
      <c r="H1920" t="s">
        <v>8223</v>
      </c>
      <c r="I1920" t="s">
        <v>8245</v>
      </c>
      <c r="J1920">
        <v>1407869851</v>
      </c>
      <c r="L1920">
        <v>1404845851</v>
      </c>
      <c r="N1920" t="b">
        <v>0</v>
      </c>
      <c r="O1920">
        <v>9</v>
      </c>
      <c r="P1920">
        <f t="shared" si="81"/>
        <v>28.89</v>
      </c>
      <c r="Q1920" t="b">
        <v>0</v>
      </c>
      <c r="R1920" s="13" t="s">
        <v>8275</v>
      </c>
      <c r="S1920" t="s">
        <v>8304</v>
      </c>
    </row>
    <row r="1921" spans="1:19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 t="shared" si="82"/>
        <v>47</v>
      </c>
      <c r="G1921" t="s">
        <v>8220</v>
      </c>
      <c r="H1921" t="s">
        <v>8223</v>
      </c>
      <c r="I1921" t="s">
        <v>8245</v>
      </c>
      <c r="J1921">
        <v>1432069249</v>
      </c>
      <c r="L1921">
        <v>1429477249</v>
      </c>
      <c r="N1921" t="b">
        <v>0</v>
      </c>
      <c r="O1921">
        <v>8</v>
      </c>
      <c r="P1921">
        <f t="shared" si="81"/>
        <v>29.63</v>
      </c>
      <c r="Q1921" t="b">
        <v>0</v>
      </c>
      <c r="R1921" s="13" t="s">
        <v>8275</v>
      </c>
      <c r="S1921" t="s">
        <v>8304</v>
      </c>
    </row>
    <row r="1922" spans="1:19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 t="shared" si="82"/>
        <v>43</v>
      </c>
      <c r="G1922" t="s">
        <v>8220</v>
      </c>
      <c r="H1922" t="s">
        <v>8224</v>
      </c>
      <c r="I1922" t="s">
        <v>8246</v>
      </c>
      <c r="J1922">
        <v>1445468400</v>
      </c>
      <c r="L1922">
        <v>1443042061</v>
      </c>
      <c r="N1922" t="b">
        <v>0</v>
      </c>
      <c r="O1922">
        <v>105</v>
      </c>
      <c r="P1922">
        <f t="shared" ref="P1922:P1985" si="83">IFERROR(ROUND(E1922/O1922,2),0)</f>
        <v>40.98</v>
      </c>
      <c r="Q1922" t="b">
        <v>0</v>
      </c>
      <c r="R1922" s="13" t="s">
        <v>8275</v>
      </c>
      <c r="S1922" t="s">
        <v>8304</v>
      </c>
    </row>
    <row r="1923" spans="1:19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 t="shared" si="82"/>
        <v>137</v>
      </c>
      <c r="G1923" t="s">
        <v>8218</v>
      </c>
      <c r="H1923" t="s">
        <v>8223</v>
      </c>
      <c r="I1923" t="s">
        <v>8245</v>
      </c>
      <c r="J1923">
        <v>1342243143</v>
      </c>
      <c r="L1923">
        <v>1339651143</v>
      </c>
      <c r="N1923" t="b">
        <v>0</v>
      </c>
      <c r="O1923">
        <v>38</v>
      </c>
      <c r="P1923">
        <f t="shared" si="83"/>
        <v>54</v>
      </c>
      <c r="Q1923" t="b">
        <v>1</v>
      </c>
      <c r="R1923" s="13" t="s">
        <v>8281</v>
      </c>
      <c r="S1923" t="s">
        <v>8285</v>
      </c>
    </row>
    <row r="1924" spans="1:19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 t="shared" si="82"/>
        <v>116</v>
      </c>
      <c r="G1924" t="s">
        <v>8218</v>
      </c>
      <c r="H1924" t="s">
        <v>8223</v>
      </c>
      <c r="I1924" t="s">
        <v>8245</v>
      </c>
      <c r="J1924">
        <v>1386828507</v>
      </c>
      <c r="L1924">
        <v>1384236507</v>
      </c>
      <c r="N1924" t="b">
        <v>0</v>
      </c>
      <c r="O1924">
        <v>64</v>
      </c>
      <c r="P1924">
        <f t="shared" si="83"/>
        <v>36.11</v>
      </c>
      <c r="Q1924" t="b">
        <v>1</v>
      </c>
      <c r="R1924" s="13" t="s">
        <v>8281</v>
      </c>
      <c r="S1924" t="s">
        <v>8285</v>
      </c>
    </row>
    <row r="1925" spans="1:19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 t="shared" si="82"/>
        <v>241</v>
      </c>
      <c r="G1925" t="s">
        <v>8218</v>
      </c>
      <c r="H1925" t="s">
        <v>8223</v>
      </c>
      <c r="I1925" t="s">
        <v>8245</v>
      </c>
      <c r="J1925">
        <v>1317099540</v>
      </c>
      <c r="L1925">
        <v>1313612532</v>
      </c>
      <c r="N1925" t="b">
        <v>0</v>
      </c>
      <c r="O1925">
        <v>13</v>
      </c>
      <c r="P1925">
        <f t="shared" si="83"/>
        <v>23.15</v>
      </c>
      <c r="Q1925" t="b">
        <v>1</v>
      </c>
      <c r="R1925" s="13" t="s">
        <v>8281</v>
      </c>
      <c r="S1925" t="s">
        <v>8285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 t="shared" si="82"/>
        <v>114</v>
      </c>
      <c r="G1926" t="s">
        <v>8218</v>
      </c>
      <c r="H1926" t="s">
        <v>8223</v>
      </c>
      <c r="I1926" t="s">
        <v>8245</v>
      </c>
      <c r="J1926">
        <v>1389814380</v>
      </c>
      <c r="L1926">
        <v>1387390555</v>
      </c>
      <c r="N1926" t="b">
        <v>0</v>
      </c>
      <c r="O1926">
        <v>33</v>
      </c>
      <c r="P1926">
        <f t="shared" si="83"/>
        <v>104</v>
      </c>
      <c r="Q1926" t="b">
        <v>1</v>
      </c>
      <c r="R1926" s="13" t="s">
        <v>8281</v>
      </c>
      <c r="S1926" t="s">
        <v>8285</v>
      </c>
    </row>
    <row r="1927" spans="1:19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 t="shared" si="82"/>
        <v>110</v>
      </c>
      <c r="G1927" t="s">
        <v>8218</v>
      </c>
      <c r="H1927" t="s">
        <v>8223</v>
      </c>
      <c r="I1927" t="s">
        <v>8245</v>
      </c>
      <c r="J1927">
        <v>1381449600</v>
      </c>
      <c r="L1927">
        <v>1379540288</v>
      </c>
      <c r="N1927" t="b">
        <v>0</v>
      </c>
      <c r="O1927">
        <v>52</v>
      </c>
      <c r="P1927">
        <f t="shared" si="83"/>
        <v>31.83</v>
      </c>
      <c r="Q1927" t="b">
        <v>1</v>
      </c>
      <c r="R1927" s="13" t="s">
        <v>8281</v>
      </c>
      <c r="S1927" t="s">
        <v>8285</v>
      </c>
    </row>
    <row r="1928" spans="1:19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 t="shared" si="82"/>
        <v>195</v>
      </c>
      <c r="G1928" t="s">
        <v>8218</v>
      </c>
      <c r="H1928" t="s">
        <v>8223</v>
      </c>
      <c r="I1928" t="s">
        <v>8245</v>
      </c>
      <c r="J1928">
        <v>1288657560</v>
      </c>
      <c r="L1928">
        <v>1286319256</v>
      </c>
      <c r="N1928" t="b">
        <v>0</v>
      </c>
      <c r="O1928">
        <v>107</v>
      </c>
      <c r="P1928">
        <f t="shared" si="83"/>
        <v>27.39</v>
      </c>
      <c r="Q1928" t="b">
        <v>1</v>
      </c>
      <c r="R1928" s="13" t="s">
        <v>8281</v>
      </c>
      <c r="S1928" t="s">
        <v>8285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 t="shared" si="82"/>
        <v>103</v>
      </c>
      <c r="G1929" t="s">
        <v>8218</v>
      </c>
      <c r="H1929" t="s">
        <v>8223</v>
      </c>
      <c r="I1929" t="s">
        <v>8245</v>
      </c>
      <c r="J1929">
        <v>1331182740</v>
      </c>
      <c r="L1929">
        <v>1329856839</v>
      </c>
      <c r="N1929" t="b">
        <v>0</v>
      </c>
      <c r="O1929">
        <v>11</v>
      </c>
      <c r="P1929">
        <f t="shared" si="83"/>
        <v>56.36</v>
      </c>
      <c r="Q1929" t="b">
        <v>1</v>
      </c>
      <c r="R1929" s="13" t="s">
        <v>8281</v>
      </c>
      <c r="S1929" t="s">
        <v>8285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 t="shared" si="82"/>
        <v>103</v>
      </c>
      <c r="G1930" t="s">
        <v>8218</v>
      </c>
      <c r="H1930" t="s">
        <v>8223</v>
      </c>
      <c r="I1930" t="s">
        <v>8245</v>
      </c>
      <c r="J1930">
        <v>1367940794</v>
      </c>
      <c r="L1930">
        <v>1365348794</v>
      </c>
      <c r="N1930" t="b">
        <v>0</v>
      </c>
      <c r="O1930">
        <v>34</v>
      </c>
      <c r="P1930">
        <f t="shared" si="83"/>
        <v>77.349999999999994</v>
      </c>
      <c r="Q1930" t="b">
        <v>1</v>
      </c>
      <c r="R1930" s="13" t="s">
        <v>8281</v>
      </c>
      <c r="S1930" t="s">
        <v>8285</v>
      </c>
    </row>
    <row r="1931" spans="1:19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 t="shared" si="82"/>
        <v>100</v>
      </c>
      <c r="G1931" t="s">
        <v>8218</v>
      </c>
      <c r="H1931" t="s">
        <v>8223</v>
      </c>
      <c r="I1931" t="s">
        <v>8245</v>
      </c>
      <c r="J1931">
        <v>1309825866</v>
      </c>
      <c r="L1931">
        <v>1306197066</v>
      </c>
      <c r="N1931" t="b">
        <v>0</v>
      </c>
      <c r="O1931">
        <v>75</v>
      </c>
      <c r="P1931">
        <f t="shared" si="83"/>
        <v>42.8</v>
      </c>
      <c r="Q1931" t="b">
        <v>1</v>
      </c>
      <c r="R1931" s="13" t="s">
        <v>8281</v>
      </c>
      <c r="S1931" t="s">
        <v>8285</v>
      </c>
    </row>
    <row r="1932" spans="1:19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 t="shared" si="82"/>
        <v>127</v>
      </c>
      <c r="G1932" t="s">
        <v>8218</v>
      </c>
      <c r="H1932" t="s">
        <v>8223</v>
      </c>
      <c r="I1932" t="s">
        <v>8245</v>
      </c>
      <c r="J1932">
        <v>1373203482</v>
      </c>
      <c r="L1932">
        <v>1368019482</v>
      </c>
      <c r="N1932" t="b">
        <v>0</v>
      </c>
      <c r="O1932">
        <v>26</v>
      </c>
      <c r="P1932">
        <f t="shared" si="83"/>
        <v>48.85</v>
      </c>
      <c r="Q1932" t="b">
        <v>1</v>
      </c>
      <c r="R1932" s="13" t="s">
        <v>8281</v>
      </c>
      <c r="S1932" t="s">
        <v>8285</v>
      </c>
    </row>
    <row r="1933" spans="1:19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 t="shared" si="82"/>
        <v>121</v>
      </c>
      <c r="G1933" t="s">
        <v>8218</v>
      </c>
      <c r="H1933" t="s">
        <v>8223</v>
      </c>
      <c r="I1933" t="s">
        <v>8245</v>
      </c>
      <c r="J1933">
        <v>1337657400</v>
      </c>
      <c r="L1933">
        <v>1336512309</v>
      </c>
      <c r="N1933" t="b">
        <v>0</v>
      </c>
      <c r="O1933">
        <v>50</v>
      </c>
      <c r="P1933">
        <f t="shared" si="83"/>
        <v>48.24</v>
      </c>
      <c r="Q1933" t="b">
        <v>1</v>
      </c>
      <c r="R1933" s="13" t="s">
        <v>8281</v>
      </c>
      <c r="S1933" t="s">
        <v>8285</v>
      </c>
    </row>
    <row r="1934" spans="1:19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 t="shared" si="82"/>
        <v>107</v>
      </c>
      <c r="G1934" t="s">
        <v>8218</v>
      </c>
      <c r="H1934" t="s">
        <v>8223</v>
      </c>
      <c r="I1934" t="s">
        <v>8245</v>
      </c>
      <c r="J1934">
        <v>1327433173</v>
      </c>
      <c r="L1934">
        <v>1325618773</v>
      </c>
      <c r="N1934" t="b">
        <v>0</v>
      </c>
      <c r="O1934">
        <v>80</v>
      </c>
      <c r="P1934">
        <f t="shared" si="83"/>
        <v>70.209999999999994</v>
      </c>
      <c r="Q1934" t="b">
        <v>1</v>
      </c>
      <c r="R1934" s="13" t="s">
        <v>8281</v>
      </c>
      <c r="S1934" t="s">
        <v>8285</v>
      </c>
    </row>
    <row r="1935" spans="1:19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 t="shared" si="82"/>
        <v>172</v>
      </c>
      <c r="G1935" t="s">
        <v>8218</v>
      </c>
      <c r="H1935" t="s">
        <v>8223</v>
      </c>
      <c r="I1935" t="s">
        <v>8245</v>
      </c>
      <c r="J1935">
        <v>1411787307</v>
      </c>
      <c r="L1935">
        <v>1409195307</v>
      </c>
      <c r="N1935" t="b">
        <v>0</v>
      </c>
      <c r="O1935">
        <v>110</v>
      </c>
      <c r="P1935">
        <f t="shared" si="83"/>
        <v>94.05</v>
      </c>
      <c r="Q1935" t="b">
        <v>1</v>
      </c>
      <c r="R1935" s="13" t="s">
        <v>8281</v>
      </c>
      <c r="S1935" t="s">
        <v>8285</v>
      </c>
    </row>
    <row r="1936" spans="1:19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 t="shared" si="82"/>
        <v>124</v>
      </c>
      <c r="G1936" t="s">
        <v>8218</v>
      </c>
      <c r="H1936" t="s">
        <v>8223</v>
      </c>
      <c r="I1936" t="s">
        <v>8245</v>
      </c>
      <c r="J1936">
        <v>1324789200</v>
      </c>
      <c r="L1936">
        <v>1321649321</v>
      </c>
      <c r="N1936" t="b">
        <v>0</v>
      </c>
      <c r="O1936">
        <v>77</v>
      </c>
      <c r="P1936">
        <f t="shared" si="83"/>
        <v>80.27</v>
      </c>
      <c r="Q1936" t="b">
        <v>1</v>
      </c>
      <c r="R1936" s="13" t="s">
        <v>8281</v>
      </c>
      <c r="S1936" t="s">
        <v>8285</v>
      </c>
    </row>
    <row r="1937" spans="1:19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 t="shared" si="82"/>
        <v>108</v>
      </c>
      <c r="G1937" t="s">
        <v>8218</v>
      </c>
      <c r="H1937" t="s">
        <v>8223</v>
      </c>
      <c r="I1937" t="s">
        <v>8245</v>
      </c>
      <c r="J1937">
        <v>1403326740</v>
      </c>
      <c r="L1937">
        <v>1400106171</v>
      </c>
      <c r="N1937" t="b">
        <v>0</v>
      </c>
      <c r="O1937">
        <v>50</v>
      </c>
      <c r="P1937">
        <f t="shared" si="83"/>
        <v>54.2</v>
      </c>
      <c r="Q1937" t="b">
        <v>1</v>
      </c>
      <c r="R1937" s="13" t="s">
        <v>8281</v>
      </c>
      <c r="S1937" t="s">
        <v>8285</v>
      </c>
    </row>
    <row r="1938" spans="1:19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 t="shared" si="82"/>
        <v>117</v>
      </c>
      <c r="G1938" t="s">
        <v>8218</v>
      </c>
      <c r="H1938" t="s">
        <v>8223</v>
      </c>
      <c r="I1938" t="s">
        <v>8245</v>
      </c>
      <c r="J1938">
        <v>1323151140</v>
      </c>
      <c r="L1938">
        <v>1320528070</v>
      </c>
      <c r="N1938" t="b">
        <v>0</v>
      </c>
      <c r="O1938">
        <v>145</v>
      </c>
      <c r="P1938">
        <f t="shared" si="83"/>
        <v>60.27</v>
      </c>
      <c r="Q1938" t="b">
        <v>1</v>
      </c>
      <c r="R1938" s="13" t="s">
        <v>8281</v>
      </c>
      <c r="S1938" t="s">
        <v>8285</v>
      </c>
    </row>
    <row r="1939" spans="1:19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 t="shared" si="82"/>
        <v>187</v>
      </c>
      <c r="G1939" t="s">
        <v>8218</v>
      </c>
      <c r="H1939" t="s">
        <v>8223</v>
      </c>
      <c r="I1939" t="s">
        <v>8245</v>
      </c>
      <c r="J1939">
        <v>1339732740</v>
      </c>
      <c r="L1939">
        <v>1338346281</v>
      </c>
      <c r="N1939" t="b">
        <v>0</v>
      </c>
      <c r="O1939">
        <v>29</v>
      </c>
      <c r="P1939">
        <f t="shared" si="83"/>
        <v>38.74</v>
      </c>
      <c r="Q1939" t="b">
        <v>1</v>
      </c>
      <c r="R1939" s="13" t="s">
        <v>8281</v>
      </c>
      <c r="S1939" t="s">
        <v>8285</v>
      </c>
    </row>
    <row r="1940" spans="1:19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 t="shared" si="82"/>
        <v>116</v>
      </c>
      <c r="G1940" t="s">
        <v>8218</v>
      </c>
      <c r="H1940" t="s">
        <v>8223</v>
      </c>
      <c r="I1940" t="s">
        <v>8245</v>
      </c>
      <c r="J1940">
        <v>1372741200</v>
      </c>
      <c r="L1940">
        <v>1370067231</v>
      </c>
      <c r="N1940" t="b">
        <v>0</v>
      </c>
      <c r="O1940">
        <v>114</v>
      </c>
      <c r="P1940">
        <f t="shared" si="83"/>
        <v>152.54</v>
      </c>
      <c r="Q1940" t="b">
        <v>1</v>
      </c>
      <c r="R1940" s="13" t="s">
        <v>8281</v>
      </c>
      <c r="S1940" t="s">
        <v>8285</v>
      </c>
    </row>
    <row r="1941" spans="1:19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 t="shared" si="82"/>
        <v>111</v>
      </c>
      <c r="G1941" t="s">
        <v>8218</v>
      </c>
      <c r="H1941" t="s">
        <v>8223</v>
      </c>
      <c r="I1941" t="s">
        <v>8245</v>
      </c>
      <c r="J1941">
        <v>1362955108</v>
      </c>
      <c r="L1941">
        <v>1360366708</v>
      </c>
      <c r="N1941" t="b">
        <v>0</v>
      </c>
      <c r="O1941">
        <v>96</v>
      </c>
      <c r="P1941">
        <f t="shared" si="83"/>
        <v>115.31</v>
      </c>
      <c r="Q1941" t="b">
        <v>1</v>
      </c>
      <c r="R1941" s="13" t="s">
        <v>8281</v>
      </c>
      <c r="S1941" t="s">
        <v>8285</v>
      </c>
    </row>
    <row r="1942" spans="1:19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 t="shared" si="82"/>
        <v>171</v>
      </c>
      <c r="G1942" t="s">
        <v>8218</v>
      </c>
      <c r="H1942" t="s">
        <v>8223</v>
      </c>
      <c r="I1942" t="s">
        <v>8245</v>
      </c>
      <c r="J1942">
        <v>1308110340</v>
      </c>
      <c r="L1942">
        <v>1304770233</v>
      </c>
      <c r="N1942" t="b">
        <v>0</v>
      </c>
      <c r="O1942">
        <v>31</v>
      </c>
      <c r="P1942">
        <f t="shared" si="83"/>
        <v>35.840000000000003</v>
      </c>
      <c r="Q1942" t="b">
        <v>1</v>
      </c>
      <c r="R1942" s="13" t="s">
        <v>8281</v>
      </c>
      <c r="S1942" t="s">
        <v>8285</v>
      </c>
    </row>
    <row r="1943" spans="1:19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 t="shared" si="82"/>
        <v>126</v>
      </c>
      <c r="G1943" t="s">
        <v>8218</v>
      </c>
      <c r="H1943" t="s">
        <v>8223</v>
      </c>
      <c r="I1943" t="s">
        <v>8245</v>
      </c>
      <c r="J1943">
        <v>1400137131</v>
      </c>
      <c r="L1943">
        <v>1397545131</v>
      </c>
      <c r="N1943" t="b">
        <v>1</v>
      </c>
      <c r="O1943">
        <v>4883</v>
      </c>
      <c r="P1943">
        <f t="shared" si="83"/>
        <v>64.569999999999993</v>
      </c>
      <c r="Q1943" t="b">
        <v>1</v>
      </c>
      <c r="R1943" s="13" t="s">
        <v>8275</v>
      </c>
      <c r="S1943" t="s">
        <v>8305</v>
      </c>
    </row>
    <row r="1944" spans="1:19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 t="shared" si="82"/>
        <v>138</v>
      </c>
      <c r="G1944" t="s">
        <v>8218</v>
      </c>
      <c r="H1944" t="s">
        <v>8223</v>
      </c>
      <c r="I1944" t="s">
        <v>8245</v>
      </c>
      <c r="J1944">
        <v>1309809140</v>
      </c>
      <c r="L1944">
        <v>1302033140</v>
      </c>
      <c r="N1944" t="b">
        <v>1</v>
      </c>
      <c r="O1944">
        <v>95</v>
      </c>
      <c r="P1944">
        <f t="shared" si="83"/>
        <v>87.44</v>
      </c>
      <c r="Q1944" t="b">
        <v>1</v>
      </c>
      <c r="R1944" s="13" t="s">
        <v>8275</v>
      </c>
      <c r="S1944" t="s">
        <v>8305</v>
      </c>
    </row>
    <row r="1945" spans="1:19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 t="shared" si="82"/>
        <v>1705</v>
      </c>
      <c r="G1945" t="s">
        <v>8218</v>
      </c>
      <c r="H1945" t="s">
        <v>8223</v>
      </c>
      <c r="I1945" t="s">
        <v>8245</v>
      </c>
      <c r="J1945">
        <v>1470896916</v>
      </c>
      <c r="L1945">
        <v>1467008916</v>
      </c>
      <c r="N1945" t="b">
        <v>1</v>
      </c>
      <c r="O1945">
        <v>2478</v>
      </c>
      <c r="P1945">
        <f t="shared" si="83"/>
        <v>68.819999999999993</v>
      </c>
      <c r="Q1945" t="b">
        <v>1</v>
      </c>
      <c r="R1945" s="13" t="s">
        <v>8275</v>
      </c>
      <c r="S1945" t="s">
        <v>8305</v>
      </c>
    </row>
    <row r="1946" spans="1:19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 t="shared" si="82"/>
        <v>788</v>
      </c>
      <c r="G1946" t="s">
        <v>8218</v>
      </c>
      <c r="H1946" t="s">
        <v>8223</v>
      </c>
      <c r="I1946" t="s">
        <v>8245</v>
      </c>
      <c r="J1946">
        <v>1398952890</v>
      </c>
      <c r="L1946">
        <v>1396360890</v>
      </c>
      <c r="N1946" t="b">
        <v>1</v>
      </c>
      <c r="O1946">
        <v>1789</v>
      </c>
      <c r="P1946">
        <f t="shared" si="83"/>
        <v>176.2</v>
      </c>
      <c r="Q1946" t="b">
        <v>1</v>
      </c>
      <c r="R1946" s="13" t="s">
        <v>8275</v>
      </c>
      <c r="S1946" t="s">
        <v>8305</v>
      </c>
    </row>
    <row r="1947" spans="1:19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 t="shared" si="82"/>
        <v>348</v>
      </c>
      <c r="G1947" t="s">
        <v>8218</v>
      </c>
      <c r="H1947" t="s">
        <v>8226</v>
      </c>
      <c r="I1947" t="s">
        <v>8248</v>
      </c>
      <c r="J1947">
        <v>1436680958</v>
      </c>
      <c r="L1947">
        <v>1433224958</v>
      </c>
      <c r="N1947" t="b">
        <v>1</v>
      </c>
      <c r="O1947">
        <v>680</v>
      </c>
      <c r="P1947">
        <f t="shared" si="83"/>
        <v>511.79</v>
      </c>
      <c r="Q1947" t="b">
        <v>1</v>
      </c>
      <c r="R1947" s="13" t="s">
        <v>8275</v>
      </c>
      <c r="S1947" t="s">
        <v>8305</v>
      </c>
    </row>
    <row r="1948" spans="1:19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 t="shared" si="82"/>
        <v>150</v>
      </c>
      <c r="G1948" t="s">
        <v>8218</v>
      </c>
      <c r="H1948" t="s">
        <v>8223</v>
      </c>
      <c r="I1948" t="s">
        <v>8245</v>
      </c>
      <c r="J1948">
        <v>1397961361</v>
      </c>
      <c r="L1948">
        <v>1392780961</v>
      </c>
      <c r="N1948" t="b">
        <v>1</v>
      </c>
      <c r="O1948">
        <v>70</v>
      </c>
      <c r="P1948">
        <f t="shared" si="83"/>
        <v>160.44</v>
      </c>
      <c r="Q1948" t="b">
        <v>1</v>
      </c>
      <c r="R1948" s="13" t="s">
        <v>8275</v>
      </c>
      <c r="S1948" t="s">
        <v>8305</v>
      </c>
    </row>
    <row r="1949" spans="1:19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 t="shared" si="82"/>
        <v>101</v>
      </c>
      <c r="G1949" t="s">
        <v>8218</v>
      </c>
      <c r="H1949" t="s">
        <v>8223</v>
      </c>
      <c r="I1949" t="s">
        <v>8245</v>
      </c>
      <c r="J1949">
        <v>1258955940</v>
      </c>
      <c r="L1949">
        <v>1255730520</v>
      </c>
      <c r="N1949" t="b">
        <v>1</v>
      </c>
      <c r="O1949">
        <v>23</v>
      </c>
      <c r="P1949">
        <f t="shared" si="83"/>
        <v>35</v>
      </c>
      <c r="Q1949" t="b">
        <v>1</v>
      </c>
      <c r="R1949" s="13" t="s">
        <v>8275</v>
      </c>
      <c r="S1949" t="s">
        <v>8305</v>
      </c>
    </row>
    <row r="1950" spans="1:19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 t="shared" si="82"/>
        <v>800</v>
      </c>
      <c r="G1950" t="s">
        <v>8218</v>
      </c>
      <c r="H1950" t="s">
        <v>8223</v>
      </c>
      <c r="I1950" t="s">
        <v>8245</v>
      </c>
      <c r="J1950">
        <v>1465232520</v>
      </c>
      <c r="L1950">
        <v>1460557809</v>
      </c>
      <c r="N1950" t="b">
        <v>1</v>
      </c>
      <c r="O1950">
        <v>4245</v>
      </c>
      <c r="P1950">
        <f t="shared" si="83"/>
        <v>188.51</v>
      </c>
      <c r="Q1950" t="b">
        <v>1</v>
      </c>
      <c r="R1950" s="13" t="s">
        <v>8275</v>
      </c>
      <c r="S1950" t="s">
        <v>8305</v>
      </c>
    </row>
    <row r="1951" spans="1:19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 t="shared" si="82"/>
        <v>106</v>
      </c>
      <c r="G1951" t="s">
        <v>8218</v>
      </c>
      <c r="H1951" t="s">
        <v>8224</v>
      </c>
      <c r="I1951" t="s">
        <v>8246</v>
      </c>
      <c r="J1951">
        <v>1404986951</v>
      </c>
      <c r="L1951">
        <v>1402394951</v>
      </c>
      <c r="N1951" t="b">
        <v>1</v>
      </c>
      <c r="O1951">
        <v>943</v>
      </c>
      <c r="P1951">
        <f t="shared" si="83"/>
        <v>56.2</v>
      </c>
      <c r="Q1951" t="b">
        <v>1</v>
      </c>
      <c r="R1951" s="13" t="s">
        <v>8275</v>
      </c>
      <c r="S1951" t="s">
        <v>8305</v>
      </c>
    </row>
    <row r="1952" spans="1:19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 t="shared" si="82"/>
        <v>201</v>
      </c>
      <c r="G1952" t="s">
        <v>8218</v>
      </c>
      <c r="H1952" t="s">
        <v>8223</v>
      </c>
      <c r="I1952" t="s">
        <v>8245</v>
      </c>
      <c r="J1952">
        <v>1303446073</v>
      </c>
      <c r="L1952">
        <v>1300767673</v>
      </c>
      <c r="N1952" t="b">
        <v>1</v>
      </c>
      <c r="O1952">
        <v>1876</v>
      </c>
      <c r="P1952">
        <f t="shared" si="83"/>
        <v>51.31</v>
      </c>
      <c r="Q1952" t="b">
        <v>1</v>
      </c>
      <c r="R1952" s="13" t="s">
        <v>8275</v>
      </c>
      <c r="S1952" t="s">
        <v>8305</v>
      </c>
    </row>
    <row r="1953" spans="1:19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 t="shared" si="82"/>
        <v>212</v>
      </c>
      <c r="G1953" t="s">
        <v>8218</v>
      </c>
      <c r="H1953" t="s">
        <v>8223</v>
      </c>
      <c r="I1953" t="s">
        <v>8245</v>
      </c>
      <c r="J1953">
        <v>1478516737</v>
      </c>
      <c r="L1953">
        <v>1475921137</v>
      </c>
      <c r="N1953" t="b">
        <v>1</v>
      </c>
      <c r="O1953">
        <v>834</v>
      </c>
      <c r="P1953">
        <f t="shared" si="83"/>
        <v>127.36</v>
      </c>
      <c r="Q1953" t="b">
        <v>1</v>
      </c>
      <c r="R1953" s="13" t="s">
        <v>8275</v>
      </c>
      <c r="S1953" t="s">
        <v>8305</v>
      </c>
    </row>
    <row r="1954" spans="1:19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 t="shared" si="82"/>
        <v>198</v>
      </c>
      <c r="G1954" t="s">
        <v>8218</v>
      </c>
      <c r="H1954" t="s">
        <v>8228</v>
      </c>
      <c r="I1954" t="s">
        <v>8250</v>
      </c>
      <c r="J1954">
        <v>1381934015</v>
      </c>
      <c r="L1954">
        <v>1378737215</v>
      </c>
      <c r="N1954" t="b">
        <v>1</v>
      </c>
      <c r="O1954">
        <v>682</v>
      </c>
      <c r="P1954">
        <f t="shared" si="83"/>
        <v>101.86</v>
      </c>
      <c r="Q1954" t="b">
        <v>1</v>
      </c>
      <c r="R1954" s="13" t="s">
        <v>8275</v>
      </c>
      <c r="S1954" t="s">
        <v>8305</v>
      </c>
    </row>
    <row r="1955" spans="1:19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 t="shared" si="82"/>
        <v>226</v>
      </c>
      <c r="G1955" t="s">
        <v>8218</v>
      </c>
      <c r="H1955" t="s">
        <v>8223</v>
      </c>
      <c r="I1955" t="s">
        <v>8245</v>
      </c>
      <c r="J1955">
        <v>1330657200</v>
      </c>
      <c r="L1955">
        <v>1328158065</v>
      </c>
      <c r="N1955" t="b">
        <v>1</v>
      </c>
      <c r="O1955">
        <v>147</v>
      </c>
      <c r="P1955">
        <f t="shared" si="83"/>
        <v>230.56</v>
      </c>
      <c r="Q1955" t="b">
        <v>1</v>
      </c>
      <c r="R1955" s="13" t="s">
        <v>8275</v>
      </c>
      <c r="S1955" t="s">
        <v>8305</v>
      </c>
    </row>
    <row r="1956" spans="1:19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 t="shared" si="82"/>
        <v>699</v>
      </c>
      <c r="G1956" t="s">
        <v>8218</v>
      </c>
      <c r="H1956" t="s">
        <v>8223</v>
      </c>
      <c r="I1956" t="s">
        <v>8245</v>
      </c>
      <c r="J1956">
        <v>1457758800</v>
      </c>
      <c r="L1956">
        <v>1453730176</v>
      </c>
      <c r="N1956" t="b">
        <v>1</v>
      </c>
      <c r="O1956">
        <v>415</v>
      </c>
      <c r="P1956">
        <f t="shared" si="83"/>
        <v>842.11</v>
      </c>
      <c r="Q1956" t="b">
        <v>1</v>
      </c>
      <c r="R1956" s="13" t="s">
        <v>8275</v>
      </c>
      <c r="S1956" t="s">
        <v>8305</v>
      </c>
    </row>
    <row r="1957" spans="1:19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 t="shared" si="82"/>
        <v>399</v>
      </c>
      <c r="G1957" t="s">
        <v>8218</v>
      </c>
      <c r="H1957" t="s">
        <v>8223</v>
      </c>
      <c r="I1957" t="s">
        <v>8245</v>
      </c>
      <c r="J1957">
        <v>1337799600</v>
      </c>
      <c r="L1957">
        <v>1334989881</v>
      </c>
      <c r="N1957" t="b">
        <v>1</v>
      </c>
      <c r="O1957">
        <v>290</v>
      </c>
      <c r="P1957">
        <f t="shared" si="83"/>
        <v>577.28</v>
      </c>
      <c r="Q1957" t="b">
        <v>1</v>
      </c>
      <c r="R1957" s="13" t="s">
        <v>8275</v>
      </c>
      <c r="S1957" t="s">
        <v>8305</v>
      </c>
    </row>
    <row r="1958" spans="1:19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 t="shared" si="82"/>
        <v>294</v>
      </c>
      <c r="G1958" t="s">
        <v>8218</v>
      </c>
      <c r="H1958" t="s">
        <v>8223</v>
      </c>
      <c r="I1958" t="s">
        <v>8245</v>
      </c>
      <c r="J1958">
        <v>1429391405</v>
      </c>
      <c r="L1958">
        <v>1425507005</v>
      </c>
      <c r="N1958" t="b">
        <v>1</v>
      </c>
      <c r="O1958">
        <v>365</v>
      </c>
      <c r="P1958">
        <f t="shared" si="83"/>
        <v>483.34</v>
      </c>
      <c r="Q1958" t="b">
        <v>1</v>
      </c>
      <c r="R1958" s="13" t="s">
        <v>8275</v>
      </c>
      <c r="S1958" t="s">
        <v>8305</v>
      </c>
    </row>
    <row r="1959" spans="1:19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 t="shared" si="82"/>
        <v>168</v>
      </c>
      <c r="G1959" t="s">
        <v>8218</v>
      </c>
      <c r="H1959" t="s">
        <v>8223</v>
      </c>
      <c r="I1959" t="s">
        <v>8245</v>
      </c>
      <c r="J1959">
        <v>1351304513</v>
      </c>
      <c r="L1959">
        <v>1348712513</v>
      </c>
      <c r="N1959" t="b">
        <v>1</v>
      </c>
      <c r="O1959">
        <v>660</v>
      </c>
      <c r="P1959">
        <f t="shared" si="83"/>
        <v>76.14</v>
      </c>
      <c r="Q1959" t="b">
        <v>1</v>
      </c>
      <c r="R1959" s="13" t="s">
        <v>8275</v>
      </c>
      <c r="S1959" t="s">
        <v>8305</v>
      </c>
    </row>
    <row r="1960" spans="1:19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 t="shared" si="82"/>
        <v>1436</v>
      </c>
      <c r="G1960" t="s">
        <v>8218</v>
      </c>
      <c r="H1960" t="s">
        <v>8223</v>
      </c>
      <c r="I1960" t="s">
        <v>8245</v>
      </c>
      <c r="J1960">
        <v>1364078561</v>
      </c>
      <c r="L1960">
        <v>1361490161</v>
      </c>
      <c r="N1960" t="b">
        <v>1</v>
      </c>
      <c r="O1960">
        <v>1356</v>
      </c>
      <c r="P1960">
        <f t="shared" si="83"/>
        <v>74.11</v>
      </c>
      <c r="Q1960" t="b">
        <v>1</v>
      </c>
      <c r="R1960" s="13" t="s">
        <v>8275</v>
      </c>
      <c r="S1960" t="s">
        <v>8305</v>
      </c>
    </row>
    <row r="1961" spans="1:19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 t="shared" si="82"/>
        <v>157</v>
      </c>
      <c r="G1961" t="s">
        <v>8218</v>
      </c>
      <c r="H1961" t="s">
        <v>8223</v>
      </c>
      <c r="I1961" t="s">
        <v>8245</v>
      </c>
      <c r="J1961">
        <v>1412121600</v>
      </c>
      <c r="L1961">
        <v>1408565860</v>
      </c>
      <c r="N1961" t="b">
        <v>1</v>
      </c>
      <c r="O1961">
        <v>424</v>
      </c>
      <c r="P1961">
        <f t="shared" si="83"/>
        <v>36.97</v>
      </c>
      <c r="Q1961" t="b">
        <v>1</v>
      </c>
      <c r="R1961" s="13" t="s">
        <v>8275</v>
      </c>
      <c r="S1961" t="s">
        <v>8305</v>
      </c>
    </row>
    <row r="1962" spans="1:19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 t="shared" si="82"/>
        <v>118</v>
      </c>
      <c r="G1962" t="s">
        <v>8218</v>
      </c>
      <c r="H1962" t="s">
        <v>8234</v>
      </c>
      <c r="I1962" t="s">
        <v>8254</v>
      </c>
      <c r="J1962">
        <v>1419151341</v>
      </c>
      <c r="L1962">
        <v>1416559341</v>
      </c>
      <c r="N1962" t="b">
        <v>1</v>
      </c>
      <c r="O1962">
        <v>33</v>
      </c>
      <c r="P1962">
        <f t="shared" si="83"/>
        <v>2500.9699999999998</v>
      </c>
      <c r="Q1962" t="b">
        <v>1</v>
      </c>
      <c r="R1962" s="13" t="s">
        <v>8275</v>
      </c>
      <c r="S1962" t="s">
        <v>8305</v>
      </c>
    </row>
    <row r="1963" spans="1:19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 t="shared" si="82"/>
        <v>1105</v>
      </c>
      <c r="G1963" t="s">
        <v>8218</v>
      </c>
      <c r="H1963" t="s">
        <v>8223</v>
      </c>
      <c r="I1963" t="s">
        <v>8245</v>
      </c>
      <c r="J1963">
        <v>1349495940</v>
      </c>
      <c r="L1963">
        <v>1346042417</v>
      </c>
      <c r="N1963" t="b">
        <v>1</v>
      </c>
      <c r="O1963">
        <v>1633</v>
      </c>
      <c r="P1963">
        <f t="shared" si="83"/>
        <v>67.69</v>
      </c>
      <c r="Q1963" t="b">
        <v>1</v>
      </c>
      <c r="R1963" s="13" t="s">
        <v>8275</v>
      </c>
      <c r="S1963" t="s">
        <v>8305</v>
      </c>
    </row>
    <row r="1964" spans="1:19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 t="shared" si="82"/>
        <v>193</v>
      </c>
      <c r="G1964" t="s">
        <v>8218</v>
      </c>
      <c r="H1964" t="s">
        <v>8223</v>
      </c>
      <c r="I1964" t="s">
        <v>8245</v>
      </c>
      <c r="J1964">
        <v>1400006636</v>
      </c>
      <c r="L1964">
        <v>1397414636</v>
      </c>
      <c r="N1964" t="b">
        <v>1</v>
      </c>
      <c r="O1964">
        <v>306</v>
      </c>
      <c r="P1964">
        <f t="shared" si="83"/>
        <v>63.05</v>
      </c>
      <c r="Q1964" t="b">
        <v>1</v>
      </c>
      <c r="R1964" s="13" t="s">
        <v>8275</v>
      </c>
      <c r="S1964" t="s">
        <v>8305</v>
      </c>
    </row>
    <row r="1965" spans="1:19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 t="shared" si="82"/>
        <v>127</v>
      </c>
      <c r="G1965" t="s">
        <v>8218</v>
      </c>
      <c r="H1965" t="s">
        <v>8224</v>
      </c>
      <c r="I1965" t="s">
        <v>8246</v>
      </c>
      <c r="J1965">
        <v>1410862734</v>
      </c>
      <c r="L1965">
        <v>1407838734</v>
      </c>
      <c r="N1965" t="b">
        <v>1</v>
      </c>
      <c r="O1965">
        <v>205</v>
      </c>
      <c r="P1965">
        <f t="shared" si="83"/>
        <v>117.6</v>
      </c>
      <c r="Q1965" t="b">
        <v>1</v>
      </c>
      <c r="R1965" s="13" t="s">
        <v>8275</v>
      </c>
      <c r="S1965" t="s">
        <v>8305</v>
      </c>
    </row>
    <row r="1966" spans="1:19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 t="shared" si="82"/>
        <v>260</v>
      </c>
      <c r="G1966" t="s">
        <v>8218</v>
      </c>
      <c r="H1966" t="s">
        <v>8236</v>
      </c>
      <c r="I1966" t="s">
        <v>8248</v>
      </c>
      <c r="J1966">
        <v>1461306772</v>
      </c>
      <c r="L1966">
        <v>1458714772</v>
      </c>
      <c r="N1966" t="b">
        <v>1</v>
      </c>
      <c r="O1966">
        <v>1281</v>
      </c>
      <c r="P1966">
        <f t="shared" si="83"/>
        <v>180.75</v>
      </c>
      <c r="Q1966" t="b">
        <v>1</v>
      </c>
      <c r="R1966" s="13" t="s">
        <v>8275</v>
      </c>
      <c r="S1966" t="s">
        <v>8305</v>
      </c>
    </row>
    <row r="1967" spans="1:19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 t="shared" si="82"/>
        <v>262</v>
      </c>
      <c r="G1967" t="s">
        <v>8218</v>
      </c>
      <c r="H1967" t="s">
        <v>8223</v>
      </c>
      <c r="I1967" t="s">
        <v>8245</v>
      </c>
      <c r="J1967">
        <v>1326330000</v>
      </c>
      <c r="L1967">
        <v>1324433310</v>
      </c>
      <c r="N1967" t="b">
        <v>1</v>
      </c>
      <c r="O1967">
        <v>103</v>
      </c>
      <c r="P1967">
        <f t="shared" si="83"/>
        <v>127.32</v>
      </c>
      <c r="Q1967" t="b">
        <v>1</v>
      </c>
      <c r="R1967" s="13" t="s">
        <v>8275</v>
      </c>
      <c r="S1967" t="s">
        <v>8305</v>
      </c>
    </row>
    <row r="1968" spans="1:19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 t="shared" si="82"/>
        <v>207</v>
      </c>
      <c r="G1968" t="s">
        <v>8218</v>
      </c>
      <c r="H1968" t="s">
        <v>8223</v>
      </c>
      <c r="I1968" t="s">
        <v>8245</v>
      </c>
      <c r="J1968">
        <v>1408021098</v>
      </c>
      <c r="L1968">
        <v>1405429098</v>
      </c>
      <c r="N1968" t="b">
        <v>1</v>
      </c>
      <c r="O1968">
        <v>1513</v>
      </c>
      <c r="P1968">
        <f t="shared" si="83"/>
        <v>136.63999999999999</v>
      </c>
      <c r="Q1968" t="b">
        <v>1</v>
      </c>
      <c r="R1968" s="13" t="s">
        <v>8275</v>
      </c>
      <c r="S1968" t="s">
        <v>8305</v>
      </c>
    </row>
    <row r="1969" spans="1:19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 t="shared" si="82"/>
        <v>370</v>
      </c>
      <c r="G1969" t="s">
        <v>8218</v>
      </c>
      <c r="H1969" t="s">
        <v>8223</v>
      </c>
      <c r="I1969" t="s">
        <v>8245</v>
      </c>
      <c r="J1969">
        <v>1398959729</v>
      </c>
      <c r="L1969">
        <v>1396367729</v>
      </c>
      <c r="N1969" t="b">
        <v>1</v>
      </c>
      <c r="O1969">
        <v>405</v>
      </c>
      <c r="P1969">
        <f t="shared" si="83"/>
        <v>182.78</v>
      </c>
      <c r="Q1969" t="b">
        <v>1</v>
      </c>
      <c r="R1969" s="13" t="s">
        <v>8275</v>
      </c>
      <c r="S1969" t="s">
        <v>8305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 t="shared" si="82"/>
        <v>285</v>
      </c>
      <c r="G1970" t="s">
        <v>8218</v>
      </c>
      <c r="H1970" t="s">
        <v>8223</v>
      </c>
      <c r="I1970" t="s">
        <v>8245</v>
      </c>
      <c r="J1970">
        <v>1480777515</v>
      </c>
      <c r="L1970">
        <v>1478095515</v>
      </c>
      <c r="N1970" t="b">
        <v>1</v>
      </c>
      <c r="O1970">
        <v>510</v>
      </c>
      <c r="P1970">
        <f t="shared" si="83"/>
        <v>279.38</v>
      </c>
      <c r="Q1970" t="b">
        <v>1</v>
      </c>
      <c r="R1970" s="13" t="s">
        <v>8275</v>
      </c>
      <c r="S1970" t="s">
        <v>8305</v>
      </c>
    </row>
    <row r="1971" spans="1:19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 t="shared" si="82"/>
        <v>579</v>
      </c>
      <c r="G1971" t="s">
        <v>8218</v>
      </c>
      <c r="H1971" t="s">
        <v>8224</v>
      </c>
      <c r="I1971" t="s">
        <v>8246</v>
      </c>
      <c r="J1971">
        <v>1470423668</v>
      </c>
      <c r="L1971">
        <v>1467831668</v>
      </c>
      <c r="N1971" t="b">
        <v>1</v>
      </c>
      <c r="O1971">
        <v>1887</v>
      </c>
      <c r="P1971">
        <f t="shared" si="83"/>
        <v>61.38</v>
      </c>
      <c r="Q1971" t="b">
        <v>1</v>
      </c>
      <c r="R1971" s="13" t="s">
        <v>8275</v>
      </c>
      <c r="S1971" t="s">
        <v>8305</v>
      </c>
    </row>
    <row r="1972" spans="1:19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 t="shared" si="82"/>
        <v>1132</v>
      </c>
      <c r="G1972" t="s">
        <v>8218</v>
      </c>
      <c r="H1972" t="s">
        <v>8223</v>
      </c>
      <c r="I1972" t="s">
        <v>8245</v>
      </c>
      <c r="J1972">
        <v>1366429101</v>
      </c>
      <c r="L1972">
        <v>1361248701</v>
      </c>
      <c r="N1972" t="b">
        <v>1</v>
      </c>
      <c r="O1972">
        <v>701</v>
      </c>
      <c r="P1972">
        <f t="shared" si="83"/>
        <v>80.73</v>
      </c>
      <c r="Q1972" t="b">
        <v>1</v>
      </c>
      <c r="R1972" s="13" t="s">
        <v>8275</v>
      </c>
      <c r="S1972" t="s">
        <v>8305</v>
      </c>
    </row>
    <row r="1973" spans="1:19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 t="shared" si="82"/>
        <v>263</v>
      </c>
      <c r="G1973" t="s">
        <v>8218</v>
      </c>
      <c r="H1973" t="s">
        <v>8223</v>
      </c>
      <c r="I1973" t="s">
        <v>8245</v>
      </c>
      <c r="J1973">
        <v>1384488000</v>
      </c>
      <c r="L1973">
        <v>1381752061</v>
      </c>
      <c r="N1973" t="b">
        <v>1</v>
      </c>
      <c r="O1973">
        <v>3863</v>
      </c>
      <c r="P1973">
        <f t="shared" si="83"/>
        <v>272.36</v>
      </c>
      <c r="Q1973" t="b">
        <v>1</v>
      </c>
      <c r="R1973" s="13" t="s">
        <v>8275</v>
      </c>
      <c r="S1973" t="s">
        <v>8305</v>
      </c>
    </row>
    <row r="1974" spans="1:19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 t="shared" si="82"/>
        <v>674</v>
      </c>
      <c r="G1974" t="s">
        <v>8218</v>
      </c>
      <c r="H1974" t="s">
        <v>8223</v>
      </c>
      <c r="I1974" t="s">
        <v>8245</v>
      </c>
      <c r="J1974">
        <v>1353201444</v>
      </c>
      <c r="L1974">
        <v>1350605844</v>
      </c>
      <c r="N1974" t="b">
        <v>1</v>
      </c>
      <c r="O1974">
        <v>238</v>
      </c>
      <c r="P1974">
        <f t="shared" si="83"/>
        <v>70.849999999999994</v>
      </c>
      <c r="Q1974" t="b">
        <v>1</v>
      </c>
      <c r="R1974" s="13" t="s">
        <v>8275</v>
      </c>
      <c r="S1974" t="s">
        <v>8305</v>
      </c>
    </row>
    <row r="1975" spans="1:19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 t="shared" si="82"/>
        <v>257</v>
      </c>
      <c r="G1975" t="s">
        <v>8218</v>
      </c>
      <c r="H1975" t="s">
        <v>8223</v>
      </c>
      <c r="I1975" t="s">
        <v>8245</v>
      </c>
      <c r="J1975">
        <v>1470466800</v>
      </c>
      <c r="L1975">
        <v>1467134464</v>
      </c>
      <c r="N1975" t="b">
        <v>1</v>
      </c>
      <c r="O1975">
        <v>2051</v>
      </c>
      <c r="P1975">
        <f t="shared" si="83"/>
        <v>247.94</v>
      </c>
      <c r="Q1975" t="b">
        <v>1</v>
      </c>
      <c r="R1975" s="13" t="s">
        <v>8275</v>
      </c>
      <c r="S1975" t="s">
        <v>8305</v>
      </c>
    </row>
    <row r="1976" spans="1:19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 t="shared" si="82"/>
        <v>375</v>
      </c>
      <c r="G1976" t="s">
        <v>8218</v>
      </c>
      <c r="H1976" t="s">
        <v>8224</v>
      </c>
      <c r="I1976" t="s">
        <v>8246</v>
      </c>
      <c r="J1976">
        <v>1376899269</v>
      </c>
      <c r="L1976">
        <v>1371715269</v>
      </c>
      <c r="N1976" t="b">
        <v>1</v>
      </c>
      <c r="O1976">
        <v>402</v>
      </c>
      <c r="P1976">
        <f t="shared" si="83"/>
        <v>186.81</v>
      </c>
      <c r="Q1976" t="b">
        <v>1</v>
      </c>
      <c r="R1976" s="13" t="s">
        <v>8275</v>
      </c>
      <c r="S1976" t="s">
        <v>8305</v>
      </c>
    </row>
    <row r="1977" spans="1:19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 t="shared" si="82"/>
        <v>209</v>
      </c>
      <c r="G1977" t="s">
        <v>8218</v>
      </c>
      <c r="H1977" t="s">
        <v>8223</v>
      </c>
      <c r="I1977" t="s">
        <v>8245</v>
      </c>
      <c r="J1977">
        <v>1362938851</v>
      </c>
      <c r="L1977">
        <v>1360346851</v>
      </c>
      <c r="N1977" t="b">
        <v>1</v>
      </c>
      <c r="O1977">
        <v>253</v>
      </c>
      <c r="P1977">
        <f t="shared" si="83"/>
        <v>131.99</v>
      </c>
      <c r="Q1977" t="b">
        <v>1</v>
      </c>
      <c r="R1977" s="13" t="s">
        <v>8275</v>
      </c>
      <c r="S1977" t="s">
        <v>8305</v>
      </c>
    </row>
    <row r="1978" spans="1:19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 t="shared" si="82"/>
        <v>347</v>
      </c>
      <c r="G1978" t="s">
        <v>8218</v>
      </c>
      <c r="H1978" t="s">
        <v>8224</v>
      </c>
      <c r="I1978" t="s">
        <v>8246</v>
      </c>
      <c r="J1978">
        <v>1373751325</v>
      </c>
      <c r="L1978">
        <v>1371159325</v>
      </c>
      <c r="N1978" t="b">
        <v>1</v>
      </c>
      <c r="O1978">
        <v>473</v>
      </c>
      <c r="P1978">
        <f t="shared" si="83"/>
        <v>29.31</v>
      </c>
      <c r="Q1978" t="b">
        <v>1</v>
      </c>
      <c r="R1978" s="13" t="s">
        <v>8275</v>
      </c>
      <c r="S1978" t="s">
        <v>8305</v>
      </c>
    </row>
    <row r="1979" spans="1:19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 t="shared" si="82"/>
        <v>402</v>
      </c>
      <c r="G1979" t="s">
        <v>8218</v>
      </c>
      <c r="H1979" t="s">
        <v>8223</v>
      </c>
      <c r="I1979" t="s">
        <v>8245</v>
      </c>
      <c r="J1979">
        <v>1450511940</v>
      </c>
      <c r="L1979">
        <v>1446527540</v>
      </c>
      <c r="N1979" t="b">
        <v>1</v>
      </c>
      <c r="O1979">
        <v>821</v>
      </c>
      <c r="P1979">
        <f t="shared" si="83"/>
        <v>245.02</v>
      </c>
      <c r="Q1979" t="b">
        <v>1</v>
      </c>
      <c r="R1979" s="13" t="s">
        <v>8275</v>
      </c>
      <c r="S1979" t="s">
        <v>8305</v>
      </c>
    </row>
    <row r="1980" spans="1:19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 t="shared" ref="F1980:F2043" si="84">ROUND(E1980/D1980*100,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L1980">
        <v>1336627492</v>
      </c>
      <c r="N1980" t="b">
        <v>1</v>
      </c>
      <c r="O1980">
        <v>388</v>
      </c>
      <c r="P1980">
        <f t="shared" si="83"/>
        <v>1323.25</v>
      </c>
      <c r="Q1980" t="b">
        <v>1</v>
      </c>
      <c r="R1980" s="13" t="s">
        <v>8275</v>
      </c>
      <c r="S1980" t="s">
        <v>8305</v>
      </c>
    </row>
    <row r="1981" spans="1:19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 t="shared" si="84"/>
        <v>115</v>
      </c>
      <c r="G1981" t="s">
        <v>8218</v>
      </c>
      <c r="H1981" t="s">
        <v>8223</v>
      </c>
      <c r="I1981" t="s">
        <v>8245</v>
      </c>
      <c r="J1981">
        <v>1447909140</v>
      </c>
      <c r="L1981">
        <v>1444734146</v>
      </c>
      <c r="N1981" t="b">
        <v>1</v>
      </c>
      <c r="O1981">
        <v>813</v>
      </c>
      <c r="P1981">
        <f t="shared" si="83"/>
        <v>282.66000000000003</v>
      </c>
      <c r="Q1981" t="b">
        <v>1</v>
      </c>
      <c r="R1981" s="13" t="s">
        <v>8275</v>
      </c>
      <c r="S1981" t="s">
        <v>8305</v>
      </c>
    </row>
    <row r="1982" spans="1:19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 t="shared" si="84"/>
        <v>355</v>
      </c>
      <c r="G1982" t="s">
        <v>8218</v>
      </c>
      <c r="H1982" t="s">
        <v>8235</v>
      </c>
      <c r="I1982" t="s">
        <v>8248</v>
      </c>
      <c r="J1982">
        <v>1459684862</v>
      </c>
      <c r="L1982">
        <v>1456232462</v>
      </c>
      <c r="N1982" t="b">
        <v>1</v>
      </c>
      <c r="O1982">
        <v>1945</v>
      </c>
      <c r="P1982">
        <f t="shared" si="83"/>
        <v>91.21</v>
      </c>
      <c r="Q1982" t="b">
        <v>1</v>
      </c>
      <c r="R1982" s="13" t="s">
        <v>8275</v>
      </c>
      <c r="S1982" t="s">
        <v>8305</v>
      </c>
    </row>
    <row r="1983" spans="1:19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 t="shared" si="84"/>
        <v>5</v>
      </c>
      <c r="G1983" t="s">
        <v>8220</v>
      </c>
      <c r="H1983" t="s">
        <v>8228</v>
      </c>
      <c r="I1983" t="s">
        <v>8250</v>
      </c>
      <c r="J1983">
        <v>1404926665</v>
      </c>
      <c r="L1983">
        <v>1402334665</v>
      </c>
      <c r="N1983" t="b">
        <v>0</v>
      </c>
      <c r="O1983">
        <v>12</v>
      </c>
      <c r="P1983">
        <f t="shared" si="83"/>
        <v>31.75</v>
      </c>
      <c r="Q1983" t="b">
        <v>0</v>
      </c>
      <c r="R1983" s="13" t="s">
        <v>8294</v>
      </c>
      <c r="S1983" t="s">
        <v>8306</v>
      </c>
    </row>
    <row r="1984" spans="1:19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 t="shared" si="84"/>
        <v>0</v>
      </c>
      <c r="G1984" t="s">
        <v>8220</v>
      </c>
      <c r="H1984" t="s">
        <v>8230</v>
      </c>
      <c r="I1984" t="s">
        <v>8251</v>
      </c>
      <c r="J1984">
        <v>1480863887</v>
      </c>
      <c r="L1984">
        <v>1478268287</v>
      </c>
      <c r="N1984" t="b">
        <v>0</v>
      </c>
      <c r="O1984">
        <v>0</v>
      </c>
      <c r="P1984">
        <f t="shared" si="83"/>
        <v>0</v>
      </c>
      <c r="Q1984" t="b">
        <v>0</v>
      </c>
      <c r="R1984" s="13" t="s">
        <v>8294</v>
      </c>
      <c r="S1984" t="s">
        <v>8306</v>
      </c>
    </row>
    <row r="1985" spans="1:19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 t="shared" si="84"/>
        <v>4</v>
      </c>
      <c r="G1985" t="s">
        <v>8220</v>
      </c>
      <c r="H1985" t="s">
        <v>8223</v>
      </c>
      <c r="I1985" t="s">
        <v>8245</v>
      </c>
      <c r="J1985">
        <v>1472799600</v>
      </c>
      <c r="L1985">
        <v>1470874618</v>
      </c>
      <c r="N1985" t="b">
        <v>0</v>
      </c>
      <c r="O1985">
        <v>16</v>
      </c>
      <c r="P1985">
        <f t="shared" si="83"/>
        <v>88.69</v>
      </c>
      <c r="Q1985" t="b">
        <v>0</v>
      </c>
      <c r="R1985" s="13" t="s">
        <v>8294</v>
      </c>
      <c r="S1985" t="s">
        <v>8306</v>
      </c>
    </row>
    <row r="1986" spans="1:19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 t="shared" si="84"/>
        <v>21</v>
      </c>
      <c r="G1986" t="s">
        <v>8220</v>
      </c>
      <c r="H1986" t="s">
        <v>8223</v>
      </c>
      <c r="I1986" t="s">
        <v>8245</v>
      </c>
      <c r="J1986">
        <v>1417377481</v>
      </c>
      <c r="L1986">
        <v>1412189881</v>
      </c>
      <c r="N1986" t="b">
        <v>0</v>
      </c>
      <c r="O1986">
        <v>7</v>
      </c>
      <c r="P1986">
        <f t="shared" ref="P1986:P2049" si="85">IFERROR(ROUND(E1986/O1986,2),0)</f>
        <v>453.14</v>
      </c>
      <c r="Q1986" t="b">
        <v>0</v>
      </c>
      <c r="R1986" s="13" t="s">
        <v>8294</v>
      </c>
      <c r="S1986" t="s">
        <v>8306</v>
      </c>
    </row>
    <row r="1987" spans="1:19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 t="shared" si="84"/>
        <v>3</v>
      </c>
      <c r="G1987" t="s">
        <v>8220</v>
      </c>
      <c r="H1987" t="s">
        <v>8224</v>
      </c>
      <c r="I1987" t="s">
        <v>8246</v>
      </c>
      <c r="J1987">
        <v>1470178800</v>
      </c>
      <c r="L1987">
        <v>1467650771</v>
      </c>
      <c r="N1987" t="b">
        <v>0</v>
      </c>
      <c r="O1987">
        <v>4</v>
      </c>
      <c r="P1987">
        <f t="shared" si="85"/>
        <v>12.75</v>
      </c>
      <c r="Q1987" t="b">
        <v>0</v>
      </c>
      <c r="R1987" s="13" t="s">
        <v>8294</v>
      </c>
      <c r="S1987" t="s">
        <v>8306</v>
      </c>
    </row>
    <row r="1988" spans="1:19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 t="shared" si="84"/>
        <v>0</v>
      </c>
      <c r="G1988" t="s">
        <v>8220</v>
      </c>
      <c r="H1988" t="s">
        <v>8224</v>
      </c>
      <c r="I1988" t="s">
        <v>8246</v>
      </c>
      <c r="J1988">
        <v>1457947483</v>
      </c>
      <c r="L1988">
        <v>1455359083</v>
      </c>
      <c r="N1988" t="b">
        <v>0</v>
      </c>
      <c r="O1988">
        <v>1</v>
      </c>
      <c r="P1988">
        <f t="shared" si="85"/>
        <v>1</v>
      </c>
      <c r="Q1988" t="b">
        <v>0</v>
      </c>
      <c r="R1988" s="13" t="s">
        <v>8294</v>
      </c>
      <c r="S1988" t="s">
        <v>8306</v>
      </c>
    </row>
    <row r="1989" spans="1:19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 t="shared" si="84"/>
        <v>42</v>
      </c>
      <c r="G1989" t="s">
        <v>8220</v>
      </c>
      <c r="H1989" t="s">
        <v>8224</v>
      </c>
      <c r="I1989" t="s">
        <v>8246</v>
      </c>
      <c r="J1989">
        <v>1425223276</v>
      </c>
      <c r="L1989">
        <v>1422631276</v>
      </c>
      <c r="N1989" t="b">
        <v>0</v>
      </c>
      <c r="O1989">
        <v>28</v>
      </c>
      <c r="P1989">
        <f t="shared" si="85"/>
        <v>83.43</v>
      </c>
      <c r="Q1989" t="b">
        <v>0</v>
      </c>
      <c r="R1989" s="13" t="s">
        <v>8294</v>
      </c>
      <c r="S1989" t="s">
        <v>8306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 t="shared" si="84"/>
        <v>0</v>
      </c>
      <c r="G1990" t="s">
        <v>8220</v>
      </c>
      <c r="H1990" t="s">
        <v>8223</v>
      </c>
      <c r="I1990" t="s">
        <v>8245</v>
      </c>
      <c r="J1990">
        <v>1440094742</v>
      </c>
      <c r="L1990">
        <v>1437502742</v>
      </c>
      <c r="N1990" t="b">
        <v>0</v>
      </c>
      <c r="O1990">
        <v>1</v>
      </c>
      <c r="P1990">
        <f t="shared" si="85"/>
        <v>25</v>
      </c>
      <c r="Q1990" t="b">
        <v>0</v>
      </c>
      <c r="R1990" s="13" t="s">
        <v>8294</v>
      </c>
      <c r="S1990" t="s">
        <v>8306</v>
      </c>
    </row>
    <row r="1991" spans="1:19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 t="shared" si="84"/>
        <v>1</v>
      </c>
      <c r="G1991" t="s">
        <v>8220</v>
      </c>
      <c r="H1991" t="s">
        <v>8223</v>
      </c>
      <c r="I1991" t="s">
        <v>8245</v>
      </c>
      <c r="J1991">
        <v>1481473208</v>
      </c>
      <c r="L1991">
        <v>1478881208</v>
      </c>
      <c r="N1991" t="b">
        <v>0</v>
      </c>
      <c r="O1991">
        <v>1</v>
      </c>
      <c r="P1991">
        <f t="shared" si="85"/>
        <v>50</v>
      </c>
      <c r="Q1991" t="b">
        <v>0</v>
      </c>
      <c r="R1991" s="13" t="s">
        <v>8294</v>
      </c>
      <c r="S1991" t="s">
        <v>8306</v>
      </c>
    </row>
    <row r="1992" spans="1:19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 t="shared" si="84"/>
        <v>17</v>
      </c>
      <c r="G1992" t="s">
        <v>8220</v>
      </c>
      <c r="H1992" t="s">
        <v>8223</v>
      </c>
      <c r="I1992" t="s">
        <v>8245</v>
      </c>
      <c r="J1992">
        <v>1455338532</v>
      </c>
      <c r="L1992">
        <v>1454042532</v>
      </c>
      <c r="N1992" t="b">
        <v>0</v>
      </c>
      <c r="O1992">
        <v>5</v>
      </c>
      <c r="P1992">
        <f t="shared" si="85"/>
        <v>101.8</v>
      </c>
      <c r="Q1992" t="b">
        <v>0</v>
      </c>
      <c r="R1992" s="13" t="s">
        <v>8294</v>
      </c>
      <c r="S1992" t="s">
        <v>8306</v>
      </c>
    </row>
    <row r="1993" spans="1:19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 t="shared" si="84"/>
        <v>7</v>
      </c>
      <c r="G1993" t="s">
        <v>8220</v>
      </c>
      <c r="H1993" t="s">
        <v>8223</v>
      </c>
      <c r="I1993" t="s">
        <v>8245</v>
      </c>
      <c r="J1993">
        <v>1435958786</v>
      </c>
      <c r="L1993">
        <v>1434144386</v>
      </c>
      <c r="N1993" t="b">
        <v>0</v>
      </c>
      <c r="O1993">
        <v>3</v>
      </c>
      <c r="P1993">
        <f t="shared" si="85"/>
        <v>46.67</v>
      </c>
      <c r="Q1993" t="b">
        <v>0</v>
      </c>
      <c r="R1993" s="13" t="s">
        <v>8294</v>
      </c>
      <c r="S1993" t="s">
        <v>8306</v>
      </c>
    </row>
    <row r="1994" spans="1:19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 t="shared" si="84"/>
        <v>0</v>
      </c>
      <c r="G1994" t="s">
        <v>8220</v>
      </c>
      <c r="H1994" t="s">
        <v>8223</v>
      </c>
      <c r="I1994" t="s">
        <v>8245</v>
      </c>
      <c r="J1994">
        <v>1424229991</v>
      </c>
      <c r="L1994">
        <v>1421637991</v>
      </c>
      <c r="N1994" t="b">
        <v>0</v>
      </c>
      <c r="O1994">
        <v>2</v>
      </c>
      <c r="P1994">
        <f t="shared" si="85"/>
        <v>1</v>
      </c>
      <c r="Q1994" t="b">
        <v>0</v>
      </c>
      <c r="R1994" s="13" t="s">
        <v>8294</v>
      </c>
      <c r="S1994" t="s">
        <v>8306</v>
      </c>
    </row>
    <row r="1995" spans="1:19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 t="shared" si="84"/>
        <v>0</v>
      </c>
      <c r="G1995" t="s">
        <v>8220</v>
      </c>
      <c r="H1995" t="s">
        <v>8224</v>
      </c>
      <c r="I1995" t="s">
        <v>8246</v>
      </c>
      <c r="J1995">
        <v>1450706837</v>
      </c>
      <c r="L1995">
        <v>1448114837</v>
      </c>
      <c r="N1995" t="b">
        <v>0</v>
      </c>
      <c r="O1995">
        <v>0</v>
      </c>
      <c r="P1995">
        <f t="shared" si="85"/>
        <v>0</v>
      </c>
      <c r="Q1995" t="b">
        <v>0</v>
      </c>
      <c r="R1995" s="13" t="s">
        <v>8294</v>
      </c>
      <c r="S1995" t="s">
        <v>8306</v>
      </c>
    </row>
    <row r="1996" spans="1:19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 t="shared" si="84"/>
        <v>0</v>
      </c>
      <c r="G1996" t="s">
        <v>8220</v>
      </c>
      <c r="H1996" t="s">
        <v>8223</v>
      </c>
      <c r="I1996" t="s">
        <v>8245</v>
      </c>
      <c r="J1996">
        <v>1481072942</v>
      </c>
      <c r="L1996">
        <v>1475885342</v>
      </c>
      <c r="N1996" t="b">
        <v>0</v>
      </c>
      <c r="O1996">
        <v>0</v>
      </c>
      <c r="P1996">
        <f t="shared" si="85"/>
        <v>0</v>
      </c>
      <c r="Q1996" t="b">
        <v>0</v>
      </c>
      <c r="R1996" s="13" t="s">
        <v>8294</v>
      </c>
      <c r="S1996" t="s">
        <v>8306</v>
      </c>
    </row>
    <row r="1997" spans="1:19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 t="shared" si="84"/>
        <v>8</v>
      </c>
      <c r="G1997" t="s">
        <v>8220</v>
      </c>
      <c r="H1997" t="s">
        <v>8228</v>
      </c>
      <c r="I1997" t="s">
        <v>8250</v>
      </c>
      <c r="J1997">
        <v>1437082736</v>
      </c>
      <c r="L1997">
        <v>1435354736</v>
      </c>
      <c r="N1997" t="b">
        <v>0</v>
      </c>
      <c r="O1997">
        <v>3</v>
      </c>
      <c r="P1997">
        <f t="shared" si="85"/>
        <v>26</v>
      </c>
      <c r="Q1997" t="b">
        <v>0</v>
      </c>
      <c r="R1997" s="13" t="s">
        <v>8294</v>
      </c>
      <c r="S1997" t="s">
        <v>8306</v>
      </c>
    </row>
    <row r="1998" spans="1:19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 t="shared" si="84"/>
        <v>0</v>
      </c>
      <c r="G1998" t="s">
        <v>8220</v>
      </c>
      <c r="H1998" t="s">
        <v>8223</v>
      </c>
      <c r="I1998" t="s">
        <v>8245</v>
      </c>
      <c r="J1998">
        <v>1405021211</v>
      </c>
      <c r="L1998">
        <v>1402429211</v>
      </c>
      <c r="N1998" t="b">
        <v>0</v>
      </c>
      <c r="O1998">
        <v>0</v>
      </c>
      <c r="P1998">
        <f t="shared" si="85"/>
        <v>0</v>
      </c>
      <c r="Q1998" t="b">
        <v>0</v>
      </c>
      <c r="R1998" s="13" t="s">
        <v>8294</v>
      </c>
      <c r="S1998" t="s">
        <v>8306</v>
      </c>
    </row>
    <row r="1999" spans="1:19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 t="shared" si="84"/>
        <v>0</v>
      </c>
      <c r="G1999" t="s">
        <v>8220</v>
      </c>
      <c r="H1999" t="s">
        <v>8223</v>
      </c>
      <c r="I1999" t="s">
        <v>8245</v>
      </c>
      <c r="J1999">
        <v>1409091612</v>
      </c>
      <c r="L1999">
        <v>1406499612</v>
      </c>
      <c r="N1999" t="b">
        <v>0</v>
      </c>
      <c r="O1999">
        <v>0</v>
      </c>
      <c r="P1999">
        <f t="shared" si="85"/>
        <v>0</v>
      </c>
      <c r="Q1999" t="b">
        <v>0</v>
      </c>
      <c r="R1999" s="13" t="s">
        <v>8294</v>
      </c>
      <c r="S1999" t="s">
        <v>8306</v>
      </c>
    </row>
    <row r="2000" spans="1:19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 t="shared" si="84"/>
        <v>26</v>
      </c>
      <c r="G2000" t="s">
        <v>8220</v>
      </c>
      <c r="H2000" t="s">
        <v>8223</v>
      </c>
      <c r="I2000" t="s">
        <v>8245</v>
      </c>
      <c r="J2000">
        <v>1406861438</v>
      </c>
      <c r="L2000">
        <v>1402973438</v>
      </c>
      <c r="N2000" t="b">
        <v>0</v>
      </c>
      <c r="O2000">
        <v>3</v>
      </c>
      <c r="P2000">
        <f t="shared" si="85"/>
        <v>218.33</v>
      </c>
      <c r="Q2000" t="b">
        <v>0</v>
      </c>
      <c r="R2000" s="13" t="s">
        <v>8294</v>
      </c>
      <c r="S2000" t="s">
        <v>8306</v>
      </c>
    </row>
    <row r="2001" spans="1:19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 t="shared" si="84"/>
        <v>1</v>
      </c>
      <c r="G2001" t="s">
        <v>8220</v>
      </c>
      <c r="H2001" t="s">
        <v>8224</v>
      </c>
      <c r="I2001" t="s">
        <v>8246</v>
      </c>
      <c r="J2001">
        <v>1415882108</v>
      </c>
      <c r="L2001">
        <v>1413286508</v>
      </c>
      <c r="N2001" t="b">
        <v>0</v>
      </c>
      <c r="O2001">
        <v>7</v>
      </c>
      <c r="P2001">
        <f t="shared" si="85"/>
        <v>33.71</v>
      </c>
      <c r="Q2001" t="b">
        <v>0</v>
      </c>
      <c r="R2001" s="13" t="s">
        <v>8294</v>
      </c>
      <c r="S2001" t="s">
        <v>8306</v>
      </c>
    </row>
    <row r="2002" spans="1:19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 t="shared" si="84"/>
        <v>13</v>
      </c>
      <c r="G2002" t="s">
        <v>8220</v>
      </c>
      <c r="H2002" t="s">
        <v>8228</v>
      </c>
      <c r="I2002" t="s">
        <v>8250</v>
      </c>
      <c r="J2002">
        <v>1452120613</v>
      </c>
      <c r="L2002">
        <v>1449528613</v>
      </c>
      <c r="N2002" t="b">
        <v>0</v>
      </c>
      <c r="O2002">
        <v>25</v>
      </c>
      <c r="P2002">
        <f t="shared" si="85"/>
        <v>25</v>
      </c>
      <c r="Q2002" t="b">
        <v>0</v>
      </c>
      <c r="R2002" s="13" t="s">
        <v>8294</v>
      </c>
      <c r="S2002" t="s">
        <v>8306</v>
      </c>
    </row>
    <row r="2003" spans="1:19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 t="shared" si="84"/>
        <v>382</v>
      </c>
      <c r="G2003" t="s">
        <v>8218</v>
      </c>
      <c r="H2003" t="s">
        <v>8235</v>
      </c>
      <c r="I2003" t="s">
        <v>8248</v>
      </c>
      <c r="J2003">
        <v>1434139200</v>
      </c>
      <c r="L2003">
        <v>1431406916</v>
      </c>
      <c r="N2003" t="b">
        <v>1</v>
      </c>
      <c r="O2003">
        <v>1637</v>
      </c>
      <c r="P2003">
        <f t="shared" si="85"/>
        <v>128.38999999999999</v>
      </c>
      <c r="Q2003" t="b">
        <v>1</v>
      </c>
      <c r="R2003" s="13" t="s">
        <v>8275</v>
      </c>
      <c r="S2003" t="s">
        <v>8305</v>
      </c>
    </row>
    <row r="2004" spans="1:19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 t="shared" si="84"/>
        <v>217</v>
      </c>
      <c r="G2004" t="s">
        <v>8218</v>
      </c>
      <c r="H2004" t="s">
        <v>8223</v>
      </c>
      <c r="I2004" t="s">
        <v>8245</v>
      </c>
      <c r="J2004">
        <v>1485191143</v>
      </c>
      <c r="L2004">
        <v>1482599143</v>
      </c>
      <c r="N2004" t="b">
        <v>1</v>
      </c>
      <c r="O2004">
        <v>1375</v>
      </c>
      <c r="P2004">
        <f t="shared" si="85"/>
        <v>78.83</v>
      </c>
      <c r="Q2004" t="b">
        <v>1</v>
      </c>
      <c r="R2004" s="13" t="s">
        <v>8275</v>
      </c>
      <c r="S2004" t="s">
        <v>8305</v>
      </c>
    </row>
    <row r="2005" spans="1:19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 t="shared" si="84"/>
        <v>312</v>
      </c>
      <c r="G2005" t="s">
        <v>8218</v>
      </c>
      <c r="H2005" t="s">
        <v>8223</v>
      </c>
      <c r="I2005" t="s">
        <v>8245</v>
      </c>
      <c r="J2005">
        <v>1278111600</v>
      </c>
      <c r="L2005">
        <v>1276830052</v>
      </c>
      <c r="N2005" t="b">
        <v>1</v>
      </c>
      <c r="O2005">
        <v>17</v>
      </c>
      <c r="P2005">
        <f t="shared" si="85"/>
        <v>91.76</v>
      </c>
      <c r="Q2005" t="b">
        <v>1</v>
      </c>
      <c r="R2005" s="13" t="s">
        <v>8275</v>
      </c>
      <c r="S2005" t="s">
        <v>8305</v>
      </c>
    </row>
    <row r="2006" spans="1:19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 t="shared" si="84"/>
        <v>234</v>
      </c>
      <c r="G2006" t="s">
        <v>8218</v>
      </c>
      <c r="H2006" t="s">
        <v>8223</v>
      </c>
      <c r="I2006" t="s">
        <v>8245</v>
      </c>
      <c r="J2006">
        <v>1405002663</v>
      </c>
      <c r="L2006">
        <v>1402410663</v>
      </c>
      <c r="N2006" t="b">
        <v>1</v>
      </c>
      <c r="O2006">
        <v>354</v>
      </c>
      <c r="P2006">
        <f t="shared" si="85"/>
        <v>331.1</v>
      </c>
      <c r="Q2006" t="b">
        <v>1</v>
      </c>
      <c r="R2006" s="13" t="s">
        <v>8275</v>
      </c>
      <c r="S2006" t="s">
        <v>8305</v>
      </c>
    </row>
    <row r="2007" spans="1:19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 t="shared" si="84"/>
        <v>124</v>
      </c>
      <c r="G2007" t="s">
        <v>8218</v>
      </c>
      <c r="H2007" t="s">
        <v>8223</v>
      </c>
      <c r="I2007" t="s">
        <v>8245</v>
      </c>
      <c r="J2007">
        <v>1381895940</v>
      </c>
      <c r="L2007">
        <v>1379532618</v>
      </c>
      <c r="N2007" t="b">
        <v>1</v>
      </c>
      <c r="O2007">
        <v>191</v>
      </c>
      <c r="P2007">
        <f t="shared" si="85"/>
        <v>194.26</v>
      </c>
      <c r="Q2007" t="b">
        <v>1</v>
      </c>
      <c r="R2007" s="13" t="s">
        <v>8275</v>
      </c>
      <c r="S2007" t="s">
        <v>8305</v>
      </c>
    </row>
    <row r="2008" spans="1:19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 t="shared" si="84"/>
        <v>248</v>
      </c>
      <c r="G2008" t="s">
        <v>8218</v>
      </c>
      <c r="H2008" t="s">
        <v>8223</v>
      </c>
      <c r="I2008" t="s">
        <v>8245</v>
      </c>
      <c r="J2008">
        <v>1417611645</v>
      </c>
      <c r="L2008">
        <v>1414584045</v>
      </c>
      <c r="N2008" t="b">
        <v>1</v>
      </c>
      <c r="O2008">
        <v>303</v>
      </c>
      <c r="P2008">
        <f t="shared" si="85"/>
        <v>408.98</v>
      </c>
      <c r="Q2008" t="b">
        <v>1</v>
      </c>
      <c r="R2008" s="13" t="s">
        <v>8275</v>
      </c>
      <c r="S2008" t="s">
        <v>8305</v>
      </c>
    </row>
    <row r="2009" spans="1:19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 t="shared" si="84"/>
        <v>116</v>
      </c>
      <c r="G2009" t="s">
        <v>8218</v>
      </c>
      <c r="H2009" t="s">
        <v>8223</v>
      </c>
      <c r="I2009" t="s">
        <v>8245</v>
      </c>
      <c r="J2009">
        <v>1282622400</v>
      </c>
      <c r="L2009">
        <v>1276891586</v>
      </c>
      <c r="N2009" t="b">
        <v>1</v>
      </c>
      <c r="O2009">
        <v>137</v>
      </c>
      <c r="P2009">
        <f t="shared" si="85"/>
        <v>84.46</v>
      </c>
      <c r="Q2009" t="b">
        <v>1</v>
      </c>
      <c r="R2009" s="13" t="s">
        <v>8275</v>
      </c>
      <c r="S2009" t="s">
        <v>8305</v>
      </c>
    </row>
    <row r="2010" spans="1:19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 t="shared" si="84"/>
        <v>117</v>
      </c>
      <c r="G2010" t="s">
        <v>8218</v>
      </c>
      <c r="H2010" t="s">
        <v>8223</v>
      </c>
      <c r="I2010" t="s">
        <v>8245</v>
      </c>
      <c r="J2010">
        <v>1316442622</v>
      </c>
      <c r="L2010">
        <v>1312641022</v>
      </c>
      <c r="N2010" t="b">
        <v>1</v>
      </c>
      <c r="O2010">
        <v>41</v>
      </c>
      <c r="P2010">
        <f t="shared" si="85"/>
        <v>44.85</v>
      </c>
      <c r="Q2010" t="b">
        <v>1</v>
      </c>
      <c r="R2010" s="13" t="s">
        <v>8275</v>
      </c>
      <c r="S2010" t="s">
        <v>8305</v>
      </c>
    </row>
    <row r="2011" spans="1:19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 t="shared" si="84"/>
        <v>305</v>
      </c>
      <c r="G2011" t="s">
        <v>8218</v>
      </c>
      <c r="H2011" t="s">
        <v>8235</v>
      </c>
      <c r="I2011" t="s">
        <v>8248</v>
      </c>
      <c r="J2011">
        <v>1479890743</v>
      </c>
      <c r="L2011">
        <v>1476776743</v>
      </c>
      <c r="N2011" t="b">
        <v>1</v>
      </c>
      <c r="O2011">
        <v>398</v>
      </c>
      <c r="P2011">
        <f t="shared" si="85"/>
        <v>383.36</v>
      </c>
      <c r="Q2011" t="b">
        <v>1</v>
      </c>
      <c r="R2011" s="13" t="s">
        <v>8275</v>
      </c>
      <c r="S2011" t="s">
        <v>8305</v>
      </c>
    </row>
    <row r="2012" spans="1:19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 t="shared" si="84"/>
        <v>320</v>
      </c>
      <c r="G2012" t="s">
        <v>8218</v>
      </c>
      <c r="H2012" t="s">
        <v>8223</v>
      </c>
      <c r="I2012" t="s">
        <v>8245</v>
      </c>
      <c r="J2012">
        <v>1471564491</v>
      </c>
      <c r="L2012">
        <v>1468972491</v>
      </c>
      <c r="N2012" t="b">
        <v>1</v>
      </c>
      <c r="O2012">
        <v>1737</v>
      </c>
      <c r="P2012">
        <f t="shared" si="85"/>
        <v>55.28</v>
      </c>
      <c r="Q2012" t="b">
        <v>1</v>
      </c>
      <c r="R2012" s="13" t="s">
        <v>8275</v>
      </c>
      <c r="S2012" t="s">
        <v>8305</v>
      </c>
    </row>
    <row r="2013" spans="1:19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 t="shared" si="84"/>
        <v>820</v>
      </c>
      <c r="G2013" t="s">
        <v>8218</v>
      </c>
      <c r="H2013" t="s">
        <v>8238</v>
      </c>
      <c r="I2013" t="s">
        <v>8248</v>
      </c>
      <c r="J2013">
        <v>1452553200</v>
      </c>
      <c r="L2013">
        <v>1449650173</v>
      </c>
      <c r="N2013" t="b">
        <v>1</v>
      </c>
      <c r="O2013">
        <v>971</v>
      </c>
      <c r="P2013">
        <f t="shared" si="85"/>
        <v>422.02</v>
      </c>
      <c r="Q2013" t="b">
        <v>1</v>
      </c>
      <c r="R2013" s="13" t="s">
        <v>8275</v>
      </c>
      <c r="S2013" t="s">
        <v>8305</v>
      </c>
    </row>
    <row r="2014" spans="1:19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 t="shared" si="84"/>
        <v>235</v>
      </c>
      <c r="G2014" t="s">
        <v>8218</v>
      </c>
      <c r="H2014" t="s">
        <v>8223</v>
      </c>
      <c r="I2014" t="s">
        <v>8245</v>
      </c>
      <c r="J2014">
        <v>1423165441</v>
      </c>
      <c r="L2014">
        <v>1420573441</v>
      </c>
      <c r="N2014" t="b">
        <v>1</v>
      </c>
      <c r="O2014">
        <v>183</v>
      </c>
      <c r="P2014">
        <f t="shared" si="85"/>
        <v>64.180000000000007</v>
      </c>
      <c r="Q2014" t="b">
        <v>1</v>
      </c>
      <c r="R2014" s="13" t="s">
        <v>8275</v>
      </c>
      <c r="S2014" t="s">
        <v>8305</v>
      </c>
    </row>
    <row r="2015" spans="1:19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 t="shared" si="84"/>
        <v>495</v>
      </c>
      <c r="G2015" t="s">
        <v>8218</v>
      </c>
      <c r="H2015" t="s">
        <v>8223</v>
      </c>
      <c r="I2015" t="s">
        <v>8245</v>
      </c>
      <c r="J2015">
        <v>1468019014</v>
      </c>
      <c r="L2015">
        <v>1462835014</v>
      </c>
      <c r="N2015" t="b">
        <v>1</v>
      </c>
      <c r="O2015">
        <v>4562</v>
      </c>
      <c r="P2015">
        <f t="shared" si="85"/>
        <v>173.58</v>
      </c>
      <c r="Q2015" t="b">
        <v>1</v>
      </c>
      <c r="R2015" s="13" t="s">
        <v>8275</v>
      </c>
      <c r="S2015" t="s">
        <v>8305</v>
      </c>
    </row>
    <row r="2016" spans="1:19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 t="shared" si="84"/>
        <v>7814</v>
      </c>
      <c r="G2016" t="s">
        <v>8218</v>
      </c>
      <c r="H2016" t="s">
        <v>8223</v>
      </c>
      <c r="I2016" t="s">
        <v>8245</v>
      </c>
      <c r="J2016">
        <v>1364184539</v>
      </c>
      <c r="L2016">
        <v>1361250539</v>
      </c>
      <c r="N2016" t="b">
        <v>1</v>
      </c>
      <c r="O2016">
        <v>26457</v>
      </c>
      <c r="P2016">
        <f t="shared" si="85"/>
        <v>88.6</v>
      </c>
      <c r="Q2016" t="b">
        <v>1</v>
      </c>
      <c r="R2016" s="13" t="s">
        <v>8275</v>
      </c>
      <c r="S2016" t="s">
        <v>8305</v>
      </c>
    </row>
    <row r="2017" spans="1:19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 t="shared" si="84"/>
        <v>113</v>
      </c>
      <c r="G2017" t="s">
        <v>8218</v>
      </c>
      <c r="H2017" t="s">
        <v>8223</v>
      </c>
      <c r="I2017" t="s">
        <v>8245</v>
      </c>
      <c r="J2017">
        <v>1315602163</v>
      </c>
      <c r="L2017">
        <v>1313010163</v>
      </c>
      <c r="N2017" t="b">
        <v>1</v>
      </c>
      <c r="O2017">
        <v>162</v>
      </c>
      <c r="P2017">
        <f t="shared" si="85"/>
        <v>50.22</v>
      </c>
      <c r="Q2017" t="b">
        <v>1</v>
      </c>
      <c r="R2017" s="13" t="s">
        <v>8275</v>
      </c>
      <c r="S2017" t="s">
        <v>8305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 t="shared" si="84"/>
        <v>922</v>
      </c>
      <c r="G2018" t="s">
        <v>8218</v>
      </c>
      <c r="H2018" t="s">
        <v>8223</v>
      </c>
      <c r="I2018" t="s">
        <v>8245</v>
      </c>
      <c r="J2018">
        <v>1362863299</v>
      </c>
      <c r="L2018">
        <v>1360271299</v>
      </c>
      <c r="N2018" t="b">
        <v>1</v>
      </c>
      <c r="O2018">
        <v>479</v>
      </c>
      <c r="P2018">
        <f t="shared" si="85"/>
        <v>192.39</v>
      </c>
      <c r="Q2018" t="b">
        <v>1</v>
      </c>
      <c r="R2018" s="13" t="s">
        <v>8275</v>
      </c>
      <c r="S2018" t="s">
        <v>8305</v>
      </c>
    </row>
    <row r="2019" spans="1:19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 t="shared" si="84"/>
        <v>125</v>
      </c>
      <c r="G2019" t="s">
        <v>8218</v>
      </c>
      <c r="H2019" t="s">
        <v>8223</v>
      </c>
      <c r="I2019" t="s">
        <v>8245</v>
      </c>
      <c r="J2019">
        <v>1332561600</v>
      </c>
      <c r="L2019">
        <v>1329873755</v>
      </c>
      <c r="N2019" t="b">
        <v>1</v>
      </c>
      <c r="O2019">
        <v>426</v>
      </c>
      <c r="P2019">
        <f t="shared" si="85"/>
        <v>73.42</v>
      </c>
      <c r="Q2019" t="b">
        <v>1</v>
      </c>
      <c r="R2019" s="13" t="s">
        <v>8275</v>
      </c>
      <c r="S2019" t="s">
        <v>8305</v>
      </c>
    </row>
    <row r="2020" spans="1:19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 t="shared" si="84"/>
        <v>102</v>
      </c>
      <c r="G2020" t="s">
        <v>8218</v>
      </c>
      <c r="H2020" t="s">
        <v>8240</v>
      </c>
      <c r="I2020" t="s">
        <v>8248</v>
      </c>
      <c r="J2020">
        <v>1439455609</v>
      </c>
      <c r="L2020">
        <v>1436863609</v>
      </c>
      <c r="N2020" t="b">
        <v>1</v>
      </c>
      <c r="O2020">
        <v>450</v>
      </c>
      <c r="P2020">
        <f t="shared" si="85"/>
        <v>147.68</v>
      </c>
      <c r="Q2020" t="b">
        <v>1</v>
      </c>
      <c r="R2020" s="13" t="s">
        <v>8275</v>
      </c>
      <c r="S2020" t="s">
        <v>8305</v>
      </c>
    </row>
    <row r="2021" spans="1:19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 t="shared" si="84"/>
        <v>485</v>
      </c>
      <c r="G2021" t="s">
        <v>8218</v>
      </c>
      <c r="H2021" t="s">
        <v>8223</v>
      </c>
      <c r="I2021" t="s">
        <v>8245</v>
      </c>
      <c r="J2021">
        <v>1474563621</v>
      </c>
      <c r="L2021">
        <v>1471971621</v>
      </c>
      <c r="N2021" t="b">
        <v>1</v>
      </c>
      <c r="O2021">
        <v>1780</v>
      </c>
      <c r="P2021">
        <f t="shared" si="85"/>
        <v>108.97</v>
      </c>
      <c r="Q2021" t="b">
        <v>1</v>
      </c>
      <c r="R2021" s="13" t="s">
        <v>8275</v>
      </c>
      <c r="S2021" t="s">
        <v>8305</v>
      </c>
    </row>
    <row r="2022" spans="1:19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 t="shared" si="84"/>
        <v>192</v>
      </c>
      <c r="G2022" t="s">
        <v>8218</v>
      </c>
      <c r="H2022" t="s">
        <v>8223</v>
      </c>
      <c r="I2022" t="s">
        <v>8245</v>
      </c>
      <c r="J2022">
        <v>1400108640</v>
      </c>
      <c r="L2022">
        <v>1396923624</v>
      </c>
      <c r="N2022" t="b">
        <v>1</v>
      </c>
      <c r="O2022">
        <v>122</v>
      </c>
      <c r="P2022">
        <f t="shared" si="85"/>
        <v>23.65</v>
      </c>
      <c r="Q2022" t="b">
        <v>1</v>
      </c>
      <c r="R2022" s="13" t="s">
        <v>8275</v>
      </c>
      <c r="S2022" t="s">
        <v>8305</v>
      </c>
    </row>
    <row r="2023" spans="1:19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 t="shared" si="84"/>
        <v>281</v>
      </c>
      <c r="G2023" t="s">
        <v>8218</v>
      </c>
      <c r="H2023" t="s">
        <v>8223</v>
      </c>
      <c r="I2023" t="s">
        <v>8245</v>
      </c>
      <c r="J2023">
        <v>1411522897</v>
      </c>
      <c r="L2023">
        <v>1407634897</v>
      </c>
      <c r="N2023" t="b">
        <v>1</v>
      </c>
      <c r="O2023">
        <v>95</v>
      </c>
      <c r="P2023">
        <f t="shared" si="85"/>
        <v>147.94999999999999</v>
      </c>
      <c r="Q2023" t="b">
        <v>1</v>
      </c>
      <c r="R2023" s="13" t="s">
        <v>8275</v>
      </c>
      <c r="S2023" t="s">
        <v>8305</v>
      </c>
    </row>
    <row r="2024" spans="1:19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 t="shared" si="84"/>
        <v>125</v>
      </c>
      <c r="G2024" t="s">
        <v>8218</v>
      </c>
      <c r="H2024" t="s">
        <v>8223</v>
      </c>
      <c r="I2024" t="s">
        <v>8245</v>
      </c>
      <c r="J2024">
        <v>1465652372</v>
      </c>
      <c r="L2024">
        <v>1463060372</v>
      </c>
      <c r="N2024" t="b">
        <v>1</v>
      </c>
      <c r="O2024">
        <v>325</v>
      </c>
      <c r="P2024">
        <f t="shared" si="85"/>
        <v>385.04</v>
      </c>
      <c r="Q2024" t="b">
        <v>1</v>
      </c>
      <c r="R2024" s="13" t="s">
        <v>8275</v>
      </c>
      <c r="S2024" t="s">
        <v>8305</v>
      </c>
    </row>
    <row r="2025" spans="1:19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 t="shared" si="84"/>
        <v>161</v>
      </c>
      <c r="G2025" t="s">
        <v>8218</v>
      </c>
      <c r="H2025" t="s">
        <v>8223</v>
      </c>
      <c r="I2025" t="s">
        <v>8245</v>
      </c>
      <c r="J2025">
        <v>1434017153</v>
      </c>
      <c r="L2025">
        <v>1431425153</v>
      </c>
      <c r="N2025" t="b">
        <v>1</v>
      </c>
      <c r="O2025">
        <v>353</v>
      </c>
      <c r="P2025">
        <f t="shared" si="85"/>
        <v>457.39</v>
      </c>
      <c r="Q2025" t="b">
        <v>1</v>
      </c>
      <c r="R2025" s="13" t="s">
        <v>8275</v>
      </c>
      <c r="S2025" t="s">
        <v>8305</v>
      </c>
    </row>
    <row r="2026" spans="1:19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 t="shared" si="84"/>
        <v>585</v>
      </c>
      <c r="G2026" t="s">
        <v>8218</v>
      </c>
      <c r="H2026" t="s">
        <v>8223</v>
      </c>
      <c r="I2026" t="s">
        <v>8245</v>
      </c>
      <c r="J2026">
        <v>1344826800</v>
      </c>
      <c r="L2026">
        <v>1341875544</v>
      </c>
      <c r="N2026" t="b">
        <v>1</v>
      </c>
      <c r="O2026">
        <v>105</v>
      </c>
      <c r="P2026">
        <f t="shared" si="85"/>
        <v>222.99</v>
      </c>
      <c r="Q2026" t="b">
        <v>1</v>
      </c>
      <c r="R2026" s="13" t="s">
        <v>8275</v>
      </c>
      <c r="S2026" t="s">
        <v>8305</v>
      </c>
    </row>
    <row r="2027" spans="1:19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 t="shared" si="84"/>
        <v>201</v>
      </c>
      <c r="G2027" t="s">
        <v>8218</v>
      </c>
      <c r="H2027" t="s">
        <v>8235</v>
      </c>
      <c r="I2027" t="s">
        <v>8248</v>
      </c>
      <c r="J2027">
        <v>1433996746</v>
      </c>
      <c r="L2027">
        <v>1431404746</v>
      </c>
      <c r="N2027" t="b">
        <v>1</v>
      </c>
      <c r="O2027">
        <v>729</v>
      </c>
      <c r="P2027">
        <f t="shared" si="85"/>
        <v>220.74</v>
      </c>
      <c r="Q2027" t="b">
        <v>1</v>
      </c>
      <c r="R2027" s="13" t="s">
        <v>8275</v>
      </c>
      <c r="S2027" t="s">
        <v>8305</v>
      </c>
    </row>
    <row r="2028" spans="1:19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 t="shared" si="84"/>
        <v>133</v>
      </c>
      <c r="G2028" t="s">
        <v>8218</v>
      </c>
      <c r="H2028" t="s">
        <v>8223</v>
      </c>
      <c r="I2028" t="s">
        <v>8245</v>
      </c>
      <c r="J2028">
        <v>1398052740</v>
      </c>
      <c r="L2028">
        <v>1394127585</v>
      </c>
      <c r="N2028" t="b">
        <v>1</v>
      </c>
      <c r="O2028">
        <v>454</v>
      </c>
      <c r="P2028">
        <f t="shared" si="85"/>
        <v>73.5</v>
      </c>
      <c r="Q2028" t="b">
        <v>1</v>
      </c>
      <c r="R2028" s="13" t="s">
        <v>8275</v>
      </c>
      <c r="S2028" t="s">
        <v>8305</v>
      </c>
    </row>
    <row r="2029" spans="1:19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 t="shared" si="84"/>
        <v>120</v>
      </c>
      <c r="G2029" t="s">
        <v>8218</v>
      </c>
      <c r="H2029" t="s">
        <v>8223</v>
      </c>
      <c r="I2029" t="s">
        <v>8245</v>
      </c>
      <c r="J2029">
        <v>1427740319</v>
      </c>
      <c r="L2029">
        <v>1423855919</v>
      </c>
      <c r="N2029" t="b">
        <v>1</v>
      </c>
      <c r="O2029">
        <v>539</v>
      </c>
      <c r="P2029">
        <f t="shared" si="85"/>
        <v>223.1</v>
      </c>
      <c r="Q2029" t="b">
        <v>1</v>
      </c>
      <c r="R2029" s="13" t="s">
        <v>8275</v>
      </c>
      <c r="S2029" t="s">
        <v>8305</v>
      </c>
    </row>
    <row r="2030" spans="1:19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 t="shared" si="84"/>
        <v>126</v>
      </c>
      <c r="G2030" t="s">
        <v>8218</v>
      </c>
      <c r="H2030" t="s">
        <v>8223</v>
      </c>
      <c r="I2030" t="s">
        <v>8245</v>
      </c>
      <c r="J2030">
        <v>1268690100</v>
      </c>
      <c r="L2030">
        <v>1265493806</v>
      </c>
      <c r="N2030" t="b">
        <v>1</v>
      </c>
      <c r="O2030">
        <v>79</v>
      </c>
      <c r="P2030">
        <f t="shared" si="85"/>
        <v>47.91</v>
      </c>
      <c r="Q2030" t="b">
        <v>1</v>
      </c>
      <c r="R2030" s="13" t="s">
        <v>8275</v>
      </c>
      <c r="S2030" t="s">
        <v>8305</v>
      </c>
    </row>
    <row r="2031" spans="1:19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 t="shared" si="84"/>
        <v>361</v>
      </c>
      <c r="G2031" t="s">
        <v>8218</v>
      </c>
      <c r="H2031" t="s">
        <v>8223</v>
      </c>
      <c r="I2031" t="s">
        <v>8245</v>
      </c>
      <c r="J2031">
        <v>1409099481</v>
      </c>
      <c r="L2031">
        <v>1406507481</v>
      </c>
      <c r="N2031" t="b">
        <v>1</v>
      </c>
      <c r="O2031">
        <v>94</v>
      </c>
      <c r="P2031">
        <f t="shared" si="85"/>
        <v>96.06</v>
      </c>
      <c r="Q2031" t="b">
        <v>1</v>
      </c>
      <c r="R2031" s="13" t="s">
        <v>8275</v>
      </c>
      <c r="S2031" t="s">
        <v>8305</v>
      </c>
    </row>
    <row r="2032" spans="1:19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 t="shared" si="84"/>
        <v>226</v>
      </c>
      <c r="G2032" t="s">
        <v>8218</v>
      </c>
      <c r="H2032" t="s">
        <v>8224</v>
      </c>
      <c r="I2032" t="s">
        <v>8246</v>
      </c>
      <c r="J2032">
        <v>1354233296</v>
      </c>
      <c r="L2032">
        <v>1351641296</v>
      </c>
      <c r="N2032" t="b">
        <v>1</v>
      </c>
      <c r="O2032">
        <v>625</v>
      </c>
      <c r="P2032">
        <f t="shared" si="85"/>
        <v>118.61</v>
      </c>
      <c r="Q2032" t="b">
        <v>1</v>
      </c>
      <c r="R2032" s="13" t="s">
        <v>8275</v>
      </c>
      <c r="S2032" t="s">
        <v>8305</v>
      </c>
    </row>
    <row r="2033" spans="1:19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 t="shared" si="84"/>
        <v>120</v>
      </c>
      <c r="G2033" t="s">
        <v>8218</v>
      </c>
      <c r="H2033" t="s">
        <v>8232</v>
      </c>
      <c r="I2033" t="s">
        <v>8248</v>
      </c>
      <c r="J2033">
        <v>1420765200</v>
      </c>
      <c r="L2033">
        <v>1417506853</v>
      </c>
      <c r="N2033" t="b">
        <v>1</v>
      </c>
      <c r="O2033">
        <v>508</v>
      </c>
      <c r="P2033">
        <f t="shared" si="85"/>
        <v>118.45</v>
      </c>
      <c r="Q2033" t="b">
        <v>1</v>
      </c>
      <c r="R2033" s="13" t="s">
        <v>8275</v>
      </c>
      <c r="S2033" t="s">
        <v>8305</v>
      </c>
    </row>
    <row r="2034" spans="1:19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 t="shared" si="84"/>
        <v>304</v>
      </c>
      <c r="G2034" t="s">
        <v>8218</v>
      </c>
      <c r="H2034" t="s">
        <v>8223</v>
      </c>
      <c r="I2034" t="s">
        <v>8245</v>
      </c>
      <c r="J2034">
        <v>1481778000</v>
      </c>
      <c r="L2034">
        <v>1479216874</v>
      </c>
      <c r="N2034" t="b">
        <v>1</v>
      </c>
      <c r="O2034">
        <v>531</v>
      </c>
      <c r="P2034">
        <f t="shared" si="85"/>
        <v>143.21</v>
      </c>
      <c r="Q2034" t="b">
        <v>1</v>
      </c>
      <c r="R2034" s="13" t="s">
        <v>8275</v>
      </c>
      <c r="S2034" t="s">
        <v>8305</v>
      </c>
    </row>
    <row r="2035" spans="1:19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 t="shared" si="84"/>
        <v>179</v>
      </c>
      <c r="G2035" t="s">
        <v>8218</v>
      </c>
      <c r="H2035" t="s">
        <v>8223</v>
      </c>
      <c r="I2035" t="s">
        <v>8245</v>
      </c>
      <c r="J2035">
        <v>1398477518</v>
      </c>
      <c r="L2035">
        <v>1395885518</v>
      </c>
      <c r="N2035" t="b">
        <v>1</v>
      </c>
      <c r="O2035">
        <v>158</v>
      </c>
      <c r="P2035">
        <f t="shared" si="85"/>
        <v>282.72000000000003</v>
      </c>
      <c r="Q2035" t="b">
        <v>1</v>
      </c>
      <c r="R2035" s="13" t="s">
        <v>8275</v>
      </c>
      <c r="S2035" t="s">
        <v>8305</v>
      </c>
    </row>
    <row r="2036" spans="1:19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 t="shared" si="84"/>
        <v>387</v>
      </c>
      <c r="G2036" t="s">
        <v>8218</v>
      </c>
      <c r="H2036" t="s">
        <v>8223</v>
      </c>
      <c r="I2036" t="s">
        <v>8245</v>
      </c>
      <c r="J2036">
        <v>1430981880</v>
      </c>
      <c r="L2036">
        <v>1426216033</v>
      </c>
      <c r="N2036" t="b">
        <v>1</v>
      </c>
      <c r="O2036">
        <v>508</v>
      </c>
      <c r="P2036">
        <f t="shared" si="85"/>
        <v>593.94000000000005</v>
      </c>
      <c r="Q2036" t="b">
        <v>1</v>
      </c>
      <c r="R2036" s="13" t="s">
        <v>8275</v>
      </c>
      <c r="S2036" t="s">
        <v>8305</v>
      </c>
    </row>
    <row r="2037" spans="1:19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 t="shared" si="84"/>
        <v>211</v>
      </c>
      <c r="G2037" t="s">
        <v>8218</v>
      </c>
      <c r="H2037" t="s">
        <v>8223</v>
      </c>
      <c r="I2037" t="s">
        <v>8245</v>
      </c>
      <c r="J2037">
        <v>1450486800</v>
      </c>
      <c r="L2037">
        <v>1446562807</v>
      </c>
      <c r="N2037" t="b">
        <v>1</v>
      </c>
      <c r="O2037">
        <v>644</v>
      </c>
      <c r="P2037">
        <f t="shared" si="85"/>
        <v>262.16000000000003</v>
      </c>
      <c r="Q2037" t="b">
        <v>1</v>
      </c>
      <c r="R2037" s="13" t="s">
        <v>8275</v>
      </c>
      <c r="S2037" t="s">
        <v>8305</v>
      </c>
    </row>
    <row r="2038" spans="1:19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 t="shared" si="84"/>
        <v>132</v>
      </c>
      <c r="G2038" t="s">
        <v>8218</v>
      </c>
      <c r="H2038" t="s">
        <v>8223</v>
      </c>
      <c r="I2038" t="s">
        <v>8245</v>
      </c>
      <c r="J2038">
        <v>1399668319</v>
      </c>
      <c r="L2038">
        <v>1397076319</v>
      </c>
      <c r="N2038" t="b">
        <v>1</v>
      </c>
      <c r="O2038">
        <v>848</v>
      </c>
      <c r="P2038">
        <f t="shared" si="85"/>
        <v>46.58</v>
      </c>
      <c r="Q2038" t="b">
        <v>1</v>
      </c>
      <c r="R2038" s="13" t="s">
        <v>8275</v>
      </c>
      <c r="S2038" t="s">
        <v>8305</v>
      </c>
    </row>
    <row r="2039" spans="1:19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 t="shared" si="84"/>
        <v>300</v>
      </c>
      <c r="G2039" t="s">
        <v>8218</v>
      </c>
      <c r="H2039" t="s">
        <v>8223</v>
      </c>
      <c r="I2039" t="s">
        <v>8245</v>
      </c>
      <c r="J2039">
        <v>1388383353</v>
      </c>
      <c r="L2039">
        <v>1383195753</v>
      </c>
      <c r="N2039" t="b">
        <v>1</v>
      </c>
      <c r="O2039">
        <v>429</v>
      </c>
      <c r="P2039">
        <f t="shared" si="85"/>
        <v>70.040000000000006</v>
      </c>
      <c r="Q2039" t="b">
        <v>1</v>
      </c>
      <c r="R2039" s="13" t="s">
        <v>8275</v>
      </c>
      <c r="S2039" t="s">
        <v>8305</v>
      </c>
    </row>
    <row r="2040" spans="1:19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 t="shared" si="84"/>
        <v>421</v>
      </c>
      <c r="G2040" t="s">
        <v>8218</v>
      </c>
      <c r="H2040" t="s">
        <v>8224</v>
      </c>
      <c r="I2040" t="s">
        <v>8246</v>
      </c>
      <c r="J2040">
        <v>1372701600</v>
      </c>
      <c r="L2040">
        <v>1369895421</v>
      </c>
      <c r="N2040" t="b">
        <v>1</v>
      </c>
      <c r="O2040">
        <v>204</v>
      </c>
      <c r="P2040">
        <f t="shared" si="85"/>
        <v>164.91</v>
      </c>
      <c r="Q2040" t="b">
        <v>1</v>
      </c>
      <c r="R2040" s="13" t="s">
        <v>8275</v>
      </c>
      <c r="S2040" t="s">
        <v>8305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 t="shared" si="84"/>
        <v>136</v>
      </c>
      <c r="G2041" t="s">
        <v>8218</v>
      </c>
      <c r="H2041" t="s">
        <v>8223</v>
      </c>
      <c r="I2041" t="s">
        <v>8245</v>
      </c>
      <c r="J2041">
        <v>1480568340</v>
      </c>
      <c r="L2041">
        <v>1477996325</v>
      </c>
      <c r="N2041" t="b">
        <v>1</v>
      </c>
      <c r="O2041">
        <v>379</v>
      </c>
      <c r="P2041">
        <f t="shared" si="85"/>
        <v>449.26</v>
      </c>
      <c r="Q2041" t="b">
        <v>1</v>
      </c>
      <c r="R2041" s="13" t="s">
        <v>8275</v>
      </c>
      <c r="S2041" t="s">
        <v>8305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 t="shared" si="84"/>
        <v>248</v>
      </c>
      <c r="G2042" t="s">
        <v>8218</v>
      </c>
      <c r="H2042" t="s">
        <v>8223</v>
      </c>
      <c r="I2042" t="s">
        <v>8245</v>
      </c>
      <c r="J2042">
        <v>1384557303</v>
      </c>
      <c r="L2042">
        <v>1383257703</v>
      </c>
      <c r="N2042" t="b">
        <v>1</v>
      </c>
      <c r="O2042">
        <v>271</v>
      </c>
      <c r="P2042">
        <f t="shared" si="85"/>
        <v>27.47</v>
      </c>
      <c r="Q2042" t="b">
        <v>1</v>
      </c>
      <c r="R2042" s="13" t="s">
        <v>8275</v>
      </c>
      <c r="S2042" t="s">
        <v>8305</v>
      </c>
    </row>
    <row r="2043" spans="1:19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 t="shared" si="84"/>
        <v>182</v>
      </c>
      <c r="G2043" t="s">
        <v>8218</v>
      </c>
      <c r="H2043" t="s">
        <v>8223</v>
      </c>
      <c r="I2043" t="s">
        <v>8245</v>
      </c>
      <c r="J2043">
        <v>1478785027</v>
      </c>
      <c r="L2043">
        <v>1476189427</v>
      </c>
      <c r="N2043" t="b">
        <v>0</v>
      </c>
      <c r="O2043">
        <v>120</v>
      </c>
      <c r="P2043">
        <f t="shared" si="85"/>
        <v>143.97999999999999</v>
      </c>
      <c r="Q2043" t="b">
        <v>1</v>
      </c>
      <c r="R2043" s="13" t="s">
        <v>8275</v>
      </c>
      <c r="S2043" t="s">
        <v>8305</v>
      </c>
    </row>
    <row r="2044" spans="1:19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 t="shared" ref="F2044:F2107" si="86">ROUND(E2044/D2044*100,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L2044">
        <v>1448297974</v>
      </c>
      <c r="N2044" t="b">
        <v>0</v>
      </c>
      <c r="O2044">
        <v>140</v>
      </c>
      <c r="P2044">
        <f t="shared" si="85"/>
        <v>88.24</v>
      </c>
      <c r="Q2044" t="b">
        <v>1</v>
      </c>
      <c r="R2044" s="13" t="s">
        <v>8275</v>
      </c>
      <c r="S2044" t="s">
        <v>8305</v>
      </c>
    </row>
    <row r="2045" spans="1:19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 t="shared" si="86"/>
        <v>506</v>
      </c>
      <c r="G2045" t="s">
        <v>8218</v>
      </c>
      <c r="H2045" t="s">
        <v>8223</v>
      </c>
      <c r="I2045" t="s">
        <v>8245</v>
      </c>
      <c r="J2045">
        <v>1481432340</v>
      </c>
      <c r="L2045">
        <v>1476764077</v>
      </c>
      <c r="N2045" t="b">
        <v>0</v>
      </c>
      <c r="O2045">
        <v>193</v>
      </c>
      <c r="P2045">
        <f t="shared" si="85"/>
        <v>36.33</v>
      </c>
      <c r="Q2045" t="b">
        <v>1</v>
      </c>
      <c r="R2045" s="13" t="s">
        <v>8275</v>
      </c>
      <c r="S2045" t="s">
        <v>8305</v>
      </c>
    </row>
    <row r="2046" spans="1:19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 t="shared" si="86"/>
        <v>108</v>
      </c>
      <c r="G2046" t="s">
        <v>8218</v>
      </c>
      <c r="H2046" t="s">
        <v>8223</v>
      </c>
      <c r="I2046" t="s">
        <v>8245</v>
      </c>
      <c r="J2046">
        <v>1434212714</v>
      </c>
      <c r="L2046">
        <v>1431620714</v>
      </c>
      <c r="N2046" t="b">
        <v>0</v>
      </c>
      <c r="O2046">
        <v>180</v>
      </c>
      <c r="P2046">
        <f t="shared" si="85"/>
        <v>90.18</v>
      </c>
      <c r="Q2046" t="b">
        <v>1</v>
      </c>
      <c r="R2046" s="13" t="s">
        <v>8275</v>
      </c>
      <c r="S2046" t="s">
        <v>8305</v>
      </c>
    </row>
    <row r="2047" spans="1:19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 t="shared" si="86"/>
        <v>819</v>
      </c>
      <c r="G2047" t="s">
        <v>8218</v>
      </c>
      <c r="H2047" t="s">
        <v>8223</v>
      </c>
      <c r="I2047" t="s">
        <v>8245</v>
      </c>
      <c r="J2047">
        <v>1341799647</v>
      </c>
      <c r="L2047">
        <v>1339207647</v>
      </c>
      <c r="N2047" t="b">
        <v>0</v>
      </c>
      <c r="O2047">
        <v>263</v>
      </c>
      <c r="P2047">
        <f t="shared" si="85"/>
        <v>152.62</v>
      </c>
      <c r="Q2047" t="b">
        <v>1</v>
      </c>
      <c r="R2047" s="13" t="s">
        <v>8275</v>
      </c>
      <c r="S2047" t="s">
        <v>8305</v>
      </c>
    </row>
    <row r="2048" spans="1:19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 t="shared" si="86"/>
        <v>121</v>
      </c>
      <c r="G2048" t="s">
        <v>8218</v>
      </c>
      <c r="H2048" t="s">
        <v>8223</v>
      </c>
      <c r="I2048" t="s">
        <v>8245</v>
      </c>
      <c r="J2048">
        <v>1369282044</v>
      </c>
      <c r="L2048">
        <v>1366690044</v>
      </c>
      <c r="N2048" t="b">
        <v>0</v>
      </c>
      <c r="O2048">
        <v>217</v>
      </c>
      <c r="P2048">
        <f t="shared" si="85"/>
        <v>55.81</v>
      </c>
      <c r="Q2048" t="b">
        <v>1</v>
      </c>
      <c r="R2048" s="13" t="s">
        <v>8275</v>
      </c>
      <c r="S2048" t="s">
        <v>8305</v>
      </c>
    </row>
    <row r="2049" spans="1:19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 t="shared" si="86"/>
        <v>103</v>
      </c>
      <c r="G2049" t="s">
        <v>8218</v>
      </c>
      <c r="H2049" t="s">
        <v>8225</v>
      </c>
      <c r="I2049" t="s">
        <v>8247</v>
      </c>
      <c r="J2049">
        <v>1429228800</v>
      </c>
      <c r="L2049">
        <v>1426714870</v>
      </c>
      <c r="N2049" t="b">
        <v>0</v>
      </c>
      <c r="O2049">
        <v>443</v>
      </c>
      <c r="P2049">
        <f t="shared" si="85"/>
        <v>227.85</v>
      </c>
      <c r="Q2049" t="b">
        <v>1</v>
      </c>
      <c r="R2049" s="13" t="s">
        <v>8275</v>
      </c>
      <c r="S2049" t="s">
        <v>8305</v>
      </c>
    </row>
    <row r="2050" spans="1:19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 t="shared" si="86"/>
        <v>148</v>
      </c>
      <c r="G2050" t="s">
        <v>8218</v>
      </c>
      <c r="H2050" t="s">
        <v>8223</v>
      </c>
      <c r="I2050" t="s">
        <v>8245</v>
      </c>
      <c r="J2050">
        <v>1369323491</v>
      </c>
      <c r="L2050">
        <v>1366731491</v>
      </c>
      <c r="N2050" t="b">
        <v>0</v>
      </c>
      <c r="O2050">
        <v>1373</v>
      </c>
      <c r="P2050">
        <f t="shared" ref="P2050:P2113" si="87">IFERROR(ROUND(E2050/O2050,2),0)</f>
        <v>91.83</v>
      </c>
      <c r="Q2050" t="b">
        <v>1</v>
      </c>
      <c r="R2050" s="13" t="s">
        <v>8275</v>
      </c>
      <c r="S2050" t="s">
        <v>8305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 t="shared" si="86"/>
        <v>120</v>
      </c>
      <c r="G2051" t="s">
        <v>8218</v>
      </c>
      <c r="H2051" t="s">
        <v>8224</v>
      </c>
      <c r="I2051" t="s">
        <v>8246</v>
      </c>
      <c r="J2051">
        <v>1386025140</v>
      </c>
      <c r="L2051">
        <v>1382963963</v>
      </c>
      <c r="N2051" t="b">
        <v>0</v>
      </c>
      <c r="O2051">
        <v>742</v>
      </c>
      <c r="P2051">
        <f t="shared" si="87"/>
        <v>80.989999999999995</v>
      </c>
      <c r="Q2051" t="b">
        <v>1</v>
      </c>
      <c r="R2051" s="13" t="s">
        <v>8275</v>
      </c>
      <c r="S2051" t="s">
        <v>8305</v>
      </c>
    </row>
    <row r="2052" spans="1:19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 t="shared" si="86"/>
        <v>473</v>
      </c>
      <c r="G2052" t="s">
        <v>8218</v>
      </c>
      <c r="H2052" t="s">
        <v>8223</v>
      </c>
      <c r="I2052" t="s">
        <v>8245</v>
      </c>
      <c r="J2052">
        <v>1433036578</v>
      </c>
      <c r="L2052">
        <v>1429580578</v>
      </c>
      <c r="N2052" t="b">
        <v>0</v>
      </c>
      <c r="O2052">
        <v>170</v>
      </c>
      <c r="P2052">
        <f t="shared" si="87"/>
        <v>278.39</v>
      </c>
      <c r="Q2052" t="b">
        <v>1</v>
      </c>
      <c r="R2052" s="13" t="s">
        <v>8275</v>
      </c>
      <c r="S2052" t="s">
        <v>8305</v>
      </c>
    </row>
    <row r="2053" spans="1:19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 t="shared" si="86"/>
        <v>130</v>
      </c>
      <c r="G2053" t="s">
        <v>8218</v>
      </c>
      <c r="H2053" t="s">
        <v>8223</v>
      </c>
      <c r="I2053" t="s">
        <v>8245</v>
      </c>
      <c r="J2053">
        <v>1388017937</v>
      </c>
      <c r="L2053">
        <v>1385425937</v>
      </c>
      <c r="N2053" t="b">
        <v>0</v>
      </c>
      <c r="O2053">
        <v>242</v>
      </c>
      <c r="P2053">
        <f t="shared" si="87"/>
        <v>43.1</v>
      </c>
      <c r="Q2053" t="b">
        <v>1</v>
      </c>
      <c r="R2053" s="13" t="s">
        <v>8275</v>
      </c>
      <c r="S2053" t="s">
        <v>8305</v>
      </c>
    </row>
    <row r="2054" spans="1:19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 t="shared" si="86"/>
        <v>353</v>
      </c>
      <c r="G2054" t="s">
        <v>8218</v>
      </c>
      <c r="H2054" t="s">
        <v>8223</v>
      </c>
      <c r="I2054" t="s">
        <v>8245</v>
      </c>
      <c r="J2054">
        <v>1455933653</v>
      </c>
      <c r="L2054">
        <v>1452045653</v>
      </c>
      <c r="N2054" t="b">
        <v>0</v>
      </c>
      <c r="O2054">
        <v>541</v>
      </c>
      <c r="P2054">
        <f t="shared" si="87"/>
        <v>326.29000000000002</v>
      </c>
      <c r="Q2054" t="b">
        <v>1</v>
      </c>
      <c r="R2054" s="13" t="s">
        <v>8275</v>
      </c>
      <c r="S2054" t="s">
        <v>8305</v>
      </c>
    </row>
    <row r="2055" spans="1:19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 t="shared" si="86"/>
        <v>101</v>
      </c>
      <c r="G2055" t="s">
        <v>8218</v>
      </c>
      <c r="H2055" t="s">
        <v>8223</v>
      </c>
      <c r="I2055" t="s">
        <v>8245</v>
      </c>
      <c r="J2055">
        <v>1448466551</v>
      </c>
      <c r="L2055">
        <v>1445870951</v>
      </c>
      <c r="N2055" t="b">
        <v>0</v>
      </c>
      <c r="O2055">
        <v>121</v>
      </c>
      <c r="P2055">
        <f t="shared" si="87"/>
        <v>41.74</v>
      </c>
      <c r="Q2055" t="b">
        <v>1</v>
      </c>
      <c r="R2055" s="13" t="s">
        <v>8275</v>
      </c>
      <c r="S2055" t="s">
        <v>8305</v>
      </c>
    </row>
    <row r="2056" spans="1:19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 t="shared" si="86"/>
        <v>114</v>
      </c>
      <c r="G2056" t="s">
        <v>8218</v>
      </c>
      <c r="H2056" t="s">
        <v>8224</v>
      </c>
      <c r="I2056" t="s">
        <v>8246</v>
      </c>
      <c r="J2056">
        <v>1399033810</v>
      </c>
      <c r="L2056">
        <v>1396441810</v>
      </c>
      <c r="N2056" t="b">
        <v>0</v>
      </c>
      <c r="O2056">
        <v>621</v>
      </c>
      <c r="P2056">
        <f t="shared" si="87"/>
        <v>64.02</v>
      </c>
      <c r="Q2056" t="b">
        <v>1</v>
      </c>
      <c r="R2056" s="13" t="s">
        <v>8275</v>
      </c>
      <c r="S2056" t="s">
        <v>8305</v>
      </c>
    </row>
    <row r="2057" spans="1:19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 t="shared" si="86"/>
        <v>167</v>
      </c>
      <c r="G2057" t="s">
        <v>8218</v>
      </c>
      <c r="H2057" t="s">
        <v>8223</v>
      </c>
      <c r="I2057" t="s">
        <v>8245</v>
      </c>
      <c r="J2057">
        <v>1417579200</v>
      </c>
      <c r="L2057">
        <v>1415031043</v>
      </c>
      <c r="N2057" t="b">
        <v>0</v>
      </c>
      <c r="O2057">
        <v>101</v>
      </c>
      <c r="P2057">
        <f t="shared" si="87"/>
        <v>99.46</v>
      </c>
      <c r="Q2057" t="b">
        <v>1</v>
      </c>
      <c r="R2057" s="13" t="s">
        <v>8275</v>
      </c>
      <c r="S2057" t="s">
        <v>8305</v>
      </c>
    </row>
    <row r="2058" spans="1:19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 t="shared" si="86"/>
        <v>153</v>
      </c>
      <c r="G2058" t="s">
        <v>8218</v>
      </c>
      <c r="H2058" t="s">
        <v>8223</v>
      </c>
      <c r="I2058" t="s">
        <v>8245</v>
      </c>
      <c r="J2058">
        <v>1366222542</v>
      </c>
      <c r="L2058">
        <v>1363630542</v>
      </c>
      <c r="N2058" t="b">
        <v>0</v>
      </c>
      <c r="O2058">
        <v>554</v>
      </c>
      <c r="P2058">
        <f t="shared" si="87"/>
        <v>138.49</v>
      </c>
      <c r="Q2058" t="b">
        <v>1</v>
      </c>
      <c r="R2058" s="13" t="s">
        <v>8275</v>
      </c>
      <c r="S2058" t="s">
        <v>8305</v>
      </c>
    </row>
    <row r="2059" spans="1:19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 t="shared" si="86"/>
        <v>202</v>
      </c>
      <c r="G2059" t="s">
        <v>8218</v>
      </c>
      <c r="H2059" t="s">
        <v>8224</v>
      </c>
      <c r="I2059" t="s">
        <v>8246</v>
      </c>
      <c r="J2059">
        <v>1456487532</v>
      </c>
      <c r="L2059">
        <v>1453895532</v>
      </c>
      <c r="N2059" t="b">
        <v>0</v>
      </c>
      <c r="O2059">
        <v>666</v>
      </c>
      <c r="P2059">
        <f t="shared" si="87"/>
        <v>45.55</v>
      </c>
      <c r="Q2059" t="b">
        <v>1</v>
      </c>
      <c r="R2059" s="13" t="s">
        <v>8275</v>
      </c>
      <c r="S2059" t="s">
        <v>8305</v>
      </c>
    </row>
    <row r="2060" spans="1:19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 t="shared" si="86"/>
        <v>168</v>
      </c>
      <c r="G2060" t="s">
        <v>8218</v>
      </c>
      <c r="H2060" t="s">
        <v>8224</v>
      </c>
      <c r="I2060" t="s">
        <v>8246</v>
      </c>
      <c r="J2060">
        <v>1425326400</v>
      </c>
      <c r="L2060">
        <v>1421916830</v>
      </c>
      <c r="N2060" t="b">
        <v>0</v>
      </c>
      <c r="O2060">
        <v>410</v>
      </c>
      <c r="P2060">
        <f t="shared" si="87"/>
        <v>10.51</v>
      </c>
      <c r="Q2060" t="b">
        <v>1</v>
      </c>
      <c r="R2060" s="13" t="s">
        <v>8275</v>
      </c>
      <c r="S2060" t="s">
        <v>8305</v>
      </c>
    </row>
    <row r="2061" spans="1:19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 t="shared" si="86"/>
        <v>143</v>
      </c>
      <c r="G2061" t="s">
        <v>8218</v>
      </c>
      <c r="H2061" t="s">
        <v>8223</v>
      </c>
      <c r="I2061" t="s">
        <v>8245</v>
      </c>
      <c r="J2061">
        <v>1454277540</v>
      </c>
      <c r="L2061">
        <v>1450880854</v>
      </c>
      <c r="N2061" t="b">
        <v>0</v>
      </c>
      <c r="O2061">
        <v>375</v>
      </c>
      <c r="P2061">
        <f t="shared" si="87"/>
        <v>114.77</v>
      </c>
      <c r="Q2061" t="b">
        <v>1</v>
      </c>
      <c r="R2061" s="13" t="s">
        <v>8275</v>
      </c>
      <c r="S2061" t="s">
        <v>8305</v>
      </c>
    </row>
    <row r="2062" spans="1:19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 t="shared" si="86"/>
        <v>196</v>
      </c>
      <c r="G2062" t="s">
        <v>8218</v>
      </c>
      <c r="H2062" t="s">
        <v>8223</v>
      </c>
      <c r="I2062" t="s">
        <v>8245</v>
      </c>
      <c r="J2062">
        <v>1406129150</v>
      </c>
      <c r="L2062">
        <v>1400945150</v>
      </c>
      <c r="N2062" t="b">
        <v>0</v>
      </c>
      <c r="O2062">
        <v>1364</v>
      </c>
      <c r="P2062">
        <f t="shared" si="87"/>
        <v>36</v>
      </c>
      <c r="Q2062" t="b">
        <v>1</v>
      </c>
      <c r="R2062" s="13" t="s">
        <v>8275</v>
      </c>
      <c r="S2062" t="s">
        <v>8305</v>
      </c>
    </row>
    <row r="2063" spans="1:19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 t="shared" si="86"/>
        <v>108</v>
      </c>
      <c r="G2063" t="s">
        <v>8218</v>
      </c>
      <c r="H2063" t="s">
        <v>8223</v>
      </c>
      <c r="I2063" t="s">
        <v>8245</v>
      </c>
      <c r="J2063">
        <v>1483208454</v>
      </c>
      <c r="L2063">
        <v>1480616454</v>
      </c>
      <c r="N2063" t="b">
        <v>0</v>
      </c>
      <c r="O2063">
        <v>35</v>
      </c>
      <c r="P2063">
        <f t="shared" si="87"/>
        <v>154.16999999999999</v>
      </c>
      <c r="Q2063" t="b">
        <v>1</v>
      </c>
      <c r="R2063" s="13" t="s">
        <v>8275</v>
      </c>
      <c r="S2063" t="s">
        <v>8305</v>
      </c>
    </row>
    <row r="2064" spans="1:19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 t="shared" si="86"/>
        <v>115</v>
      </c>
      <c r="G2064" t="s">
        <v>8218</v>
      </c>
      <c r="H2064" t="s">
        <v>8231</v>
      </c>
      <c r="I2064" t="s">
        <v>8252</v>
      </c>
      <c r="J2064">
        <v>1458807098</v>
      </c>
      <c r="L2064">
        <v>1456218698</v>
      </c>
      <c r="N2064" t="b">
        <v>0</v>
      </c>
      <c r="O2064">
        <v>203</v>
      </c>
      <c r="P2064">
        <f t="shared" si="87"/>
        <v>566.39</v>
      </c>
      <c r="Q2064" t="b">
        <v>1</v>
      </c>
      <c r="R2064" s="13" t="s">
        <v>8275</v>
      </c>
      <c r="S2064" t="s">
        <v>8305</v>
      </c>
    </row>
    <row r="2065" spans="1:19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 t="shared" si="86"/>
        <v>148</v>
      </c>
      <c r="G2065" t="s">
        <v>8218</v>
      </c>
      <c r="H2065" t="s">
        <v>8235</v>
      </c>
      <c r="I2065" t="s">
        <v>8248</v>
      </c>
      <c r="J2065">
        <v>1463333701</v>
      </c>
      <c r="L2065">
        <v>1460482501</v>
      </c>
      <c r="N2065" t="b">
        <v>0</v>
      </c>
      <c r="O2065">
        <v>49</v>
      </c>
      <c r="P2065">
        <f t="shared" si="87"/>
        <v>120.86</v>
      </c>
      <c r="Q2065" t="b">
        <v>1</v>
      </c>
      <c r="R2065" s="13" t="s">
        <v>8275</v>
      </c>
      <c r="S2065" t="s">
        <v>8305</v>
      </c>
    </row>
    <row r="2066" spans="1:19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 t="shared" si="86"/>
        <v>191</v>
      </c>
      <c r="G2066" t="s">
        <v>8218</v>
      </c>
      <c r="H2066" t="s">
        <v>8223</v>
      </c>
      <c r="I2066" t="s">
        <v>8245</v>
      </c>
      <c r="J2066">
        <v>1370001600</v>
      </c>
      <c r="L2066">
        <v>1366879523</v>
      </c>
      <c r="N2066" t="b">
        <v>0</v>
      </c>
      <c r="O2066">
        <v>5812</v>
      </c>
      <c r="P2066">
        <f t="shared" si="87"/>
        <v>86.16</v>
      </c>
      <c r="Q2066" t="b">
        <v>1</v>
      </c>
      <c r="R2066" s="13" t="s">
        <v>8275</v>
      </c>
      <c r="S2066" t="s">
        <v>8305</v>
      </c>
    </row>
    <row r="2067" spans="1:19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 t="shared" si="86"/>
        <v>199</v>
      </c>
      <c r="G2067" t="s">
        <v>8218</v>
      </c>
      <c r="H2067" t="s">
        <v>8224</v>
      </c>
      <c r="I2067" t="s">
        <v>8246</v>
      </c>
      <c r="J2067">
        <v>1387958429</v>
      </c>
      <c r="L2067">
        <v>1385366429</v>
      </c>
      <c r="N2067" t="b">
        <v>0</v>
      </c>
      <c r="O2067">
        <v>1556</v>
      </c>
      <c r="P2067">
        <f t="shared" si="87"/>
        <v>51.21</v>
      </c>
      <c r="Q2067" t="b">
        <v>1</v>
      </c>
      <c r="R2067" s="13" t="s">
        <v>8275</v>
      </c>
      <c r="S2067" t="s">
        <v>8305</v>
      </c>
    </row>
    <row r="2068" spans="1:19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 t="shared" si="86"/>
        <v>219</v>
      </c>
      <c r="G2068" t="s">
        <v>8218</v>
      </c>
      <c r="H2068" t="s">
        <v>8223</v>
      </c>
      <c r="I2068" t="s">
        <v>8245</v>
      </c>
      <c r="J2068">
        <v>1408818683</v>
      </c>
      <c r="L2068">
        <v>1406226683</v>
      </c>
      <c r="N2068" t="b">
        <v>0</v>
      </c>
      <c r="O2068">
        <v>65</v>
      </c>
      <c r="P2068">
        <f t="shared" si="87"/>
        <v>67.260000000000005</v>
      </c>
      <c r="Q2068" t="b">
        <v>1</v>
      </c>
      <c r="R2068" s="13" t="s">
        <v>8275</v>
      </c>
      <c r="S2068" t="s">
        <v>8305</v>
      </c>
    </row>
    <row r="2069" spans="1:19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 t="shared" si="86"/>
        <v>127</v>
      </c>
      <c r="G2069" t="s">
        <v>8218</v>
      </c>
      <c r="H2069" t="s">
        <v>8224</v>
      </c>
      <c r="I2069" t="s">
        <v>8246</v>
      </c>
      <c r="J2069">
        <v>1432499376</v>
      </c>
      <c r="L2069">
        <v>1429648176</v>
      </c>
      <c r="N2069" t="b">
        <v>0</v>
      </c>
      <c r="O2069">
        <v>10</v>
      </c>
      <c r="P2069">
        <f t="shared" si="87"/>
        <v>62.8</v>
      </c>
      <c r="Q2069" t="b">
        <v>1</v>
      </c>
      <c r="R2069" s="13" t="s">
        <v>8275</v>
      </c>
      <c r="S2069" t="s">
        <v>8305</v>
      </c>
    </row>
    <row r="2070" spans="1:19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 t="shared" si="86"/>
        <v>105</v>
      </c>
      <c r="G2070" t="s">
        <v>8218</v>
      </c>
      <c r="H2070" t="s">
        <v>8223</v>
      </c>
      <c r="I2070" t="s">
        <v>8245</v>
      </c>
      <c r="J2070">
        <v>1476994315</v>
      </c>
      <c r="L2070">
        <v>1474402315</v>
      </c>
      <c r="N2070" t="b">
        <v>0</v>
      </c>
      <c r="O2070">
        <v>76</v>
      </c>
      <c r="P2070">
        <f t="shared" si="87"/>
        <v>346.13</v>
      </c>
      <c r="Q2070" t="b">
        <v>1</v>
      </c>
      <c r="R2070" s="13" t="s">
        <v>8275</v>
      </c>
      <c r="S2070" t="s">
        <v>8305</v>
      </c>
    </row>
    <row r="2071" spans="1:19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 t="shared" si="86"/>
        <v>128</v>
      </c>
      <c r="G2071" t="s">
        <v>8218</v>
      </c>
      <c r="H2071" t="s">
        <v>8223</v>
      </c>
      <c r="I2071" t="s">
        <v>8245</v>
      </c>
      <c r="J2071">
        <v>1451776791</v>
      </c>
      <c r="L2071">
        <v>1449098391</v>
      </c>
      <c r="N2071" t="b">
        <v>0</v>
      </c>
      <c r="O2071">
        <v>263</v>
      </c>
      <c r="P2071">
        <f t="shared" si="87"/>
        <v>244.12</v>
      </c>
      <c r="Q2071" t="b">
        <v>1</v>
      </c>
      <c r="R2071" s="13" t="s">
        <v>8275</v>
      </c>
      <c r="S2071" t="s">
        <v>8305</v>
      </c>
    </row>
    <row r="2072" spans="1:19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 t="shared" si="86"/>
        <v>317</v>
      </c>
      <c r="G2072" t="s">
        <v>8218</v>
      </c>
      <c r="H2072" t="s">
        <v>8235</v>
      </c>
      <c r="I2072" t="s">
        <v>8248</v>
      </c>
      <c r="J2072">
        <v>1467128723</v>
      </c>
      <c r="L2072">
        <v>1464536723</v>
      </c>
      <c r="N2072" t="b">
        <v>0</v>
      </c>
      <c r="O2072">
        <v>1530</v>
      </c>
      <c r="P2072">
        <f t="shared" si="87"/>
        <v>259.25</v>
      </c>
      <c r="Q2072" t="b">
        <v>1</v>
      </c>
      <c r="R2072" s="13" t="s">
        <v>8275</v>
      </c>
      <c r="S2072" t="s">
        <v>8305</v>
      </c>
    </row>
    <row r="2073" spans="1:19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 t="shared" si="86"/>
        <v>281</v>
      </c>
      <c r="G2073" t="s">
        <v>8218</v>
      </c>
      <c r="H2073" t="s">
        <v>8223</v>
      </c>
      <c r="I2073" t="s">
        <v>8245</v>
      </c>
      <c r="J2073">
        <v>1475390484</v>
      </c>
      <c r="L2073">
        <v>1471502484</v>
      </c>
      <c r="N2073" t="b">
        <v>0</v>
      </c>
      <c r="O2073">
        <v>278</v>
      </c>
      <c r="P2073">
        <f t="shared" si="87"/>
        <v>201.96</v>
      </c>
      <c r="Q2073" t="b">
        <v>1</v>
      </c>
      <c r="R2073" s="13" t="s">
        <v>8275</v>
      </c>
      <c r="S2073" t="s">
        <v>8305</v>
      </c>
    </row>
    <row r="2074" spans="1:19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 t="shared" si="86"/>
        <v>111</v>
      </c>
      <c r="G2074" t="s">
        <v>8218</v>
      </c>
      <c r="H2074" t="s">
        <v>8223</v>
      </c>
      <c r="I2074" t="s">
        <v>8245</v>
      </c>
      <c r="J2074">
        <v>1462629432</v>
      </c>
      <c r="L2074">
        <v>1460037432</v>
      </c>
      <c r="N2074" t="b">
        <v>0</v>
      </c>
      <c r="O2074">
        <v>350</v>
      </c>
      <c r="P2074">
        <f t="shared" si="87"/>
        <v>226.21</v>
      </c>
      <c r="Q2074" t="b">
        <v>1</v>
      </c>
      <c r="R2074" s="13" t="s">
        <v>8275</v>
      </c>
      <c r="S2074" t="s">
        <v>8305</v>
      </c>
    </row>
    <row r="2075" spans="1:19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 t="shared" si="86"/>
        <v>153</v>
      </c>
      <c r="G2075" t="s">
        <v>8218</v>
      </c>
      <c r="H2075" t="s">
        <v>8223</v>
      </c>
      <c r="I2075" t="s">
        <v>8245</v>
      </c>
      <c r="J2075">
        <v>1431100918</v>
      </c>
      <c r="L2075">
        <v>1427212918</v>
      </c>
      <c r="N2075" t="b">
        <v>0</v>
      </c>
      <c r="O2075">
        <v>470</v>
      </c>
      <c r="P2075">
        <f t="shared" si="87"/>
        <v>324.69</v>
      </c>
      <c r="Q2075" t="b">
        <v>1</v>
      </c>
      <c r="R2075" s="13" t="s">
        <v>8275</v>
      </c>
      <c r="S2075" t="s">
        <v>8305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 t="shared" si="86"/>
        <v>103</v>
      </c>
      <c r="G2076" t="s">
        <v>8218</v>
      </c>
      <c r="H2076" t="s">
        <v>8223</v>
      </c>
      <c r="I2076" t="s">
        <v>8245</v>
      </c>
      <c r="J2076">
        <v>1462564182</v>
      </c>
      <c r="L2076">
        <v>1459972182</v>
      </c>
      <c r="N2076" t="b">
        <v>0</v>
      </c>
      <c r="O2076">
        <v>3</v>
      </c>
      <c r="P2076">
        <f t="shared" si="87"/>
        <v>205</v>
      </c>
      <c r="Q2076" t="b">
        <v>1</v>
      </c>
      <c r="R2076" s="13" t="s">
        <v>8275</v>
      </c>
      <c r="S2076" t="s">
        <v>8305</v>
      </c>
    </row>
    <row r="2077" spans="1:19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 t="shared" si="86"/>
        <v>1678</v>
      </c>
      <c r="G2077" t="s">
        <v>8218</v>
      </c>
      <c r="H2077" t="s">
        <v>8223</v>
      </c>
      <c r="I2077" t="s">
        <v>8245</v>
      </c>
      <c r="J2077">
        <v>1374769288</v>
      </c>
      <c r="L2077">
        <v>1372177288</v>
      </c>
      <c r="N2077" t="b">
        <v>0</v>
      </c>
      <c r="O2077">
        <v>8200</v>
      </c>
      <c r="P2077">
        <f t="shared" si="87"/>
        <v>20.47</v>
      </c>
      <c r="Q2077" t="b">
        <v>1</v>
      </c>
      <c r="R2077" s="13" t="s">
        <v>8275</v>
      </c>
      <c r="S2077" t="s">
        <v>8305</v>
      </c>
    </row>
    <row r="2078" spans="1:19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 t="shared" si="86"/>
        <v>543</v>
      </c>
      <c r="G2078" t="s">
        <v>8218</v>
      </c>
      <c r="H2078" t="s">
        <v>8224</v>
      </c>
      <c r="I2078" t="s">
        <v>8246</v>
      </c>
      <c r="J2078">
        <v>1406149689</v>
      </c>
      <c r="L2078">
        <v>1402693689</v>
      </c>
      <c r="N2078" t="b">
        <v>0</v>
      </c>
      <c r="O2078">
        <v>8359</v>
      </c>
      <c r="P2078">
        <f t="shared" si="87"/>
        <v>116.35</v>
      </c>
      <c r="Q2078" t="b">
        <v>1</v>
      </c>
      <c r="R2078" s="13" t="s">
        <v>8275</v>
      </c>
      <c r="S2078" t="s">
        <v>8305</v>
      </c>
    </row>
    <row r="2079" spans="1:19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 t="shared" si="86"/>
        <v>116</v>
      </c>
      <c r="G2079" t="s">
        <v>8218</v>
      </c>
      <c r="H2079" t="s">
        <v>8223</v>
      </c>
      <c r="I2079" t="s">
        <v>8245</v>
      </c>
      <c r="J2079">
        <v>1433538000</v>
      </c>
      <c r="L2079">
        <v>1428541276</v>
      </c>
      <c r="N2079" t="b">
        <v>0</v>
      </c>
      <c r="O2079">
        <v>188</v>
      </c>
      <c r="P2079">
        <f t="shared" si="87"/>
        <v>307.2</v>
      </c>
      <c r="Q2079" t="b">
        <v>1</v>
      </c>
      <c r="R2079" s="13" t="s">
        <v>8275</v>
      </c>
      <c r="S2079" t="s">
        <v>8305</v>
      </c>
    </row>
    <row r="2080" spans="1:19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 t="shared" si="86"/>
        <v>131</v>
      </c>
      <c r="G2080" t="s">
        <v>8218</v>
      </c>
      <c r="H2080" t="s">
        <v>8226</v>
      </c>
      <c r="I2080" t="s">
        <v>8248</v>
      </c>
      <c r="J2080">
        <v>1482085857</v>
      </c>
      <c r="L2080">
        <v>1479493857</v>
      </c>
      <c r="N2080" t="b">
        <v>0</v>
      </c>
      <c r="O2080">
        <v>48</v>
      </c>
      <c r="P2080">
        <f t="shared" si="87"/>
        <v>546.69000000000005</v>
      </c>
      <c r="Q2080" t="b">
        <v>1</v>
      </c>
      <c r="R2080" s="13" t="s">
        <v>8275</v>
      </c>
      <c r="S2080" t="s">
        <v>8305</v>
      </c>
    </row>
    <row r="2081" spans="1:19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 t="shared" si="86"/>
        <v>288</v>
      </c>
      <c r="G2081" t="s">
        <v>8218</v>
      </c>
      <c r="H2081" t="s">
        <v>8224</v>
      </c>
      <c r="I2081" t="s">
        <v>8246</v>
      </c>
      <c r="J2081">
        <v>1435258800</v>
      </c>
      <c r="L2081">
        <v>1432659793</v>
      </c>
      <c r="N2081" t="b">
        <v>0</v>
      </c>
      <c r="O2081">
        <v>607</v>
      </c>
      <c r="P2081">
        <f t="shared" si="87"/>
        <v>47.47</v>
      </c>
      <c r="Q2081" t="b">
        <v>1</v>
      </c>
      <c r="R2081" s="13" t="s">
        <v>8275</v>
      </c>
      <c r="S2081" t="s">
        <v>8305</v>
      </c>
    </row>
    <row r="2082" spans="1:19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 t="shared" si="86"/>
        <v>508</v>
      </c>
      <c r="G2082" t="s">
        <v>8218</v>
      </c>
      <c r="H2082" t="s">
        <v>8223</v>
      </c>
      <c r="I2082" t="s">
        <v>8245</v>
      </c>
      <c r="J2082">
        <v>1447286300</v>
      </c>
      <c r="L2082">
        <v>1444690700</v>
      </c>
      <c r="N2082" t="b">
        <v>0</v>
      </c>
      <c r="O2082">
        <v>50</v>
      </c>
      <c r="P2082">
        <f t="shared" si="87"/>
        <v>101.56</v>
      </c>
      <c r="Q2082" t="b">
        <v>1</v>
      </c>
      <c r="R2082" s="13" t="s">
        <v>8275</v>
      </c>
      <c r="S2082" t="s">
        <v>8305</v>
      </c>
    </row>
    <row r="2083" spans="1:19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 t="shared" si="86"/>
        <v>115</v>
      </c>
      <c r="G2083" t="s">
        <v>8218</v>
      </c>
      <c r="H2083" t="s">
        <v>8223</v>
      </c>
      <c r="I2083" t="s">
        <v>8245</v>
      </c>
      <c r="J2083">
        <v>1337144340</v>
      </c>
      <c r="L2083">
        <v>1333597555</v>
      </c>
      <c r="N2083" t="b">
        <v>0</v>
      </c>
      <c r="O2083">
        <v>55</v>
      </c>
      <c r="P2083">
        <f t="shared" si="87"/>
        <v>72.91</v>
      </c>
      <c r="Q2083" t="b">
        <v>1</v>
      </c>
      <c r="R2083" s="13" t="s">
        <v>8281</v>
      </c>
      <c r="S2083" t="s">
        <v>8285</v>
      </c>
    </row>
    <row r="2084" spans="1:19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 t="shared" si="86"/>
        <v>111</v>
      </c>
      <c r="G2084" t="s">
        <v>8218</v>
      </c>
      <c r="H2084" t="s">
        <v>8223</v>
      </c>
      <c r="I2084" t="s">
        <v>8245</v>
      </c>
      <c r="J2084">
        <v>1322106796</v>
      </c>
      <c r="L2084">
        <v>1316919196</v>
      </c>
      <c r="N2084" t="b">
        <v>0</v>
      </c>
      <c r="O2084">
        <v>38</v>
      </c>
      <c r="P2084">
        <f t="shared" si="87"/>
        <v>43.71</v>
      </c>
      <c r="Q2084" t="b">
        <v>1</v>
      </c>
      <c r="R2084" s="13" t="s">
        <v>8281</v>
      </c>
      <c r="S2084" t="s">
        <v>8285</v>
      </c>
    </row>
    <row r="2085" spans="1:19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 t="shared" si="86"/>
        <v>113</v>
      </c>
      <c r="G2085" t="s">
        <v>8218</v>
      </c>
      <c r="H2085" t="s">
        <v>8223</v>
      </c>
      <c r="I2085" t="s">
        <v>8245</v>
      </c>
      <c r="J2085">
        <v>1338830395</v>
      </c>
      <c r="L2085">
        <v>1336238395</v>
      </c>
      <c r="N2085" t="b">
        <v>0</v>
      </c>
      <c r="O2085">
        <v>25</v>
      </c>
      <c r="P2085">
        <f t="shared" si="87"/>
        <v>34</v>
      </c>
      <c r="Q2085" t="b">
        <v>1</v>
      </c>
      <c r="R2085" s="13" t="s">
        <v>8281</v>
      </c>
      <c r="S2085" t="s">
        <v>8285</v>
      </c>
    </row>
    <row r="2086" spans="1:19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 t="shared" si="86"/>
        <v>108</v>
      </c>
      <c r="G2086" t="s">
        <v>8218</v>
      </c>
      <c r="H2086" t="s">
        <v>8223</v>
      </c>
      <c r="I2086" t="s">
        <v>8245</v>
      </c>
      <c r="J2086">
        <v>1399186740</v>
      </c>
      <c r="L2086">
        <v>1396468782</v>
      </c>
      <c r="N2086" t="b">
        <v>0</v>
      </c>
      <c r="O2086">
        <v>46</v>
      </c>
      <c r="P2086">
        <f t="shared" si="87"/>
        <v>70.650000000000006</v>
      </c>
      <c r="Q2086" t="b">
        <v>1</v>
      </c>
      <c r="R2086" s="13" t="s">
        <v>8281</v>
      </c>
      <c r="S2086" t="s">
        <v>8285</v>
      </c>
    </row>
    <row r="2087" spans="1:19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 t="shared" si="86"/>
        <v>124</v>
      </c>
      <c r="G2087" t="s">
        <v>8218</v>
      </c>
      <c r="H2087" t="s">
        <v>8223</v>
      </c>
      <c r="I2087" t="s">
        <v>8245</v>
      </c>
      <c r="J2087">
        <v>1342382587</v>
      </c>
      <c r="L2087">
        <v>1339790587</v>
      </c>
      <c r="N2087" t="b">
        <v>0</v>
      </c>
      <c r="O2087">
        <v>83</v>
      </c>
      <c r="P2087">
        <f t="shared" si="87"/>
        <v>89.3</v>
      </c>
      <c r="Q2087" t="b">
        <v>1</v>
      </c>
      <c r="R2087" s="13" t="s">
        <v>8281</v>
      </c>
      <c r="S2087" t="s">
        <v>8285</v>
      </c>
    </row>
    <row r="2088" spans="1:19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 t="shared" si="86"/>
        <v>101</v>
      </c>
      <c r="G2088" t="s">
        <v>8218</v>
      </c>
      <c r="H2088" t="s">
        <v>8223</v>
      </c>
      <c r="I2088" t="s">
        <v>8245</v>
      </c>
      <c r="J2088">
        <v>1323838740</v>
      </c>
      <c r="L2088">
        <v>1321200332</v>
      </c>
      <c r="N2088" t="b">
        <v>0</v>
      </c>
      <c r="O2088">
        <v>35</v>
      </c>
      <c r="P2088">
        <f t="shared" si="87"/>
        <v>115.09</v>
      </c>
      <c r="Q2088" t="b">
        <v>1</v>
      </c>
      <c r="R2088" s="13" t="s">
        <v>8281</v>
      </c>
      <c r="S2088" t="s">
        <v>8285</v>
      </c>
    </row>
    <row r="2089" spans="1:19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 t="shared" si="86"/>
        <v>104</v>
      </c>
      <c r="G2089" t="s">
        <v>8218</v>
      </c>
      <c r="H2089" t="s">
        <v>8223</v>
      </c>
      <c r="I2089" t="s">
        <v>8245</v>
      </c>
      <c r="J2089">
        <v>1315457658</v>
      </c>
      <c r="L2089">
        <v>1312865658</v>
      </c>
      <c r="N2089" t="b">
        <v>0</v>
      </c>
      <c r="O2089">
        <v>25</v>
      </c>
      <c r="P2089">
        <f t="shared" si="87"/>
        <v>62.12</v>
      </c>
      <c r="Q2089" t="b">
        <v>1</v>
      </c>
      <c r="R2089" s="13" t="s">
        <v>8281</v>
      </c>
      <c r="S2089" t="s">
        <v>8285</v>
      </c>
    </row>
    <row r="2090" spans="1:19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 t="shared" si="86"/>
        <v>116</v>
      </c>
      <c r="G2090" t="s">
        <v>8218</v>
      </c>
      <c r="H2090" t="s">
        <v>8223</v>
      </c>
      <c r="I2090" t="s">
        <v>8245</v>
      </c>
      <c r="J2090">
        <v>1284177540</v>
      </c>
      <c r="L2090">
        <v>1281028152</v>
      </c>
      <c r="N2090" t="b">
        <v>0</v>
      </c>
      <c r="O2090">
        <v>75</v>
      </c>
      <c r="P2090">
        <f t="shared" si="87"/>
        <v>46.2</v>
      </c>
      <c r="Q2090" t="b">
        <v>1</v>
      </c>
      <c r="R2090" s="13" t="s">
        <v>8281</v>
      </c>
      <c r="S2090" t="s">
        <v>8285</v>
      </c>
    </row>
    <row r="2091" spans="1:19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 t="shared" si="86"/>
        <v>120</v>
      </c>
      <c r="G2091" t="s">
        <v>8218</v>
      </c>
      <c r="H2091" t="s">
        <v>8223</v>
      </c>
      <c r="I2091" t="s">
        <v>8245</v>
      </c>
      <c r="J2091">
        <v>1375408194</v>
      </c>
      <c r="L2091">
        <v>1372384194</v>
      </c>
      <c r="N2091" t="b">
        <v>0</v>
      </c>
      <c r="O2091">
        <v>62</v>
      </c>
      <c r="P2091">
        <f t="shared" si="87"/>
        <v>48.55</v>
      </c>
      <c r="Q2091" t="b">
        <v>1</v>
      </c>
      <c r="R2091" s="13" t="s">
        <v>8281</v>
      </c>
      <c r="S2091" t="s">
        <v>8285</v>
      </c>
    </row>
    <row r="2092" spans="1:19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 t="shared" si="86"/>
        <v>115</v>
      </c>
      <c r="G2092" t="s">
        <v>8218</v>
      </c>
      <c r="H2092" t="s">
        <v>8223</v>
      </c>
      <c r="I2092" t="s">
        <v>8245</v>
      </c>
      <c r="J2092">
        <v>1361696955</v>
      </c>
      <c r="L2092">
        <v>1359104955</v>
      </c>
      <c r="N2092" t="b">
        <v>0</v>
      </c>
      <c r="O2092">
        <v>160</v>
      </c>
      <c r="P2092">
        <f t="shared" si="87"/>
        <v>57.52</v>
      </c>
      <c r="Q2092" t="b">
        <v>1</v>
      </c>
      <c r="R2092" s="13" t="s">
        <v>8281</v>
      </c>
      <c r="S2092" t="s">
        <v>8285</v>
      </c>
    </row>
    <row r="2093" spans="1:19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 t="shared" si="86"/>
        <v>120</v>
      </c>
      <c r="G2093" t="s">
        <v>8218</v>
      </c>
      <c r="H2093" t="s">
        <v>8223</v>
      </c>
      <c r="I2093" t="s">
        <v>8245</v>
      </c>
      <c r="J2093">
        <v>1299009600</v>
      </c>
      <c r="L2093">
        <v>1294818278</v>
      </c>
      <c r="N2093" t="b">
        <v>0</v>
      </c>
      <c r="O2093">
        <v>246</v>
      </c>
      <c r="P2093">
        <f t="shared" si="87"/>
        <v>88.15</v>
      </c>
      <c r="Q2093" t="b">
        <v>1</v>
      </c>
      <c r="R2093" s="13" t="s">
        <v>8281</v>
      </c>
      <c r="S2093" t="s">
        <v>8285</v>
      </c>
    </row>
    <row r="2094" spans="1:19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 t="shared" si="86"/>
        <v>101</v>
      </c>
      <c r="G2094" t="s">
        <v>8218</v>
      </c>
      <c r="H2094" t="s">
        <v>8223</v>
      </c>
      <c r="I2094" t="s">
        <v>8245</v>
      </c>
      <c r="J2094">
        <v>1318006732</v>
      </c>
      <c r="L2094">
        <v>1312822732</v>
      </c>
      <c r="N2094" t="b">
        <v>0</v>
      </c>
      <c r="O2094">
        <v>55</v>
      </c>
      <c r="P2094">
        <f t="shared" si="87"/>
        <v>110.49</v>
      </c>
      <c r="Q2094" t="b">
        <v>1</v>
      </c>
      <c r="R2094" s="13" t="s">
        <v>8281</v>
      </c>
      <c r="S2094" t="s">
        <v>8285</v>
      </c>
    </row>
    <row r="2095" spans="1:19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 t="shared" si="86"/>
        <v>102</v>
      </c>
      <c r="G2095" t="s">
        <v>8218</v>
      </c>
      <c r="H2095" t="s">
        <v>8223</v>
      </c>
      <c r="I2095" t="s">
        <v>8245</v>
      </c>
      <c r="J2095">
        <v>1356211832</v>
      </c>
      <c r="L2095">
        <v>1351024232</v>
      </c>
      <c r="N2095" t="b">
        <v>0</v>
      </c>
      <c r="O2095">
        <v>23</v>
      </c>
      <c r="P2095">
        <f t="shared" si="87"/>
        <v>66.83</v>
      </c>
      <c r="Q2095" t="b">
        <v>1</v>
      </c>
      <c r="R2095" s="13" t="s">
        <v>8281</v>
      </c>
      <c r="S2095" t="s">
        <v>8285</v>
      </c>
    </row>
    <row r="2096" spans="1:19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 t="shared" si="86"/>
        <v>121</v>
      </c>
      <c r="G2096" t="s">
        <v>8218</v>
      </c>
      <c r="H2096" t="s">
        <v>8223</v>
      </c>
      <c r="I2096" t="s">
        <v>8245</v>
      </c>
      <c r="J2096">
        <v>1330916400</v>
      </c>
      <c r="L2096">
        <v>1327969730</v>
      </c>
      <c r="N2096" t="b">
        <v>0</v>
      </c>
      <c r="O2096">
        <v>72</v>
      </c>
      <c r="P2096">
        <f t="shared" si="87"/>
        <v>58.6</v>
      </c>
      <c r="Q2096" t="b">
        <v>1</v>
      </c>
      <c r="R2096" s="13" t="s">
        <v>8281</v>
      </c>
      <c r="S2096" t="s">
        <v>8285</v>
      </c>
    </row>
    <row r="2097" spans="1:19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 t="shared" si="86"/>
        <v>100</v>
      </c>
      <c r="G2097" t="s">
        <v>8218</v>
      </c>
      <c r="H2097" t="s">
        <v>8223</v>
      </c>
      <c r="I2097" t="s">
        <v>8245</v>
      </c>
      <c r="J2097">
        <v>1317576973</v>
      </c>
      <c r="L2097">
        <v>1312392973</v>
      </c>
      <c r="N2097" t="b">
        <v>0</v>
      </c>
      <c r="O2097">
        <v>22</v>
      </c>
      <c r="P2097">
        <f t="shared" si="87"/>
        <v>113.64</v>
      </c>
      <c r="Q2097" t="b">
        <v>1</v>
      </c>
      <c r="R2097" s="13" t="s">
        <v>8281</v>
      </c>
      <c r="S2097" t="s">
        <v>8285</v>
      </c>
    </row>
    <row r="2098" spans="1:19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 t="shared" si="86"/>
        <v>102</v>
      </c>
      <c r="G2098" t="s">
        <v>8218</v>
      </c>
      <c r="H2098" t="s">
        <v>8223</v>
      </c>
      <c r="I2098" t="s">
        <v>8245</v>
      </c>
      <c r="J2098">
        <v>1351223940</v>
      </c>
      <c r="L2098">
        <v>1349892735</v>
      </c>
      <c r="N2098" t="b">
        <v>0</v>
      </c>
      <c r="O2098">
        <v>14</v>
      </c>
      <c r="P2098">
        <f t="shared" si="87"/>
        <v>43.57</v>
      </c>
      <c r="Q2098" t="b">
        <v>1</v>
      </c>
      <c r="R2098" s="13" t="s">
        <v>8281</v>
      </c>
      <c r="S2098" t="s">
        <v>8285</v>
      </c>
    </row>
    <row r="2099" spans="1:19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 t="shared" si="86"/>
        <v>100</v>
      </c>
      <c r="G2099" t="s">
        <v>8218</v>
      </c>
      <c r="H2099" t="s">
        <v>8223</v>
      </c>
      <c r="I2099" t="s">
        <v>8245</v>
      </c>
      <c r="J2099">
        <v>1322751735</v>
      </c>
      <c r="L2099">
        <v>1317564135</v>
      </c>
      <c r="N2099" t="b">
        <v>0</v>
      </c>
      <c r="O2099">
        <v>38</v>
      </c>
      <c r="P2099">
        <f t="shared" si="87"/>
        <v>78.95</v>
      </c>
      <c r="Q2099" t="b">
        <v>1</v>
      </c>
      <c r="R2099" s="13" t="s">
        <v>8281</v>
      </c>
      <c r="S2099" t="s">
        <v>8285</v>
      </c>
    </row>
    <row r="2100" spans="1:19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 t="shared" si="86"/>
        <v>100</v>
      </c>
      <c r="G2100" t="s">
        <v>8218</v>
      </c>
      <c r="H2100" t="s">
        <v>8223</v>
      </c>
      <c r="I2100" t="s">
        <v>8245</v>
      </c>
      <c r="J2100">
        <v>1331174635</v>
      </c>
      <c r="L2100">
        <v>1328582635</v>
      </c>
      <c r="N2100" t="b">
        <v>0</v>
      </c>
      <c r="O2100">
        <v>32</v>
      </c>
      <c r="P2100">
        <f t="shared" si="87"/>
        <v>188.13</v>
      </c>
      <c r="Q2100" t="b">
        <v>1</v>
      </c>
      <c r="R2100" s="13" t="s">
        <v>8281</v>
      </c>
      <c r="S2100" t="s">
        <v>8285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 t="shared" si="86"/>
        <v>132</v>
      </c>
      <c r="G2101" t="s">
        <v>8218</v>
      </c>
      <c r="H2101" t="s">
        <v>8223</v>
      </c>
      <c r="I2101" t="s">
        <v>8245</v>
      </c>
      <c r="J2101">
        <v>1435808400</v>
      </c>
      <c r="L2101">
        <v>1434650084</v>
      </c>
      <c r="N2101" t="b">
        <v>0</v>
      </c>
      <c r="O2101">
        <v>63</v>
      </c>
      <c r="P2101">
        <f t="shared" si="87"/>
        <v>63.03</v>
      </c>
      <c r="Q2101" t="b">
        <v>1</v>
      </c>
      <c r="R2101" s="13" t="s">
        <v>8281</v>
      </c>
      <c r="S2101" t="s">
        <v>8285</v>
      </c>
    </row>
    <row r="2102" spans="1:19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 t="shared" si="86"/>
        <v>137</v>
      </c>
      <c r="G2102" t="s">
        <v>8218</v>
      </c>
      <c r="H2102" t="s">
        <v>8223</v>
      </c>
      <c r="I2102" t="s">
        <v>8245</v>
      </c>
      <c r="J2102">
        <v>1341028740</v>
      </c>
      <c r="L2102">
        <v>1339704141</v>
      </c>
      <c r="N2102" t="b">
        <v>0</v>
      </c>
      <c r="O2102">
        <v>27</v>
      </c>
      <c r="P2102">
        <f t="shared" si="87"/>
        <v>30.37</v>
      </c>
      <c r="Q2102" t="b">
        <v>1</v>
      </c>
      <c r="R2102" s="13" t="s">
        <v>8281</v>
      </c>
      <c r="S2102" t="s">
        <v>8285</v>
      </c>
    </row>
    <row r="2103" spans="1:19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 t="shared" si="86"/>
        <v>113</v>
      </c>
      <c r="G2103" t="s">
        <v>8218</v>
      </c>
      <c r="H2103" t="s">
        <v>8223</v>
      </c>
      <c r="I2103" t="s">
        <v>8245</v>
      </c>
      <c r="J2103">
        <v>1329104114</v>
      </c>
      <c r="L2103">
        <v>1323920114</v>
      </c>
      <c r="N2103" t="b">
        <v>0</v>
      </c>
      <c r="O2103">
        <v>44</v>
      </c>
      <c r="P2103">
        <f t="shared" si="87"/>
        <v>51.48</v>
      </c>
      <c r="Q2103" t="b">
        <v>1</v>
      </c>
      <c r="R2103" s="13" t="s">
        <v>8281</v>
      </c>
      <c r="S2103" t="s">
        <v>8285</v>
      </c>
    </row>
    <row r="2104" spans="1:19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 t="shared" si="86"/>
        <v>136</v>
      </c>
      <c r="G2104" t="s">
        <v>8218</v>
      </c>
      <c r="H2104" t="s">
        <v>8223</v>
      </c>
      <c r="I2104" t="s">
        <v>8245</v>
      </c>
      <c r="J2104">
        <v>1304628648</v>
      </c>
      <c r="L2104">
        <v>1302036648</v>
      </c>
      <c r="N2104" t="b">
        <v>0</v>
      </c>
      <c r="O2104">
        <v>38</v>
      </c>
      <c r="P2104">
        <f t="shared" si="87"/>
        <v>35.79</v>
      </c>
      <c r="Q2104" t="b">
        <v>1</v>
      </c>
      <c r="R2104" s="13" t="s">
        <v>8281</v>
      </c>
      <c r="S2104" t="s">
        <v>8285</v>
      </c>
    </row>
    <row r="2105" spans="1:19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 t="shared" si="86"/>
        <v>146</v>
      </c>
      <c r="G2105" t="s">
        <v>8218</v>
      </c>
      <c r="H2105" t="s">
        <v>8223</v>
      </c>
      <c r="I2105" t="s">
        <v>8245</v>
      </c>
      <c r="J2105">
        <v>1352488027</v>
      </c>
      <c r="L2105">
        <v>1349892427</v>
      </c>
      <c r="N2105" t="b">
        <v>0</v>
      </c>
      <c r="O2105">
        <v>115</v>
      </c>
      <c r="P2105">
        <f t="shared" si="87"/>
        <v>98.82</v>
      </c>
      <c r="Q2105" t="b">
        <v>1</v>
      </c>
      <c r="R2105" s="13" t="s">
        <v>8281</v>
      </c>
      <c r="S2105" t="s">
        <v>8285</v>
      </c>
    </row>
    <row r="2106" spans="1:19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 t="shared" si="86"/>
        <v>130</v>
      </c>
      <c r="G2106" t="s">
        <v>8218</v>
      </c>
      <c r="H2106" t="s">
        <v>8223</v>
      </c>
      <c r="I2106" t="s">
        <v>8245</v>
      </c>
      <c r="J2106">
        <v>1369958400</v>
      </c>
      <c r="L2106">
        <v>1367286434</v>
      </c>
      <c r="N2106" t="b">
        <v>0</v>
      </c>
      <c r="O2106">
        <v>37</v>
      </c>
      <c r="P2106">
        <f t="shared" si="87"/>
        <v>28</v>
      </c>
      <c r="Q2106" t="b">
        <v>1</v>
      </c>
      <c r="R2106" s="13" t="s">
        <v>8281</v>
      </c>
      <c r="S2106" t="s">
        <v>8285</v>
      </c>
    </row>
    <row r="2107" spans="1:19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 t="shared" si="86"/>
        <v>254</v>
      </c>
      <c r="G2107" t="s">
        <v>8218</v>
      </c>
      <c r="H2107" t="s">
        <v>8223</v>
      </c>
      <c r="I2107" t="s">
        <v>8245</v>
      </c>
      <c r="J2107">
        <v>1416542400</v>
      </c>
      <c r="L2107">
        <v>1415472953</v>
      </c>
      <c r="N2107" t="b">
        <v>0</v>
      </c>
      <c r="O2107">
        <v>99</v>
      </c>
      <c r="P2107">
        <f t="shared" si="87"/>
        <v>51.31</v>
      </c>
      <c r="Q2107" t="b">
        <v>1</v>
      </c>
      <c r="R2107" s="13" t="s">
        <v>8281</v>
      </c>
      <c r="S2107" t="s">
        <v>8285</v>
      </c>
    </row>
    <row r="2108" spans="1:19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 t="shared" ref="F2108:F2171" si="88">ROUND(E2108/D2108*100,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L2108">
        <v>1356584974</v>
      </c>
      <c r="N2108" t="b">
        <v>0</v>
      </c>
      <c r="O2108">
        <v>44</v>
      </c>
      <c r="P2108">
        <f t="shared" si="87"/>
        <v>53.52</v>
      </c>
      <c r="Q2108" t="b">
        <v>1</v>
      </c>
      <c r="R2108" s="13" t="s">
        <v>8281</v>
      </c>
      <c r="S2108" t="s">
        <v>8285</v>
      </c>
    </row>
    <row r="2109" spans="1:19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 t="shared" si="88"/>
        <v>108</v>
      </c>
      <c r="G2109" t="s">
        <v>8218</v>
      </c>
      <c r="H2109" t="s">
        <v>8223</v>
      </c>
      <c r="I2109" t="s">
        <v>8245</v>
      </c>
      <c r="J2109">
        <v>1415815393</v>
      </c>
      <c r="L2109">
        <v>1413997393</v>
      </c>
      <c r="N2109" t="b">
        <v>0</v>
      </c>
      <c r="O2109">
        <v>58</v>
      </c>
      <c r="P2109">
        <f t="shared" si="87"/>
        <v>37.15</v>
      </c>
      <c r="Q2109" t="b">
        <v>1</v>
      </c>
      <c r="R2109" s="13" t="s">
        <v>8281</v>
      </c>
      <c r="S2109" t="s">
        <v>8285</v>
      </c>
    </row>
    <row r="2110" spans="1:19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 t="shared" si="88"/>
        <v>107</v>
      </c>
      <c r="G2110" t="s">
        <v>8218</v>
      </c>
      <c r="H2110" t="s">
        <v>8223</v>
      </c>
      <c r="I2110" t="s">
        <v>8245</v>
      </c>
      <c r="J2110">
        <v>1347249300</v>
      </c>
      <c r="L2110">
        <v>1344917580</v>
      </c>
      <c r="N2110" t="b">
        <v>0</v>
      </c>
      <c r="O2110">
        <v>191</v>
      </c>
      <c r="P2110">
        <f t="shared" si="87"/>
        <v>89.9</v>
      </c>
      <c r="Q2110" t="b">
        <v>1</v>
      </c>
      <c r="R2110" s="13" t="s">
        <v>8281</v>
      </c>
      <c r="S2110" t="s">
        <v>8285</v>
      </c>
    </row>
    <row r="2111" spans="1:19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 t="shared" si="88"/>
        <v>107</v>
      </c>
      <c r="G2111" t="s">
        <v>8218</v>
      </c>
      <c r="H2111" t="s">
        <v>8223</v>
      </c>
      <c r="I2111" t="s">
        <v>8245</v>
      </c>
      <c r="J2111">
        <v>1436115617</v>
      </c>
      <c r="L2111">
        <v>1433523617</v>
      </c>
      <c r="N2111" t="b">
        <v>0</v>
      </c>
      <c r="O2111">
        <v>40</v>
      </c>
      <c r="P2111">
        <f t="shared" si="87"/>
        <v>106.53</v>
      </c>
      <c r="Q2111" t="b">
        <v>1</v>
      </c>
      <c r="R2111" s="13" t="s">
        <v>8281</v>
      </c>
      <c r="S2111" t="s">
        <v>8285</v>
      </c>
    </row>
    <row r="2112" spans="1:19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 t="shared" si="88"/>
        <v>100</v>
      </c>
      <c r="G2112" t="s">
        <v>8218</v>
      </c>
      <c r="H2112" t="s">
        <v>8223</v>
      </c>
      <c r="I2112" t="s">
        <v>8245</v>
      </c>
      <c r="J2112">
        <v>1401253140</v>
      </c>
      <c r="L2112">
        <v>1398873969</v>
      </c>
      <c r="N2112" t="b">
        <v>0</v>
      </c>
      <c r="O2112">
        <v>38</v>
      </c>
      <c r="P2112">
        <f t="shared" si="87"/>
        <v>52.82</v>
      </c>
      <c r="Q2112" t="b">
        <v>1</v>
      </c>
      <c r="R2112" s="13" t="s">
        <v>8281</v>
      </c>
      <c r="S2112" t="s">
        <v>8285</v>
      </c>
    </row>
    <row r="2113" spans="1:19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 t="shared" si="88"/>
        <v>107</v>
      </c>
      <c r="G2113" t="s">
        <v>8218</v>
      </c>
      <c r="H2113" t="s">
        <v>8223</v>
      </c>
      <c r="I2113" t="s">
        <v>8245</v>
      </c>
      <c r="J2113">
        <v>1313370000</v>
      </c>
      <c r="L2113">
        <v>1307594625</v>
      </c>
      <c r="N2113" t="b">
        <v>0</v>
      </c>
      <c r="O2113">
        <v>39</v>
      </c>
      <c r="P2113">
        <f t="shared" si="87"/>
        <v>54.62</v>
      </c>
      <c r="Q2113" t="b">
        <v>1</v>
      </c>
      <c r="R2113" s="13" t="s">
        <v>8281</v>
      </c>
      <c r="S2113" t="s">
        <v>8285</v>
      </c>
    </row>
    <row r="2114" spans="1:19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 t="shared" si="88"/>
        <v>100</v>
      </c>
      <c r="G2114" t="s">
        <v>8218</v>
      </c>
      <c r="H2114" t="s">
        <v>8223</v>
      </c>
      <c r="I2114" t="s">
        <v>8245</v>
      </c>
      <c r="J2114">
        <v>1366064193</v>
      </c>
      <c r="L2114">
        <v>1364854593</v>
      </c>
      <c r="N2114" t="b">
        <v>0</v>
      </c>
      <c r="O2114">
        <v>11</v>
      </c>
      <c r="P2114">
        <f t="shared" ref="P2114:P2177" si="89">IFERROR(ROUND(E2114/O2114,2),0)</f>
        <v>27.27</v>
      </c>
      <c r="Q2114" t="b">
        <v>1</v>
      </c>
      <c r="R2114" s="13" t="s">
        <v>8281</v>
      </c>
      <c r="S2114" t="s">
        <v>8285</v>
      </c>
    </row>
    <row r="2115" spans="1:19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 t="shared" si="88"/>
        <v>105</v>
      </c>
      <c r="G2115" t="s">
        <v>8218</v>
      </c>
      <c r="H2115" t="s">
        <v>8223</v>
      </c>
      <c r="I2115" t="s">
        <v>8245</v>
      </c>
      <c r="J2115">
        <v>1411505176</v>
      </c>
      <c r="L2115">
        <v>1408481176</v>
      </c>
      <c r="N2115" t="b">
        <v>0</v>
      </c>
      <c r="O2115">
        <v>107</v>
      </c>
      <c r="P2115">
        <f t="shared" si="89"/>
        <v>68.599999999999994</v>
      </c>
      <c r="Q2115" t="b">
        <v>1</v>
      </c>
      <c r="R2115" s="13" t="s">
        <v>8281</v>
      </c>
      <c r="S2115" t="s">
        <v>8285</v>
      </c>
    </row>
    <row r="2116" spans="1:19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 t="shared" si="88"/>
        <v>105</v>
      </c>
      <c r="G2116" t="s">
        <v>8218</v>
      </c>
      <c r="H2116" t="s">
        <v>8223</v>
      </c>
      <c r="I2116" t="s">
        <v>8245</v>
      </c>
      <c r="J2116">
        <v>1291870740</v>
      </c>
      <c r="L2116">
        <v>1286480070</v>
      </c>
      <c r="N2116" t="b">
        <v>0</v>
      </c>
      <c r="O2116">
        <v>147</v>
      </c>
      <c r="P2116">
        <f t="shared" si="89"/>
        <v>35.61</v>
      </c>
      <c r="Q2116" t="b">
        <v>1</v>
      </c>
      <c r="R2116" s="13" t="s">
        <v>8281</v>
      </c>
      <c r="S2116" t="s">
        <v>8285</v>
      </c>
    </row>
    <row r="2117" spans="1:19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 t="shared" si="88"/>
        <v>226</v>
      </c>
      <c r="G2117" t="s">
        <v>8218</v>
      </c>
      <c r="H2117" t="s">
        <v>8223</v>
      </c>
      <c r="I2117" t="s">
        <v>8245</v>
      </c>
      <c r="J2117">
        <v>1298167001</v>
      </c>
      <c r="L2117">
        <v>1295575001</v>
      </c>
      <c r="N2117" t="b">
        <v>0</v>
      </c>
      <c r="O2117">
        <v>36</v>
      </c>
      <c r="P2117">
        <f t="shared" si="89"/>
        <v>94.03</v>
      </c>
      <c r="Q2117" t="b">
        <v>1</v>
      </c>
      <c r="R2117" s="13" t="s">
        <v>8281</v>
      </c>
      <c r="S2117" t="s">
        <v>8285</v>
      </c>
    </row>
    <row r="2118" spans="1:19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 t="shared" si="88"/>
        <v>101</v>
      </c>
      <c r="G2118" t="s">
        <v>8218</v>
      </c>
      <c r="H2118" t="s">
        <v>8223</v>
      </c>
      <c r="I2118" t="s">
        <v>8245</v>
      </c>
      <c r="J2118">
        <v>1349203203</v>
      </c>
      <c r="L2118">
        <v>1345056003</v>
      </c>
      <c r="N2118" t="b">
        <v>0</v>
      </c>
      <c r="O2118">
        <v>92</v>
      </c>
      <c r="P2118">
        <f t="shared" si="89"/>
        <v>526.46</v>
      </c>
      <c r="Q2118" t="b">
        <v>1</v>
      </c>
      <c r="R2118" s="13" t="s">
        <v>8281</v>
      </c>
      <c r="S2118" t="s">
        <v>8285</v>
      </c>
    </row>
    <row r="2119" spans="1:19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 t="shared" si="88"/>
        <v>148</v>
      </c>
      <c r="G2119" t="s">
        <v>8218</v>
      </c>
      <c r="H2119" t="s">
        <v>8223</v>
      </c>
      <c r="I2119" t="s">
        <v>8245</v>
      </c>
      <c r="J2119">
        <v>1445921940</v>
      </c>
      <c r="L2119">
        <v>1444699549</v>
      </c>
      <c r="N2119" t="b">
        <v>0</v>
      </c>
      <c r="O2119">
        <v>35</v>
      </c>
      <c r="P2119">
        <f t="shared" si="89"/>
        <v>50.66</v>
      </c>
      <c r="Q2119" t="b">
        <v>1</v>
      </c>
      <c r="R2119" s="13" t="s">
        <v>8281</v>
      </c>
      <c r="S2119" t="s">
        <v>8285</v>
      </c>
    </row>
    <row r="2120" spans="1:19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 t="shared" si="88"/>
        <v>135</v>
      </c>
      <c r="G2120" t="s">
        <v>8218</v>
      </c>
      <c r="H2120" t="s">
        <v>8223</v>
      </c>
      <c r="I2120" t="s">
        <v>8245</v>
      </c>
      <c r="J2120">
        <v>1311538136</v>
      </c>
      <c r="L2120">
        <v>1308946136</v>
      </c>
      <c r="N2120" t="b">
        <v>0</v>
      </c>
      <c r="O2120">
        <v>17</v>
      </c>
      <c r="P2120">
        <f t="shared" si="89"/>
        <v>79.180000000000007</v>
      </c>
      <c r="Q2120" t="b">
        <v>1</v>
      </c>
      <c r="R2120" s="13" t="s">
        <v>8281</v>
      </c>
      <c r="S2120" t="s">
        <v>8285</v>
      </c>
    </row>
    <row r="2121" spans="1:19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 t="shared" si="88"/>
        <v>101</v>
      </c>
      <c r="G2121" t="s">
        <v>8218</v>
      </c>
      <c r="H2121" t="s">
        <v>8223</v>
      </c>
      <c r="I2121" t="s">
        <v>8245</v>
      </c>
      <c r="J2121">
        <v>1345086445</v>
      </c>
      <c r="L2121">
        <v>1342494445</v>
      </c>
      <c r="N2121" t="b">
        <v>0</v>
      </c>
      <c r="O2121">
        <v>22</v>
      </c>
      <c r="P2121">
        <f t="shared" si="89"/>
        <v>91.59</v>
      </c>
      <c r="Q2121" t="b">
        <v>1</v>
      </c>
      <c r="R2121" s="13" t="s">
        <v>8281</v>
      </c>
      <c r="S2121" t="s">
        <v>8285</v>
      </c>
    </row>
    <row r="2122" spans="1:19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 t="shared" si="88"/>
        <v>101</v>
      </c>
      <c r="G2122" t="s">
        <v>8218</v>
      </c>
      <c r="H2122" t="s">
        <v>8223</v>
      </c>
      <c r="I2122" t="s">
        <v>8245</v>
      </c>
      <c r="J2122">
        <v>1388617736</v>
      </c>
      <c r="L2122">
        <v>1384384136</v>
      </c>
      <c r="N2122" t="b">
        <v>0</v>
      </c>
      <c r="O2122">
        <v>69</v>
      </c>
      <c r="P2122">
        <f t="shared" si="89"/>
        <v>116.96</v>
      </c>
      <c r="Q2122" t="b">
        <v>1</v>
      </c>
      <c r="R2122" s="13" t="s">
        <v>8281</v>
      </c>
      <c r="S2122" t="s">
        <v>8285</v>
      </c>
    </row>
    <row r="2123" spans="1:19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 t="shared" si="88"/>
        <v>1</v>
      </c>
      <c r="G2123" t="s">
        <v>8220</v>
      </c>
      <c r="H2123" t="s">
        <v>8239</v>
      </c>
      <c r="I2123" t="s">
        <v>8256</v>
      </c>
      <c r="J2123">
        <v>1484156948</v>
      </c>
      <c r="L2123">
        <v>1481564948</v>
      </c>
      <c r="N2123" t="b">
        <v>0</v>
      </c>
      <c r="O2123">
        <v>10</v>
      </c>
      <c r="P2123">
        <f t="shared" si="89"/>
        <v>28.4</v>
      </c>
      <c r="Q2123" t="b">
        <v>0</v>
      </c>
      <c r="R2123" s="13" t="s">
        <v>8289</v>
      </c>
      <c r="S2123" t="s">
        <v>8290</v>
      </c>
    </row>
    <row r="2124" spans="1:19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 t="shared" si="88"/>
        <v>0</v>
      </c>
      <c r="G2124" t="s">
        <v>8220</v>
      </c>
      <c r="H2124" t="s">
        <v>8237</v>
      </c>
      <c r="I2124" t="s">
        <v>8255</v>
      </c>
      <c r="J2124">
        <v>1483773169</v>
      </c>
      <c r="L2124">
        <v>1481181169</v>
      </c>
      <c r="N2124" t="b">
        <v>0</v>
      </c>
      <c r="O2124">
        <v>3</v>
      </c>
      <c r="P2124">
        <f t="shared" si="89"/>
        <v>103.33</v>
      </c>
      <c r="Q2124" t="b">
        <v>0</v>
      </c>
      <c r="R2124" s="13" t="s">
        <v>8289</v>
      </c>
      <c r="S2124" t="s">
        <v>8290</v>
      </c>
    </row>
    <row r="2125" spans="1:19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 t="shared" si="88"/>
        <v>10</v>
      </c>
      <c r="G2125" t="s">
        <v>8220</v>
      </c>
      <c r="H2125" t="s">
        <v>8223</v>
      </c>
      <c r="I2125" t="s">
        <v>8245</v>
      </c>
      <c r="J2125">
        <v>1268636340</v>
      </c>
      <c r="L2125">
        <v>1263982307</v>
      </c>
      <c r="N2125" t="b">
        <v>0</v>
      </c>
      <c r="O2125">
        <v>5</v>
      </c>
      <c r="P2125">
        <f t="shared" si="89"/>
        <v>10</v>
      </c>
      <c r="Q2125" t="b">
        <v>0</v>
      </c>
      <c r="R2125" s="13" t="s">
        <v>8289</v>
      </c>
      <c r="S2125" t="s">
        <v>8290</v>
      </c>
    </row>
    <row r="2126" spans="1:19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 t="shared" si="88"/>
        <v>10</v>
      </c>
      <c r="G2126" t="s">
        <v>8220</v>
      </c>
      <c r="H2126" t="s">
        <v>8223</v>
      </c>
      <c r="I2126" t="s">
        <v>8245</v>
      </c>
      <c r="J2126">
        <v>1291093200</v>
      </c>
      <c r="L2126">
        <v>1286930435</v>
      </c>
      <c r="N2126" t="b">
        <v>0</v>
      </c>
      <c r="O2126">
        <v>5</v>
      </c>
      <c r="P2126">
        <f t="shared" si="89"/>
        <v>23</v>
      </c>
      <c r="Q2126" t="b">
        <v>0</v>
      </c>
      <c r="R2126" s="13" t="s">
        <v>8289</v>
      </c>
      <c r="S2126" t="s">
        <v>8290</v>
      </c>
    </row>
    <row r="2127" spans="1:19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 t="shared" si="88"/>
        <v>1</v>
      </c>
      <c r="G2127" t="s">
        <v>8220</v>
      </c>
      <c r="H2127" t="s">
        <v>8223</v>
      </c>
      <c r="I2127" t="s">
        <v>8245</v>
      </c>
      <c r="J2127">
        <v>1438734833</v>
      </c>
      <c r="L2127">
        <v>1436142833</v>
      </c>
      <c r="N2127" t="b">
        <v>0</v>
      </c>
      <c r="O2127">
        <v>27</v>
      </c>
      <c r="P2127">
        <f t="shared" si="89"/>
        <v>31.56</v>
      </c>
      <c r="Q2127" t="b">
        <v>0</v>
      </c>
      <c r="R2127" s="13" t="s">
        <v>8289</v>
      </c>
      <c r="S2127" t="s">
        <v>8290</v>
      </c>
    </row>
    <row r="2128" spans="1:19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 t="shared" si="88"/>
        <v>0</v>
      </c>
      <c r="G2128" t="s">
        <v>8220</v>
      </c>
      <c r="H2128" t="s">
        <v>8223</v>
      </c>
      <c r="I2128" t="s">
        <v>8245</v>
      </c>
      <c r="J2128">
        <v>1418080887</v>
      </c>
      <c r="L2128">
        <v>1415488887</v>
      </c>
      <c r="N2128" t="b">
        <v>0</v>
      </c>
      <c r="O2128">
        <v>2</v>
      </c>
      <c r="P2128">
        <f t="shared" si="89"/>
        <v>5</v>
      </c>
      <c r="Q2128" t="b">
        <v>0</v>
      </c>
      <c r="R2128" s="13" t="s">
        <v>8289</v>
      </c>
      <c r="S2128" t="s">
        <v>8290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 t="shared" si="88"/>
        <v>29</v>
      </c>
      <c r="G2129" t="s">
        <v>8220</v>
      </c>
      <c r="H2129" t="s">
        <v>8224</v>
      </c>
      <c r="I2129" t="s">
        <v>8246</v>
      </c>
      <c r="J2129">
        <v>1426158463</v>
      </c>
      <c r="L2129">
        <v>1423570063</v>
      </c>
      <c r="N2129" t="b">
        <v>0</v>
      </c>
      <c r="O2129">
        <v>236</v>
      </c>
      <c r="P2129">
        <f t="shared" si="89"/>
        <v>34.22</v>
      </c>
      <c r="Q2129" t="b">
        <v>0</v>
      </c>
      <c r="R2129" s="13" t="s">
        <v>8289</v>
      </c>
      <c r="S2129" t="s">
        <v>8290</v>
      </c>
    </row>
    <row r="2130" spans="1:19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 t="shared" si="88"/>
        <v>0</v>
      </c>
      <c r="G2130" t="s">
        <v>8220</v>
      </c>
      <c r="H2130" t="s">
        <v>8228</v>
      </c>
      <c r="I2130" t="s">
        <v>8250</v>
      </c>
      <c r="J2130">
        <v>1411324369</v>
      </c>
      <c r="L2130">
        <v>1406140369</v>
      </c>
      <c r="N2130" t="b">
        <v>0</v>
      </c>
      <c r="O2130">
        <v>1</v>
      </c>
      <c r="P2130">
        <f t="shared" si="89"/>
        <v>25</v>
      </c>
      <c r="Q2130" t="b">
        <v>0</v>
      </c>
      <c r="R2130" s="13" t="s">
        <v>8289</v>
      </c>
      <c r="S2130" t="s">
        <v>8290</v>
      </c>
    </row>
    <row r="2131" spans="1:19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 t="shared" si="88"/>
        <v>12</v>
      </c>
      <c r="G2131" t="s">
        <v>8220</v>
      </c>
      <c r="H2131" t="s">
        <v>8223</v>
      </c>
      <c r="I2131" t="s">
        <v>8245</v>
      </c>
      <c r="J2131">
        <v>1457570100</v>
      </c>
      <c r="L2131">
        <v>1454978100</v>
      </c>
      <c r="N2131" t="b">
        <v>0</v>
      </c>
      <c r="O2131">
        <v>12</v>
      </c>
      <c r="P2131">
        <f t="shared" si="89"/>
        <v>19.670000000000002</v>
      </c>
      <c r="Q2131" t="b">
        <v>0</v>
      </c>
      <c r="R2131" s="13" t="s">
        <v>8289</v>
      </c>
      <c r="S2131" t="s">
        <v>8290</v>
      </c>
    </row>
    <row r="2132" spans="1:19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 t="shared" si="88"/>
        <v>0</v>
      </c>
      <c r="G2132" t="s">
        <v>8220</v>
      </c>
      <c r="H2132" t="s">
        <v>8223</v>
      </c>
      <c r="I2132" t="s">
        <v>8245</v>
      </c>
      <c r="J2132">
        <v>1408154663</v>
      </c>
      <c r="L2132">
        <v>1405130663</v>
      </c>
      <c r="N2132" t="b">
        <v>0</v>
      </c>
      <c r="O2132">
        <v>4</v>
      </c>
      <c r="P2132">
        <f t="shared" si="89"/>
        <v>21.25</v>
      </c>
      <c r="Q2132" t="b">
        <v>0</v>
      </c>
      <c r="R2132" s="13" t="s">
        <v>8289</v>
      </c>
      <c r="S2132" t="s">
        <v>8290</v>
      </c>
    </row>
    <row r="2133" spans="1:19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 t="shared" si="88"/>
        <v>5</v>
      </c>
      <c r="G2133" t="s">
        <v>8220</v>
      </c>
      <c r="H2133" t="s">
        <v>8223</v>
      </c>
      <c r="I2133" t="s">
        <v>8245</v>
      </c>
      <c r="J2133">
        <v>1436677091</v>
      </c>
      <c r="L2133">
        <v>1434085091</v>
      </c>
      <c r="N2133" t="b">
        <v>0</v>
      </c>
      <c r="O2133">
        <v>3</v>
      </c>
      <c r="P2133">
        <f t="shared" si="89"/>
        <v>8.33</v>
      </c>
      <c r="Q2133" t="b">
        <v>0</v>
      </c>
      <c r="R2133" s="13" t="s">
        <v>8289</v>
      </c>
      <c r="S2133" t="s">
        <v>8290</v>
      </c>
    </row>
    <row r="2134" spans="1:19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 t="shared" si="88"/>
        <v>2</v>
      </c>
      <c r="G2134" t="s">
        <v>8220</v>
      </c>
      <c r="H2134" t="s">
        <v>8223</v>
      </c>
      <c r="I2134" t="s">
        <v>8245</v>
      </c>
      <c r="J2134">
        <v>1391427692</v>
      </c>
      <c r="L2134">
        <v>1388835692</v>
      </c>
      <c r="N2134" t="b">
        <v>0</v>
      </c>
      <c r="O2134">
        <v>99</v>
      </c>
      <c r="P2134">
        <f t="shared" si="89"/>
        <v>21.34</v>
      </c>
      <c r="Q2134" t="b">
        <v>0</v>
      </c>
      <c r="R2134" s="13" t="s">
        <v>8289</v>
      </c>
      <c r="S2134" t="s">
        <v>8290</v>
      </c>
    </row>
    <row r="2135" spans="1:19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 t="shared" si="88"/>
        <v>2</v>
      </c>
      <c r="G2135" t="s">
        <v>8220</v>
      </c>
      <c r="H2135" t="s">
        <v>8223</v>
      </c>
      <c r="I2135" t="s">
        <v>8245</v>
      </c>
      <c r="J2135">
        <v>1303628340</v>
      </c>
      <c r="L2135">
        <v>1300328399</v>
      </c>
      <c r="N2135" t="b">
        <v>0</v>
      </c>
      <c r="O2135">
        <v>3</v>
      </c>
      <c r="P2135">
        <f t="shared" si="89"/>
        <v>5.33</v>
      </c>
      <c r="Q2135" t="b">
        <v>0</v>
      </c>
      <c r="R2135" s="13" t="s">
        <v>8289</v>
      </c>
      <c r="S2135" t="s">
        <v>8290</v>
      </c>
    </row>
    <row r="2136" spans="1:19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 t="shared" si="88"/>
        <v>2</v>
      </c>
      <c r="G2136" t="s">
        <v>8220</v>
      </c>
      <c r="H2136" t="s">
        <v>8223</v>
      </c>
      <c r="I2136" t="s">
        <v>8245</v>
      </c>
      <c r="J2136">
        <v>1367097391</v>
      </c>
      <c r="L2136">
        <v>1364505391</v>
      </c>
      <c r="N2136" t="b">
        <v>0</v>
      </c>
      <c r="O2136">
        <v>3</v>
      </c>
      <c r="P2136">
        <f t="shared" si="89"/>
        <v>34.67</v>
      </c>
      <c r="Q2136" t="b">
        <v>0</v>
      </c>
      <c r="R2136" s="13" t="s">
        <v>8289</v>
      </c>
      <c r="S2136" t="s">
        <v>8290</v>
      </c>
    </row>
    <row r="2137" spans="1:19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 t="shared" si="88"/>
        <v>10</v>
      </c>
      <c r="G2137" t="s">
        <v>8220</v>
      </c>
      <c r="H2137" t="s">
        <v>8223</v>
      </c>
      <c r="I2137" t="s">
        <v>8245</v>
      </c>
      <c r="J2137">
        <v>1349392033</v>
      </c>
      <c r="L2137">
        <v>1346800033</v>
      </c>
      <c r="N2137" t="b">
        <v>0</v>
      </c>
      <c r="O2137">
        <v>22</v>
      </c>
      <c r="P2137">
        <f t="shared" si="89"/>
        <v>21.73</v>
      </c>
      <c r="Q2137" t="b">
        <v>0</v>
      </c>
      <c r="R2137" s="13" t="s">
        <v>8289</v>
      </c>
      <c r="S2137" t="s">
        <v>8290</v>
      </c>
    </row>
    <row r="2138" spans="1:19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 t="shared" si="88"/>
        <v>0</v>
      </c>
      <c r="G2138" t="s">
        <v>8220</v>
      </c>
      <c r="H2138" t="s">
        <v>8223</v>
      </c>
      <c r="I2138" t="s">
        <v>8245</v>
      </c>
      <c r="J2138">
        <v>1382184786</v>
      </c>
      <c r="L2138">
        <v>1379592786</v>
      </c>
      <c r="N2138" t="b">
        <v>0</v>
      </c>
      <c r="O2138">
        <v>4</v>
      </c>
      <c r="P2138">
        <f t="shared" si="89"/>
        <v>11.92</v>
      </c>
      <c r="Q2138" t="b">
        <v>0</v>
      </c>
      <c r="R2138" s="13" t="s">
        <v>8289</v>
      </c>
      <c r="S2138" t="s">
        <v>8290</v>
      </c>
    </row>
    <row r="2139" spans="1:19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 t="shared" si="88"/>
        <v>28</v>
      </c>
      <c r="G2139" t="s">
        <v>8220</v>
      </c>
      <c r="H2139" t="s">
        <v>8228</v>
      </c>
      <c r="I2139" t="s">
        <v>8250</v>
      </c>
      <c r="J2139">
        <v>1417804229</v>
      </c>
      <c r="L2139">
        <v>1415212229</v>
      </c>
      <c r="N2139" t="b">
        <v>0</v>
      </c>
      <c r="O2139">
        <v>534</v>
      </c>
      <c r="P2139">
        <f t="shared" si="89"/>
        <v>26.6</v>
      </c>
      <c r="Q2139" t="b">
        <v>0</v>
      </c>
      <c r="R2139" s="13" t="s">
        <v>8289</v>
      </c>
      <c r="S2139" t="s">
        <v>8290</v>
      </c>
    </row>
    <row r="2140" spans="1:19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 t="shared" si="88"/>
        <v>13</v>
      </c>
      <c r="G2140" t="s">
        <v>8220</v>
      </c>
      <c r="H2140" t="s">
        <v>8224</v>
      </c>
      <c r="I2140" t="s">
        <v>8246</v>
      </c>
      <c r="J2140">
        <v>1383959939</v>
      </c>
      <c r="L2140">
        <v>1381364339</v>
      </c>
      <c r="N2140" t="b">
        <v>0</v>
      </c>
      <c r="O2140">
        <v>12</v>
      </c>
      <c r="P2140">
        <f t="shared" si="89"/>
        <v>10.67</v>
      </c>
      <c r="Q2140" t="b">
        <v>0</v>
      </c>
      <c r="R2140" s="13" t="s">
        <v>8289</v>
      </c>
      <c r="S2140" t="s">
        <v>8290</v>
      </c>
    </row>
    <row r="2141" spans="1:19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 t="shared" si="88"/>
        <v>5</v>
      </c>
      <c r="G2141" t="s">
        <v>8220</v>
      </c>
      <c r="H2141" t="s">
        <v>8223</v>
      </c>
      <c r="I2141" t="s">
        <v>8245</v>
      </c>
      <c r="J2141">
        <v>1478196008</v>
      </c>
      <c r="L2141">
        <v>1475604008</v>
      </c>
      <c r="N2141" t="b">
        <v>0</v>
      </c>
      <c r="O2141">
        <v>56</v>
      </c>
      <c r="P2141">
        <f t="shared" si="89"/>
        <v>29.04</v>
      </c>
      <c r="Q2141" t="b">
        <v>0</v>
      </c>
      <c r="R2141" s="13" t="s">
        <v>8289</v>
      </c>
      <c r="S2141" t="s">
        <v>8290</v>
      </c>
    </row>
    <row r="2142" spans="1:19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 t="shared" si="88"/>
        <v>0</v>
      </c>
      <c r="G2142" t="s">
        <v>8220</v>
      </c>
      <c r="H2142" t="s">
        <v>8223</v>
      </c>
      <c r="I2142" t="s">
        <v>8245</v>
      </c>
      <c r="J2142">
        <v>1357934424</v>
      </c>
      <c r="L2142">
        <v>1355342424</v>
      </c>
      <c r="N2142" t="b">
        <v>0</v>
      </c>
      <c r="O2142">
        <v>11</v>
      </c>
      <c r="P2142">
        <f t="shared" si="89"/>
        <v>50.91</v>
      </c>
      <c r="Q2142" t="b">
        <v>0</v>
      </c>
      <c r="R2142" s="13" t="s">
        <v>8289</v>
      </c>
      <c r="S2142" t="s">
        <v>8290</v>
      </c>
    </row>
    <row r="2143" spans="1:19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 t="shared" si="88"/>
        <v>0</v>
      </c>
      <c r="G2143" t="s">
        <v>8220</v>
      </c>
      <c r="H2143" t="s">
        <v>8223</v>
      </c>
      <c r="I2143" t="s">
        <v>8245</v>
      </c>
      <c r="J2143">
        <v>1415947159</v>
      </c>
      <c r="L2143">
        <v>1413351559</v>
      </c>
      <c r="N2143" t="b">
        <v>0</v>
      </c>
      <c r="O2143">
        <v>0</v>
      </c>
      <c r="P2143">
        <f t="shared" si="89"/>
        <v>0</v>
      </c>
      <c r="Q2143" t="b">
        <v>0</v>
      </c>
      <c r="R2143" s="13" t="s">
        <v>8289</v>
      </c>
      <c r="S2143" t="s">
        <v>8290</v>
      </c>
    </row>
    <row r="2144" spans="1:19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 t="shared" si="88"/>
        <v>6</v>
      </c>
      <c r="G2144" t="s">
        <v>8220</v>
      </c>
      <c r="H2144" t="s">
        <v>8235</v>
      </c>
      <c r="I2144" t="s">
        <v>8248</v>
      </c>
      <c r="J2144">
        <v>1451494210</v>
      </c>
      <c r="L2144">
        <v>1449075010</v>
      </c>
      <c r="N2144" t="b">
        <v>0</v>
      </c>
      <c r="O2144">
        <v>12</v>
      </c>
      <c r="P2144">
        <f t="shared" si="89"/>
        <v>50.08</v>
      </c>
      <c r="Q2144" t="b">
        <v>0</v>
      </c>
      <c r="R2144" s="13" t="s">
        <v>8289</v>
      </c>
      <c r="S2144" t="s">
        <v>8290</v>
      </c>
    </row>
    <row r="2145" spans="1:19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 t="shared" si="88"/>
        <v>11</v>
      </c>
      <c r="G2145" t="s">
        <v>8220</v>
      </c>
      <c r="H2145" t="s">
        <v>8223</v>
      </c>
      <c r="I2145" t="s">
        <v>8245</v>
      </c>
      <c r="J2145">
        <v>1279738800</v>
      </c>
      <c r="L2145">
        <v>1275599812</v>
      </c>
      <c r="N2145" t="b">
        <v>0</v>
      </c>
      <c r="O2145">
        <v>5</v>
      </c>
      <c r="P2145">
        <f t="shared" si="89"/>
        <v>45</v>
      </c>
      <c r="Q2145" t="b">
        <v>0</v>
      </c>
      <c r="R2145" s="13" t="s">
        <v>8289</v>
      </c>
      <c r="S2145" t="s">
        <v>8290</v>
      </c>
    </row>
    <row r="2146" spans="1:19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 t="shared" si="88"/>
        <v>2</v>
      </c>
      <c r="G2146" t="s">
        <v>8220</v>
      </c>
      <c r="H2146" t="s">
        <v>8223</v>
      </c>
      <c r="I2146" t="s">
        <v>8245</v>
      </c>
      <c r="J2146">
        <v>1379164040</v>
      </c>
      <c r="L2146">
        <v>1376399240</v>
      </c>
      <c r="N2146" t="b">
        <v>0</v>
      </c>
      <c r="O2146">
        <v>24</v>
      </c>
      <c r="P2146">
        <f t="shared" si="89"/>
        <v>25.29</v>
      </c>
      <c r="Q2146" t="b">
        <v>0</v>
      </c>
      <c r="R2146" s="13" t="s">
        <v>8289</v>
      </c>
      <c r="S2146" t="s">
        <v>8290</v>
      </c>
    </row>
    <row r="2147" spans="1:19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 t="shared" si="88"/>
        <v>30</v>
      </c>
      <c r="G2147" t="s">
        <v>8220</v>
      </c>
      <c r="H2147" t="s">
        <v>8223</v>
      </c>
      <c r="I2147" t="s">
        <v>8245</v>
      </c>
      <c r="J2147">
        <v>1385534514</v>
      </c>
      <c r="L2147">
        <v>1382938914</v>
      </c>
      <c r="N2147" t="b">
        <v>0</v>
      </c>
      <c r="O2147">
        <v>89</v>
      </c>
      <c r="P2147">
        <f t="shared" si="89"/>
        <v>51.29</v>
      </c>
      <c r="Q2147" t="b">
        <v>0</v>
      </c>
      <c r="R2147" s="13" t="s">
        <v>8289</v>
      </c>
      <c r="S2147" t="s">
        <v>8290</v>
      </c>
    </row>
    <row r="2148" spans="1:19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 t="shared" si="88"/>
        <v>0</v>
      </c>
      <c r="G2148" t="s">
        <v>8220</v>
      </c>
      <c r="H2148" t="s">
        <v>8223</v>
      </c>
      <c r="I2148" t="s">
        <v>8245</v>
      </c>
      <c r="J2148">
        <v>1455207510</v>
      </c>
      <c r="L2148">
        <v>1453997910</v>
      </c>
      <c r="N2148" t="b">
        <v>0</v>
      </c>
      <c r="O2148">
        <v>1</v>
      </c>
      <c r="P2148">
        <f t="shared" si="89"/>
        <v>1</v>
      </c>
      <c r="Q2148" t="b">
        <v>0</v>
      </c>
      <c r="R2148" s="13" t="s">
        <v>8289</v>
      </c>
      <c r="S2148" t="s">
        <v>8290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 t="shared" si="88"/>
        <v>1</v>
      </c>
      <c r="G2149" t="s">
        <v>8220</v>
      </c>
      <c r="H2149" t="s">
        <v>8223</v>
      </c>
      <c r="I2149" t="s">
        <v>8245</v>
      </c>
      <c r="J2149">
        <v>1416125148</v>
      </c>
      <c r="L2149">
        <v>1413356748</v>
      </c>
      <c r="N2149" t="b">
        <v>0</v>
      </c>
      <c r="O2149">
        <v>55</v>
      </c>
      <c r="P2149">
        <f t="shared" si="89"/>
        <v>49.38</v>
      </c>
      <c r="Q2149" t="b">
        <v>0</v>
      </c>
      <c r="R2149" s="13" t="s">
        <v>8289</v>
      </c>
      <c r="S2149" t="s">
        <v>8290</v>
      </c>
    </row>
    <row r="2150" spans="1:19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 t="shared" si="88"/>
        <v>2</v>
      </c>
      <c r="G2150" t="s">
        <v>8220</v>
      </c>
      <c r="H2150" t="s">
        <v>8224</v>
      </c>
      <c r="I2150" t="s">
        <v>8246</v>
      </c>
      <c r="J2150">
        <v>1427992582</v>
      </c>
      <c r="L2150">
        <v>1425404182</v>
      </c>
      <c r="N2150" t="b">
        <v>0</v>
      </c>
      <c r="O2150">
        <v>2</v>
      </c>
      <c r="P2150">
        <f t="shared" si="89"/>
        <v>1</v>
      </c>
      <c r="Q2150" t="b">
        <v>0</v>
      </c>
      <c r="R2150" s="13" t="s">
        <v>8289</v>
      </c>
      <c r="S2150" t="s">
        <v>8290</v>
      </c>
    </row>
    <row r="2151" spans="1:19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 t="shared" si="88"/>
        <v>0</v>
      </c>
      <c r="G2151" t="s">
        <v>8220</v>
      </c>
      <c r="H2151" t="s">
        <v>8223</v>
      </c>
      <c r="I2151" t="s">
        <v>8245</v>
      </c>
      <c r="J2151">
        <v>1280534400</v>
      </c>
      <c r="L2151">
        <v>1277512556</v>
      </c>
      <c r="N2151" t="b">
        <v>0</v>
      </c>
      <c r="O2151">
        <v>0</v>
      </c>
      <c r="P2151">
        <f t="shared" si="89"/>
        <v>0</v>
      </c>
      <c r="Q2151" t="b">
        <v>0</v>
      </c>
      <c r="R2151" s="13" t="s">
        <v>8289</v>
      </c>
      <c r="S2151" t="s">
        <v>8290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 t="shared" si="88"/>
        <v>1</v>
      </c>
      <c r="G2152" t="s">
        <v>8220</v>
      </c>
      <c r="H2152" t="s">
        <v>8233</v>
      </c>
      <c r="I2152" t="s">
        <v>8253</v>
      </c>
      <c r="J2152">
        <v>1468392599</v>
      </c>
      <c r="L2152">
        <v>1465800599</v>
      </c>
      <c r="N2152" t="b">
        <v>0</v>
      </c>
      <c r="O2152">
        <v>4</v>
      </c>
      <c r="P2152">
        <f t="shared" si="89"/>
        <v>101.25</v>
      </c>
      <c r="Q2152" t="b">
        <v>0</v>
      </c>
      <c r="R2152" s="13" t="s">
        <v>8289</v>
      </c>
      <c r="S2152" t="s">
        <v>8290</v>
      </c>
    </row>
    <row r="2153" spans="1:19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 t="shared" si="88"/>
        <v>0</v>
      </c>
      <c r="G2153" t="s">
        <v>8220</v>
      </c>
      <c r="H2153" t="s">
        <v>8223</v>
      </c>
      <c r="I2153" t="s">
        <v>8245</v>
      </c>
      <c r="J2153">
        <v>1467231614</v>
      </c>
      <c r="L2153">
        <v>1464639614</v>
      </c>
      <c r="N2153" t="b">
        <v>0</v>
      </c>
      <c r="O2153">
        <v>6</v>
      </c>
      <c r="P2153">
        <f t="shared" si="89"/>
        <v>19.670000000000002</v>
      </c>
      <c r="Q2153" t="b">
        <v>0</v>
      </c>
      <c r="R2153" s="13" t="s">
        <v>8289</v>
      </c>
      <c r="S2153" t="s">
        <v>8290</v>
      </c>
    </row>
    <row r="2154" spans="1:19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 t="shared" si="88"/>
        <v>0</v>
      </c>
      <c r="G2154" t="s">
        <v>8220</v>
      </c>
      <c r="H2154" t="s">
        <v>8223</v>
      </c>
      <c r="I2154" t="s">
        <v>8245</v>
      </c>
      <c r="J2154">
        <v>1394909909</v>
      </c>
      <c r="L2154">
        <v>1392321509</v>
      </c>
      <c r="N2154" t="b">
        <v>0</v>
      </c>
      <c r="O2154">
        <v>4</v>
      </c>
      <c r="P2154">
        <f t="shared" si="89"/>
        <v>12.5</v>
      </c>
      <c r="Q2154" t="b">
        <v>0</v>
      </c>
      <c r="R2154" s="13" t="s">
        <v>8289</v>
      </c>
      <c r="S2154" t="s">
        <v>8290</v>
      </c>
    </row>
    <row r="2155" spans="1:19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 t="shared" si="88"/>
        <v>0</v>
      </c>
      <c r="G2155" t="s">
        <v>8220</v>
      </c>
      <c r="H2155" t="s">
        <v>8223</v>
      </c>
      <c r="I2155" t="s">
        <v>8245</v>
      </c>
      <c r="J2155">
        <v>1420876740</v>
      </c>
      <c r="L2155">
        <v>1417470718</v>
      </c>
      <c r="N2155" t="b">
        <v>0</v>
      </c>
      <c r="O2155">
        <v>4</v>
      </c>
      <c r="P2155">
        <f t="shared" si="89"/>
        <v>8.5</v>
      </c>
      <c r="Q2155" t="b">
        <v>0</v>
      </c>
      <c r="R2155" s="13" t="s">
        <v>8289</v>
      </c>
      <c r="S2155" t="s">
        <v>8290</v>
      </c>
    </row>
    <row r="2156" spans="1:19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 t="shared" si="88"/>
        <v>1</v>
      </c>
      <c r="G2156" t="s">
        <v>8220</v>
      </c>
      <c r="H2156" t="s">
        <v>8223</v>
      </c>
      <c r="I2156" t="s">
        <v>8245</v>
      </c>
      <c r="J2156">
        <v>1390921827</v>
      </c>
      <c r="L2156">
        <v>1389193827</v>
      </c>
      <c r="N2156" t="b">
        <v>0</v>
      </c>
      <c r="O2156">
        <v>2</v>
      </c>
      <c r="P2156">
        <f t="shared" si="89"/>
        <v>1</v>
      </c>
      <c r="Q2156" t="b">
        <v>0</v>
      </c>
      <c r="R2156" s="13" t="s">
        <v>8289</v>
      </c>
      <c r="S2156" t="s">
        <v>8290</v>
      </c>
    </row>
    <row r="2157" spans="1:19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 t="shared" si="88"/>
        <v>2</v>
      </c>
      <c r="G2157" t="s">
        <v>8220</v>
      </c>
      <c r="H2157" t="s">
        <v>8224</v>
      </c>
      <c r="I2157" t="s">
        <v>8246</v>
      </c>
      <c r="J2157">
        <v>1459443385</v>
      </c>
      <c r="L2157">
        <v>1456854985</v>
      </c>
      <c r="N2157" t="b">
        <v>0</v>
      </c>
      <c r="O2157">
        <v>5</v>
      </c>
      <c r="P2157">
        <f t="shared" si="89"/>
        <v>23</v>
      </c>
      <c r="Q2157" t="b">
        <v>0</v>
      </c>
      <c r="R2157" s="13" t="s">
        <v>8289</v>
      </c>
      <c r="S2157" t="s">
        <v>8290</v>
      </c>
    </row>
    <row r="2158" spans="1:19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 t="shared" si="88"/>
        <v>3</v>
      </c>
      <c r="G2158" t="s">
        <v>8220</v>
      </c>
      <c r="H2158" t="s">
        <v>8223</v>
      </c>
      <c r="I2158" t="s">
        <v>8245</v>
      </c>
      <c r="J2158">
        <v>1379363406</v>
      </c>
      <c r="L2158">
        <v>1375475406</v>
      </c>
      <c r="N2158" t="b">
        <v>0</v>
      </c>
      <c r="O2158">
        <v>83</v>
      </c>
      <c r="P2158">
        <f t="shared" si="89"/>
        <v>17.989999999999998</v>
      </c>
      <c r="Q2158" t="b">
        <v>0</v>
      </c>
      <c r="R2158" s="13" t="s">
        <v>8289</v>
      </c>
      <c r="S2158" t="s">
        <v>8290</v>
      </c>
    </row>
    <row r="2159" spans="1:19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 t="shared" si="88"/>
        <v>28</v>
      </c>
      <c r="G2159" t="s">
        <v>8220</v>
      </c>
      <c r="H2159" t="s">
        <v>8223</v>
      </c>
      <c r="I2159" t="s">
        <v>8245</v>
      </c>
      <c r="J2159">
        <v>1482479940</v>
      </c>
      <c r="L2159">
        <v>1479684783</v>
      </c>
      <c r="N2159" t="b">
        <v>0</v>
      </c>
      <c r="O2159">
        <v>57</v>
      </c>
      <c r="P2159">
        <f t="shared" si="89"/>
        <v>370.95</v>
      </c>
      <c r="Q2159" t="b">
        <v>0</v>
      </c>
      <c r="R2159" s="13" t="s">
        <v>8289</v>
      </c>
      <c r="S2159" t="s">
        <v>8290</v>
      </c>
    </row>
    <row r="2160" spans="1:19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 t="shared" si="88"/>
        <v>7</v>
      </c>
      <c r="G2160" t="s">
        <v>8220</v>
      </c>
      <c r="H2160" t="s">
        <v>8223</v>
      </c>
      <c r="I2160" t="s">
        <v>8245</v>
      </c>
      <c r="J2160">
        <v>1360009774</v>
      </c>
      <c r="L2160">
        <v>1356121774</v>
      </c>
      <c r="N2160" t="b">
        <v>0</v>
      </c>
      <c r="O2160">
        <v>311</v>
      </c>
      <c r="P2160">
        <f t="shared" si="89"/>
        <v>63.57</v>
      </c>
      <c r="Q2160" t="b">
        <v>0</v>
      </c>
      <c r="R2160" s="13" t="s">
        <v>8289</v>
      </c>
      <c r="S2160" t="s">
        <v>8290</v>
      </c>
    </row>
    <row r="2161" spans="1:19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 t="shared" si="88"/>
        <v>1</v>
      </c>
      <c r="G2161" t="s">
        <v>8220</v>
      </c>
      <c r="H2161" t="s">
        <v>8223</v>
      </c>
      <c r="I2161" t="s">
        <v>8245</v>
      </c>
      <c r="J2161">
        <v>1310837574</v>
      </c>
      <c r="L2161">
        <v>1308245574</v>
      </c>
      <c r="N2161" t="b">
        <v>0</v>
      </c>
      <c r="O2161">
        <v>2</v>
      </c>
      <c r="P2161">
        <f t="shared" si="89"/>
        <v>13</v>
      </c>
      <c r="Q2161" t="b">
        <v>0</v>
      </c>
      <c r="R2161" s="13" t="s">
        <v>8289</v>
      </c>
      <c r="S2161" t="s">
        <v>8290</v>
      </c>
    </row>
    <row r="2162" spans="1:19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 t="shared" si="88"/>
        <v>1</v>
      </c>
      <c r="G2162" t="s">
        <v>8220</v>
      </c>
      <c r="H2162" t="s">
        <v>8223</v>
      </c>
      <c r="I2162" t="s">
        <v>8245</v>
      </c>
      <c r="J2162">
        <v>1337447105</v>
      </c>
      <c r="L2162">
        <v>1334855105</v>
      </c>
      <c r="N2162" t="b">
        <v>0</v>
      </c>
      <c r="O2162">
        <v>16</v>
      </c>
      <c r="P2162">
        <f t="shared" si="89"/>
        <v>5.31</v>
      </c>
      <c r="Q2162" t="b">
        <v>0</v>
      </c>
      <c r="R2162" s="13" t="s">
        <v>8289</v>
      </c>
      <c r="S2162" t="s">
        <v>8290</v>
      </c>
    </row>
    <row r="2163" spans="1:19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 t="shared" si="88"/>
        <v>116</v>
      </c>
      <c r="G2163" t="s">
        <v>8218</v>
      </c>
      <c r="H2163" t="s">
        <v>8223</v>
      </c>
      <c r="I2163" t="s">
        <v>8245</v>
      </c>
      <c r="J2163">
        <v>1443040059</v>
      </c>
      <c r="L2163">
        <v>1440448059</v>
      </c>
      <c r="N2163" t="b">
        <v>0</v>
      </c>
      <c r="O2163">
        <v>13</v>
      </c>
      <c r="P2163">
        <f t="shared" si="89"/>
        <v>35.619999999999997</v>
      </c>
      <c r="Q2163" t="b">
        <v>1</v>
      </c>
      <c r="R2163" s="13" t="s">
        <v>8281</v>
      </c>
      <c r="S2163" t="s">
        <v>8282</v>
      </c>
    </row>
    <row r="2164" spans="1:19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 t="shared" si="88"/>
        <v>112</v>
      </c>
      <c r="G2164" t="s">
        <v>8218</v>
      </c>
      <c r="H2164" t="s">
        <v>8223</v>
      </c>
      <c r="I2164" t="s">
        <v>8245</v>
      </c>
      <c r="J2164">
        <v>1406226191</v>
      </c>
      <c r="L2164">
        <v>1403547791</v>
      </c>
      <c r="N2164" t="b">
        <v>0</v>
      </c>
      <c r="O2164">
        <v>58</v>
      </c>
      <c r="P2164">
        <f t="shared" si="89"/>
        <v>87.1</v>
      </c>
      <c r="Q2164" t="b">
        <v>1</v>
      </c>
      <c r="R2164" s="13" t="s">
        <v>8281</v>
      </c>
      <c r="S2164" t="s">
        <v>8282</v>
      </c>
    </row>
    <row r="2165" spans="1:19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 t="shared" si="88"/>
        <v>132</v>
      </c>
      <c r="G2165" t="s">
        <v>8218</v>
      </c>
      <c r="H2165" t="s">
        <v>8223</v>
      </c>
      <c r="I2165" t="s">
        <v>8245</v>
      </c>
      <c r="J2165">
        <v>1433735400</v>
      </c>
      <c r="L2165">
        <v>1429306520</v>
      </c>
      <c r="N2165" t="b">
        <v>0</v>
      </c>
      <c r="O2165">
        <v>44</v>
      </c>
      <c r="P2165">
        <f t="shared" si="89"/>
        <v>75.11</v>
      </c>
      <c r="Q2165" t="b">
        <v>1</v>
      </c>
      <c r="R2165" s="13" t="s">
        <v>8281</v>
      </c>
      <c r="S2165" t="s">
        <v>8282</v>
      </c>
    </row>
    <row r="2166" spans="1:19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 t="shared" si="88"/>
        <v>103</v>
      </c>
      <c r="G2166" t="s">
        <v>8218</v>
      </c>
      <c r="H2166" t="s">
        <v>8223</v>
      </c>
      <c r="I2166" t="s">
        <v>8245</v>
      </c>
      <c r="J2166">
        <v>1466827140</v>
      </c>
      <c r="L2166">
        <v>1464196414</v>
      </c>
      <c r="N2166" t="b">
        <v>0</v>
      </c>
      <c r="O2166">
        <v>83</v>
      </c>
      <c r="P2166">
        <f t="shared" si="89"/>
        <v>68.010000000000005</v>
      </c>
      <c r="Q2166" t="b">
        <v>1</v>
      </c>
      <c r="R2166" s="13" t="s">
        <v>8281</v>
      </c>
      <c r="S2166" t="s">
        <v>8282</v>
      </c>
    </row>
    <row r="2167" spans="1:19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 t="shared" si="88"/>
        <v>139</v>
      </c>
      <c r="G2167" t="s">
        <v>8218</v>
      </c>
      <c r="H2167" t="s">
        <v>8229</v>
      </c>
      <c r="I2167" t="s">
        <v>8248</v>
      </c>
      <c r="J2167">
        <v>1460127635</v>
      </c>
      <c r="L2167">
        <v>1457539235</v>
      </c>
      <c r="N2167" t="b">
        <v>0</v>
      </c>
      <c r="O2167">
        <v>117</v>
      </c>
      <c r="P2167">
        <f t="shared" si="89"/>
        <v>29.62</v>
      </c>
      <c r="Q2167" t="b">
        <v>1</v>
      </c>
      <c r="R2167" s="13" t="s">
        <v>8281</v>
      </c>
      <c r="S2167" t="s">
        <v>8282</v>
      </c>
    </row>
    <row r="2168" spans="1:19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 t="shared" si="88"/>
        <v>147</v>
      </c>
      <c r="G2168" t="s">
        <v>8218</v>
      </c>
      <c r="H2168" t="s">
        <v>8223</v>
      </c>
      <c r="I2168" t="s">
        <v>8245</v>
      </c>
      <c r="J2168">
        <v>1417813618</v>
      </c>
      <c r="L2168">
        <v>1413922018</v>
      </c>
      <c r="N2168" t="b">
        <v>0</v>
      </c>
      <c r="O2168">
        <v>32</v>
      </c>
      <c r="P2168">
        <f t="shared" si="89"/>
        <v>91.63</v>
      </c>
      <c r="Q2168" t="b">
        <v>1</v>
      </c>
      <c r="R2168" s="13" t="s">
        <v>8281</v>
      </c>
      <c r="S2168" t="s">
        <v>8282</v>
      </c>
    </row>
    <row r="2169" spans="1:19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 t="shared" si="88"/>
        <v>120</v>
      </c>
      <c r="G2169" t="s">
        <v>8218</v>
      </c>
      <c r="H2169" t="s">
        <v>8223</v>
      </c>
      <c r="I2169" t="s">
        <v>8245</v>
      </c>
      <c r="J2169">
        <v>1347672937</v>
      </c>
      <c r="L2169">
        <v>1346463337</v>
      </c>
      <c r="N2169" t="b">
        <v>0</v>
      </c>
      <c r="O2169">
        <v>8</v>
      </c>
      <c r="P2169">
        <f t="shared" si="89"/>
        <v>22.5</v>
      </c>
      <c r="Q2169" t="b">
        <v>1</v>
      </c>
      <c r="R2169" s="13" t="s">
        <v>8281</v>
      </c>
      <c r="S2169" t="s">
        <v>8282</v>
      </c>
    </row>
    <row r="2170" spans="1:19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 t="shared" si="88"/>
        <v>122</v>
      </c>
      <c r="G2170" t="s">
        <v>8218</v>
      </c>
      <c r="H2170" t="s">
        <v>8223</v>
      </c>
      <c r="I2170" t="s">
        <v>8245</v>
      </c>
      <c r="J2170">
        <v>1486702800</v>
      </c>
      <c r="L2170">
        <v>1484058261</v>
      </c>
      <c r="N2170" t="b">
        <v>0</v>
      </c>
      <c r="O2170">
        <v>340</v>
      </c>
      <c r="P2170">
        <f t="shared" si="89"/>
        <v>64.37</v>
      </c>
      <c r="Q2170" t="b">
        <v>1</v>
      </c>
      <c r="R2170" s="13" t="s">
        <v>8281</v>
      </c>
      <c r="S2170" t="s">
        <v>8282</v>
      </c>
    </row>
    <row r="2171" spans="1:19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 t="shared" si="88"/>
        <v>100</v>
      </c>
      <c r="G2171" t="s">
        <v>8218</v>
      </c>
      <c r="H2171" t="s">
        <v>8223</v>
      </c>
      <c r="I2171" t="s">
        <v>8245</v>
      </c>
      <c r="J2171">
        <v>1488473351</v>
      </c>
      <c r="L2171">
        <v>1488214151</v>
      </c>
      <c r="N2171" t="b">
        <v>0</v>
      </c>
      <c r="O2171">
        <v>7</v>
      </c>
      <c r="P2171">
        <f t="shared" si="89"/>
        <v>21.86</v>
      </c>
      <c r="Q2171" t="b">
        <v>1</v>
      </c>
      <c r="R2171" s="13" t="s">
        <v>8281</v>
      </c>
      <c r="S2171" t="s">
        <v>8282</v>
      </c>
    </row>
    <row r="2172" spans="1:19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 t="shared" ref="F2172:F2235" si="90">ROUND(E2172/D2172*100,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L2172">
        <v>1436810422</v>
      </c>
      <c r="N2172" t="b">
        <v>0</v>
      </c>
      <c r="O2172">
        <v>19</v>
      </c>
      <c r="P2172">
        <f t="shared" si="89"/>
        <v>33.32</v>
      </c>
      <c r="Q2172" t="b">
        <v>1</v>
      </c>
      <c r="R2172" s="13" t="s">
        <v>8281</v>
      </c>
      <c r="S2172" t="s">
        <v>8282</v>
      </c>
    </row>
    <row r="2173" spans="1:19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 t="shared" si="90"/>
        <v>106</v>
      </c>
      <c r="G2173" t="s">
        <v>8218</v>
      </c>
      <c r="H2173" t="s">
        <v>8223</v>
      </c>
      <c r="I2173" t="s">
        <v>8245</v>
      </c>
      <c r="J2173">
        <v>1434949200</v>
      </c>
      <c r="L2173">
        <v>1431903495</v>
      </c>
      <c r="N2173" t="b">
        <v>0</v>
      </c>
      <c r="O2173">
        <v>47</v>
      </c>
      <c r="P2173">
        <f t="shared" si="89"/>
        <v>90.28</v>
      </c>
      <c r="Q2173" t="b">
        <v>1</v>
      </c>
      <c r="R2173" s="13" t="s">
        <v>8281</v>
      </c>
      <c r="S2173" t="s">
        <v>8282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 t="shared" si="90"/>
        <v>100</v>
      </c>
      <c r="G2174" t="s">
        <v>8218</v>
      </c>
      <c r="H2174" t="s">
        <v>8223</v>
      </c>
      <c r="I2174" t="s">
        <v>8245</v>
      </c>
      <c r="J2174">
        <v>1429365320</v>
      </c>
      <c r="L2174">
        <v>1426773320</v>
      </c>
      <c r="N2174" t="b">
        <v>0</v>
      </c>
      <c r="O2174">
        <v>13</v>
      </c>
      <c r="P2174">
        <f t="shared" si="89"/>
        <v>76.92</v>
      </c>
      <c r="Q2174" t="b">
        <v>1</v>
      </c>
      <c r="R2174" s="13" t="s">
        <v>8281</v>
      </c>
      <c r="S2174" t="s">
        <v>8282</v>
      </c>
    </row>
    <row r="2175" spans="1:19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 t="shared" si="90"/>
        <v>127</v>
      </c>
      <c r="G2175" t="s">
        <v>8218</v>
      </c>
      <c r="H2175" t="s">
        <v>8223</v>
      </c>
      <c r="I2175" t="s">
        <v>8245</v>
      </c>
      <c r="J2175">
        <v>1378785540</v>
      </c>
      <c r="L2175">
        <v>1376066243</v>
      </c>
      <c r="N2175" t="b">
        <v>0</v>
      </c>
      <c r="O2175">
        <v>90</v>
      </c>
      <c r="P2175">
        <f t="shared" si="89"/>
        <v>59.23</v>
      </c>
      <c r="Q2175" t="b">
        <v>1</v>
      </c>
      <c r="R2175" s="13" t="s">
        <v>8281</v>
      </c>
      <c r="S2175" t="s">
        <v>8282</v>
      </c>
    </row>
    <row r="2176" spans="1:19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 t="shared" si="90"/>
        <v>103</v>
      </c>
      <c r="G2176" t="s">
        <v>8218</v>
      </c>
      <c r="H2176" t="s">
        <v>8224</v>
      </c>
      <c r="I2176" t="s">
        <v>8246</v>
      </c>
      <c r="J2176">
        <v>1462453307</v>
      </c>
      <c r="L2176">
        <v>1459861307</v>
      </c>
      <c r="N2176" t="b">
        <v>0</v>
      </c>
      <c r="O2176">
        <v>63</v>
      </c>
      <c r="P2176">
        <f t="shared" si="89"/>
        <v>65.38</v>
      </c>
      <c r="Q2176" t="b">
        <v>1</v>
      </c>
      <c r="R2176" s="13" t="s">
        <v>8281</v>
      </c>
      <c r="S2176" t="s">
        <v>8282</v>
      </c>
    </row>
    <row r="2177" spans="1:19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 t="shared" si="90"/>
        <v>250</v>
      </c>
      <c r="G2177" t="s">
        <v>8218</v>
      </c>
      <c r="H2177" t="s">
        <v>8223</v>
      </c>
      <c r="I2177" t="s">
        <v>8245</v>
      </c>
      <c r="J2177">
        <v>1469059986</v>
      </c>
      <c r="L2177">
        <v>1468455186</v>
      </c>
      <c r="N2177" t="b">
        <v>0</v>
      </c>
      <c r="O2177">
        <v>26</v>
      </c>
      <c r="P2177">
        <f t="shared" si="89"/>
        <v>67.31</v>
      </c>
      <c r="Q2177" t="b">
        <v>1</v>
      </c>
      <c r="R2177" s="13" t="s">
        <v>8281</v>
      </c>
      <c r="S2177" t="s">
        <v>8282</v>
      </c>
    </row>
    <row r="2178" spans="1:19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 t="shared" si="90"/>
        <v>126</v>
      </c>
      <c r="G2178" t="s">
        <v>8218</v>
      </c>
      <c r="H2178" t="s">
        <v>8223</v>
      </c>
      <c r="I2178" t="s">
        <v>8245</v>
      </c>
      <c r="J2178">
        <v>1430579509</v>
      </c>
      <c r="L2178">
        <v>1427987509</v>
      </c>
      <c r="N2178" t="b">
        <v>0</v>
      </c>
      <c r="O2178">
        <v>71</v>
      </c>
      <c r="P2178">
        <f t="shared" ref="P2178:P2241" si="91">IFERROR(ROUND(E2178/O2178,2),0)</f>
        <v>88.75</v>
      </c>
      <c r="Q2178" t="b">
        <v>1</v>
      </c>
      <c r="R2178" s="13" t="s">
        <v>8281</v>
      </c>
      <c r="S2178" t="s">
        <v>8282</v>
      </c>
    </row>
    <row r="2179" spans="1:19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 t="shared" si="90"/>
        <v>100</v>
      </c>
      <c r="G2179" t="s">
        <v>8218</v>
      </c>
      <c r="H2179" t="s">
        <v>8223</v>
      </c>
      <c r="I2179" t="s">
        <v>8245</v>
      </c>
      <c r="J2179">
        <v>1465192867</v>
      </c>
      <c r="L2179">
        <v>1463032867</v>
      </c>
      <c r="N2179" t="b">
        <v>0</v>
      </c>
      <c r="O2179">
        <v>38</v>
      </c>
      <c r="P2179">
        <f t="shared" si="91"/>
        <v>65.87</v>
      </c>
      <c r="Q2179" t="b">
        <v>1</v>
      </c>
      <c r="R2179" s="13" t="s">
        <v>8281</v>
      </c>
      <c r="S2179" t="s">
        <v>8282</v>
      </c>
    </row>
    <row r="2180" spans="1:19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 t="shared" si="90"/>
        <v>139</v>
      </c>
      <c r="G2180" t="s">
        <v>8218</v>
      </c>
      <c r="H2180" t="s">
        <v>8223</v>
      </c>
      <c r="I2180" t="s">
        <v>8245</v>
      </c>
      <c r="J2180">
        <v>1484752597</v>
      </c>
      <c r="L2180">
        <v>1482160597</v>
      </c>
      <c r="N2180" t="b">
        <v>0</v>
      </c>
      <c r="O2180">
        <v>859</v>
      </c>
      <c r="P2180">
        <f t="shared" si="91"/>
        <v>40.35</v>
      </c>
      <c r="Q2180" t="b">
        <v>1</v>
      </c>
      <c r="R2180" s="13" t="s">
        <v>8281</v>
      </c>
      <c r="S2180" t="s">
        <v>8282</v>
      </c>
    </row>
    <row r="2181" spans="1:19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 t="shared" si="90"/>
        <v>161</v>
      </c>
      <c r="G2181" t="s">
        <v>8218</v>
      </c>
      <c r="H2181" t="s">
        <v>8223</v>
      </c>
      <c r="I2181" t="s">
        <v>8245</v>
      </c>
      <c r="J2181">
        <v>1428725192</v>
      </c>
      <c r="L2181">
        <v>1426133192</v>
      </c>
      <c r="N2181" t="b">
        <v>0</v>
      </c>
      <c r="O2181">
        <v>21</v>
      </c>
      <c r="P2181">
        <f t="shared" si="91"/>
        <v>76.86</v>
      </c>
      <c r="Q2181" t="b">
        <v>1</v>
      </c>
      <c r="R2181" s="13" t="s">
        <v>8281</v>
      </c>
      <c r="S2181" t="s">
        <v>8282</v>
      </c>
    </row>
    <row r="2182" spans="1:19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 t="shared" si="90"/>
        <v>107</v>
      </c>
      <c r="G2182" t="s">
        <v>8218</v>
      </c>
      <c r="H2182" t="s">
        <v>8223</v>
      </c>
      <c r="I2182" t="s">
        <v>8245</v>
      </c>
      <c r="J2182">
        <v>1447434268</v>
      </c>
      <c r="L2182">
        <v>1443801868</v>
      </c>
      <c r="N2182" t="b">
        <v>0</v>
      </c>
      <c r="O2182">
        <v>78</v>
      </c>
      <c r="P2182">
        <f t="shared" si="91"/>
        <v>68.709999999999994</v>
      </c>
      <c r="Q2182" t="b">
        <v>1</v>
      </c>
      <c r="R2182" s="13" t="s">
        <v>8281</v>
      </c>
      <c r="S2182" t="s">
        <v>8282</v>
      </c>
    </row>
    <row r="2183" spans="1:19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 t="shared" si="90"/>
        <v>153</v>
      </c>
      <c r="G2183" t="s">
        <v>8218</v>
      </c>
      <c r="H2183" t="s">
        <v>8223</v>
      </c>
      <c r="I2183" t="s">
        <v>8245</v>
      </c>
      <c r="J2183">
        <v>1487635653</v>
      </c>
      <c r="L2183">
        <v>1486426053</v>
      </c>
      <c r="N2183" t="b">
        <v>0</v>
      </c>
      <c r="O2183">
        <v>53</v>
      </c>
      <c r="P2183">
        <f t="shared" si="91"/>
        <v>57.77</v>
      </c>
      <c r="Q2183" t="b">
        <v>1</v>
      </c>
      <c r="R2183" s="13" t="s">
        <v>8289</v>
      </c>
      <c r="S2183" t="s">
        <v>8307</v>
      </c>
    </row>
    <row r="2184" spans="1:19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 t="shared" si="90"/>
        <v>524</v>
      </c>
      <c r="G2184" t="s">
        <v>8218</v>
      </c>
      <c r="H2184" t="s">
        <v>8228</v>
      </c>
      <c r="I2184" t="s">
        <v>8250</v>
      </c>
      <c r="J2184">
        <v>1412285825</v>
      </c>
      <c r="L2184">
        <v>1409261825</v>
      </c>
      <c r="N2184" t="b">
        <v>0</v>
      </c>
      <c r="O2184">
        <v>356</v>
      </c>
      <c r="P2184">
        <f t="shared" si="91"/>
        <v>44.17</v>
      </c>
      <c r="Q2184" t="b">
        <v>1</v>
      </c>
      <c r="R2184" s="13" t="s">
        <v>8289</v>
      </c>
      <c r="S2184" t="s">
        <v>8307</v>
      </c>
    </row>
    <row r="2185" spans="1:19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 t="shared" si="90"/>
        <v>489</v>
      </c>
      <c r="G2185" t="s">
        <v>8218</v>
      </c>
      <c r="H2185" t="s">
        <v>8223</v>
      </c>
      <c r="I2185" t="s">
        <v>8245</v>
      </c>
      <c r="J2185">
        <v>1486616400</v>
      </c>
      <c r="L2185">
        <v>1484037977</v>
      </c>
      <c r="N2185" t="b">
        <v>0</v>
      </c>
      <c r="O2185">
        <v>279</v>
      </c>
      <c r="P2185">
        <f t="shared" si="91"/>
        <v>31.57</v>
      </c>
      <c r="Q2185" t="b">
        <v>1</v>
      </c>
      <c r="R2185" s="13" t="s">
        <v>8289</v>
      </c>
      <c r="S2185" t="s">
        <v>8307</v>
      </c>
    </row>
    <row r="2186" spans="1:19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 t="shared" si="90"/>
        <v>285</v>
      </c>
      <c r="G2186" t="s">
        <v>8218</v>
      </c>
      <c r="H2186" t="s">
        <v>8223</v>
      </c>
      <c r="I2186" t="s">
        <v>8245</v>
      </c>
      <c r="J2186">
        <v>1453737600</v>
      </c>
      <c r="L2186">
        <v>1452530041</v>
      </c>
      <c r="N2186" t="b">
        <v>1</v>
      </c>
      <c r="O2186">
        <v>266</v>
      </c>
      <c r="P2186">
        <f t="shared" si="91"/>
        <v>107.05</v>
      </c>
      <c r="Q2186" t="b">
        <v>1</v>
      </c>
      <c r="R2186" s="13" t="s">
        <v>8289</v>
      </c>
      <c r="S2186" t="s">
        <v>8307</v>
      </c>
    </row>
    <row r="2187" spans="1:19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 t="shared" si="90"/>
        <v>1857</v>
      </c>
      <c r="G2187" t="s">
        <v>8218</v>
      </c>
      <c r="H2187" t="s">
        <v>8224</v>
      </c>
      <c r="I2187" t="s">
        <v>8246</v>
      </c>
      <c r="J2187">
        <v>1364286239</v>
      </c>
      <c r="L2187">
        <v>1360830239</v>
      </c>
      <c r="N2187" t="b">
        <v>0</v>
      </c>
      <c r="O2187">
        <v>623</v>
      </c>
      <c r="P2187">
        <f t="shared" si="91"/>
        <v>149.03</v>
      </c>
      <c r="Q2187" t="b">
        <v>1</v>
      </c>
      <c r="R2187" s="13" t="s">
        <v>8289</v>
      </c>
      <c r="S2187" t="s">
        <v>8307</v>
      </c>
    </row>
    <row r="2188" spans="1:19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 t="shared" si="90"/>
        <v>110</v>
      </c>
      <c r="G2188" t="s">
        <v>8218</v>
      </c>
      <c r="H2188" t="s">
        <v>8223</v>
      </c>
      <c r="I2188" t="s">
        <v>8245</v>
      </c>
      <c r="J2188">
        <v>1473213600</v>
      </c>
      <c r="L2188">
        <v>1470062743</v>
      </c>
      <c r="N2188" t="b">
        <v>0</v>
      </c>
      <c r="O2188">
        <v>392</v>
      </c>
      <c r="P2188">
        <f t="shared" si="91"/>
        <v>55.96</v>
      </c>
      <c r="Q2188" t="b">
        <v>1</v>
      </c>
      <c r="R2188" s="13" t="s">
        <v>8289</v>
      </c>
      <c r="S2188" t="s">
        <v>8307</v>
      </c>
    </row>
    <row r="2189" spans="1:19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 t="shared" si="90"/>
        <v>1015</v>
      </c>
      <c r="G2189" t="s">
        <v>8218</v>
      </c>
      <c r="H2189" t="s">
        <v>8223</v>
      </c>
      <c r="I2189" t="s">
        <v>8245</v>
      </c>
      <c r="J2189">
        <v>1428033540</v>
      </c>
      <c r="L2189">
        <v>1425531666</v>
      </c>
      <c r="N2189" t="b">
        <v>1</v>
      </c>
      <c r="O2189">
        <v>3562</v>
      </c>
      <c r="P2189">
        <f t="shared" si="91"/>
        <v>56.97</v>
      </c>
      <c r="Q2189" t="b">
        <v>1</v>
      </c>
      <c r="R2189" s="13" t="s">
        <v>8289</v>
      </c>
      <c r="S2189" t="s">
        <v>8307</v>
      </c>
    </row>
    <row r="2190" spans="1:19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 t="shared" si="90"/>
        <v>412</v>
      </c>
      <c r="G2190" t="s">
        <v>8218</v>
      </c>
      <c r="H2190" t="s">
        <v>8225</v>
      </c>
      <c r="I2190" t="s">
        <v>8247</v>
      </c>
      <c r="J2190">
        <v>1477414800</v>
      </c>
      <c r="L2190">
        <v>1474380241</v>
      </c>
      <c r="N2190" t="b">
        <v>0</v>
      </c>
      <c r="O2190">
        <v>514</v>
      </c>
      <c r="P2190">
        <f t="shared" si="91"/>
        <v>44.06</v>
      </c>
      <c r="Q2190" t="b">
        <v>1</v>
      </c>
      <c r="R2190" s="13" t="s">
        <v>8289</v>
      </c>
      <c r="S2190" t="s">
        <v>8307</v>
      </c>
    </row>
    <row r="2191" spans="1:19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 t="shared" si="90"/>
        <v>503</v>
      </c>
      <c r="G2191" t="s">
        <v>8218</v>
      </c>
      <c r="H2191" t="s">
        <v>8224</v>
      </c>
      <c r="I2191" t="s">
        <v>8246</v>
      </c>
      <c r="J2191">
        <v>1461276000</v>
      </c>
      <c r="L2191">
        <v>1460055300</v>
      </c>
      <c r="N2191" t="b">
        <v>0</v>
      </c>
      <c r="O2191">
        <v>88</v>
      </c>
      <c r="P2191">
        <f t="shared" si="91"/>
        <v>68.63</v>
      </c>
      <c r="Q2191" t="b">
        <v>1</v>
      </c>
      <c r="R2191" s="13" t="s">
        <v>8289</v>
      </c>
      <c r="S2191" t="s">
        <v>8307</v>
      </c>
    </row>
    <row r="2192" spans="1:19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 t="shared" si="90"/>
        <v>185</v>
      </c>
      <c r="G2192" t="s">
        <v>8218</v>
      </c>
      <c r="H2192" t="s">
        <v>8223</v>
      </c>
      <c r="I2192" t="s">
        <v>8245</v>
      </c>
      <c r="J2192">
        <v>1458716340</v>
      </c>
      <c r="L2192">
        <v>1455721204</v>
      </c>
      <c r="N2192" t="b">
        <v>0</v>
      </c>
      <c r="O2192">
        <v>537</v>
      </c>
      <c r="P2192">
        <f t="shared" si="91"/>
        <v>65.319999999999993</v>
      </c>
      <c r="Q2192" t="b">
        <v>1</v>
      </c>
      <c r="R2192" s="13" t="s">
        <v>8289</v>
      </c>
      <c r="S2192" t="s">
        <v>8307</v>
      </c>
    </row>
    <row r="2193" spans="1:19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 t="shared" si="90"/>
        <v>120</v>
      </c>
      <c r="G2193" t="s">
        <v>8218</v>
      </c>
      <c r="H2193" t="s">
        <v>8224</v>
      </c>
      <c r="I2193" t="s">
        <v>8246</v>
      </c>
      <c r="J2193">
        <v>1487102427</v>
      </c>
      <c r="L2193">
        <v>1486065627</v>
      </c>
      <c r="N2193" t="b">
        <v>0</v>
      </c>
      <c r="O2193">
        <v>25</v>
      </c>
      <c r="P2193">
        <f t="shared" si="91"/>
        <v>35.92</v>
      </c>
      <c r="Q2193" t="b">
        <v>1</v>
      </c>
      <c r="R2193" s="13" t="s">
        <v>8289</v>
      </c>
      <c r="S2193" t="s">
        <v>8307</v>
      </c>
    </row>
    <row r="2194" spans="1:19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 t="shared" si="90"/>
        <v>1081</v>
      </c>
      <c r="G2194" t="s">
        <v>8218</v>
      </c>
      <c r="H2194" t="s">
        <v>8224</v>
      </c>
      <c r="I2194" t="s">
        <v>8246</v>
      </c>
      <c r="J2194">
        <v>1481842800</v>
      </c>
      <c r="L2194">
        <v>1479414344</v>
      </c>
      <c r="N2194" t="b">
        <v>0</v>
      </c>
      <c r="O2194">
        <v>3238</v>
      </c>
      <c r="P2194">
        <f t="shared" si="91"/>
        <v>40.07</v>
      </c>
      <c r="Q2194" t="b">
        <v>1</v>
      </c>
      <c r="R2194" s="13" t="s">
        <v>8289</v>
      </c>
      <c r="S2194" t="s">
        <v>8307</v>
      </c>
    </row>
    <row r="2195" spans="1:19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 t="shared" si="90"/>
        <v>452</v>
      </c>
      <c r="G2195" t="s">
        <v>8218</v>
      </c>
      <c r="H2195" t="s">
        <v>8223</v>
      </c>
      <c r="I2195" t="s">
        <v>8245</v>
      </c>
      <c r="J2195">
        <v>1479704340</v>
      </c>
      <c r="L2195">
        <v>1477043072</v>
      </c>
      <c r="N2195" t="b">
        <v>0</v>
      </c>
      <c r="O2195">
        <v>897</v>
      </c>
      <c r="P2195">
        <f t="shared" si="91"/>
        <v>75.650000000000006</v>
      </c>
      <c r="Q2195" t="b">
        <v>1</v>
      </c>
      <c r="R2195" s="13" t="s">
        <v>8289</v>
      </c>
      <c r="S2195" t="s">
        <v>8307</v>
      </c>
    </row>
    <row r="2196" spans="1:19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 t="shared" si="90"/>
        <v>537</v>
      </c>
      <c r="G2196" t="s">
        <v>8218</v>
      </c>
      <c r="H2196" t="s">
        <v>8223</v>
      </c>
      <c r="I2196" t="s">
        <v>8245</v>
      </c>
      <c r="J2196">
        <v>1459012290</v>
      </c>
      <c r="L2196">
        <v>1456423890</v>
      </c>
      <c r="N2196" t="b">
        <v>0</v>
      </c>
      <c r="O2196">
        <v>878</v>
      </c>
      <c r="P2196">
        <f t="shared" si="91"/>
        <v>61.2</v>
      </c>
      <c r="Q2196" t="b">
        <v>1</v>
      </c>
      <c r="R2196" s="13" t="s">
        <v>8289</v>
      </c>
      <c r="S2196" t="s">
        <v>8307</v>
      </c>
    </row>
    <row r="2197" spans="1:19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 t="shared" si="90"/>
        <v>120</v>
      </c>
      <c r="G2197" t="s">
        <v>8218</v>
      </c>
      <c r="H2197" t="s">
        <v>8223</v>
      </c>
      <c r="I2197" t="s">
        <v>8245</v>
      </c>
      <c r="J2197">
        <v>1439317900</v>
      </c>
      <c r="L2197">
        <v>1436725900</v>
      </c>
      <c r="N2197" t="b">
        <v>0</v>
      </c>
      <c r="O2197">
        <v>115</v>
      </c>
      <c r="P2197">
        <f t="shared" si="91"/>
        <v>48.13</v>
      </c>
      <c r="Q2197" t="b">
        <v>1</v>
      </c>
      <c r="R2197" s="13" t="s">
        <v>8289</v>
      </c>
      <c r="S2197" t="s">
        <v>8307</v>
      </c>
    </row>
    <row r="2198" spans="1:19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 t="shared" si="90"/>
        <v>114</v>
      </c>
      <c r="G2198" t="s">
        <v>8218</v>
      </c>
      <c r="H2198" t="s">
        <v>8223</v>
      </c>
      <c r="I2198" t="s">
        <v>8245</v>
      </c>
      <c r="J2198">
        <v>1480662000</v>
      </c>
      <c r="L2198">
        <v>1478000502</v>
      </c>
      <c r="N2198" t="b">
        <v>0</v>
      </c>
      <c r="O2198">
        <v>234</v>
      </c>
      <c r="P2198">
        <f t="shared" si="91"/>
        <v>68.11</v>
      </c>
      <c r="Q2198" t="b">
        <v>1</v>
      </c>
      <c r="R2198" s="13" t="s">
        <v>8289</v>
      </c>
      <c r="S2198" t="s">
        <v>8307</v>
      </c>
    </row>
    <row r="2199" spans="1:19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 t="shared" si="90"/>
        <v>951</v>
      </c>
      <c r="G2199" t="s">
        <v>8218</v>
      </c>
      <c r="H2199" t="s">
        <v>8223</v>
      </c>
      <c r="I2199" t="s">
        <v>8245</v>
      </c>
      <c r="J2199">
        <v>1425132059</v>
      </c>
      <c r="L2199">
        <v>1422540059</v>
      </c>
      <c r="N2199" t="b">
        <v>0</v>
      </c>
      <c r="O2199">
        <v>4330</v>
      </c>
      <c r="P2199">
        <f t="shared" si="91"/>
        <v>65.89</v>
      </c>
      <c r="Q2199" t="b">
        <v>1</v>
      </c>
      <c r="R2199" s="13" t="s">
        <v>8289</v>
      </c>
      <c r="S2199" t="s">
        <v>8307</v>
      </c>
    </row>
    <row r="2200" spans="1:19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 t="shared" si="90"/>
        <v>133</v>
      </c>
      <c r="G2200" t="s">
        <v>8218</v>
      </c>
      <c r="H2200" t="s">
        <v>8223</v>
      </c>
      <c r="I2200" t="s">
        <v>8245</v>
      </c>
      <c r="J2200">
        <v>1447507200</v>
      </c>
      <c r="L2200">
        <v>1444911600</v>
      </c>
      <c r="N2200" t="b">
        <v>0</v>
      </c>
      <c r="O2200">
        <v>651</v>
      </c>
      <c r="P2200">
        <f t="shared" si="91"/>
        <v>81.650000000000006</v>
      </c>
      <c r="Q2200" t="b">
        <v>1</v>
      </c>
      <c r="R2200" s="13" t="s">
        <v>8289</v>
      </c>
      <c r="S2200" t="s">
        <v>8307</v>
      </c>
    </row>
    <row r="2201" spans="1:19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 t="shared" si="90"/>
        <v>147</v>
      </c>
      <c r="G2201" t="s">
        <v>8218</v>
      </c>
      <c r="H2201" t="s">
        <v>8240</v>
      </c>
      <c r="I2201" t="s">
        <v>8248</v>
      </c>
      <c r="J2201">
        <v>1444903198</v>
      </c>
      <c r="L2201">
        <v>1442311198</v>
      </c>
      <c r="N2201" t="b">
        <v>1</v>
      </c>
      <c r="O2201">
        <v>251</v>
      </c>
      <c r="P2201">
        <f t="shared" si="91"/>
        <v>52.7</v>
      </c>
      <c r="Q2201" t="b">
        <v>1</v>
      </c>
      <c r="R2201" s="13" t="s">
        <v>8289</v>
      </c>
      <c r="S2201" t="s">
        <v>8307</v>
      </c>
    </row>
    <row r="2202" spans="1:19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 t="shared" si="90"/>
        <v>542</v>
      </c>
      <c r="G2202" t="s">
        <v>8218</v>
      </c>
      <c r="H2202" t="s">
        <v>8224</v>
      </c>
      <c r="I2202" t="s">
        <v>8246</v>
      </c>
      <c r="J2202">
        <v>1436151600</v>
      </c>
      <c r="L2202">
        <v>1433775668</v>
      </c>
      <c r="N2202" t="b">
        <v>0</v>
      </c>
      <c r="O2202">
        <v>263</v>
      </c>
      <c r="P2202">
        <f t="shared" si="91"/>
        <v>41.23</v>
      </c>
      <c r="Q2202" t="b">
        <v>1</v>
      </c>
      <c r="R2202" s="13" t="s">
        <v>8289</v>
      </c>
      <c r="S2202" t="s">
        <v>8307</v>
      </c>
    </row>
    <row r="2203" spans="1:19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 t="shared" si="90"/>
        <v>383</v>
      </c>
      <c r="G2203" t="s">
        <v>8218</v>
      </c>
      <c r="H2203" t="s">
        <v>8224</v>
      </c>
      <c r="I2203" t="s">
        <v>8246</v>
      </c>
      <c r="J2203">
        <v>1358367565</v>
      </c>
      <c r="L2203">
        <v>1357157965</v>
      </c>
      <c r="N2203" t="b">
        <v>0</v>
      </c>
      <c r="O2203">
        <v>28</v>
      </c>
      <c r="P2203">
        <f t="shared" si="91"/>
        <v>15.04</v>
      </c>
      <c r="Q2203" t="b">
        <v>1</v>
      </c>
      <c r="R2203" s="13" t="s">
        <v>8281</v>
      </c>
      <c r="S2203" t="s">
        <v>8286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 t="shared" si="90"/>
        <v>704</v>
      </c>
      <c r="G2204" t="s">
        <v>8218</v>
      </c>
      <c r="H2204" t="s">
        <v>8223</v>
      </c>
      <c r="I2204" t="s">
        <v>8245</v>
      </c>
      <c r="J2204">
        <v>1351801368</v>
      </c>
      <c r="L2204">
        <v>1349209368</v>
      </c>
      <c r="N2204" t="b">
        <v>0</v>
      </c>
      <c r="O2204">
        <v>721</v>
      </c>
      <c r="P2204">
        <f t="shared" si="91"/>
        <v>39.07</v>
      </c>
      <c r="Q2204" t="b">
        <v>1</v>
      </c>
      <c r="R2204" s="13" t="s">
        <v>8281</v>
      </c>
      <c r="S2204" t="s">
        <v>8286</v>
      </c>
    </row>
    <row r="2205" spans="1:19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 t="shared" si="90"/>
        <v>110</v>
      </c>
      <c r="G2205" t="s">
        <v>8218</v>
      </c>
      <c r="H2205" t="s">
        <v>8228</v>
      </c>
      <c r="I2205" t="s">
        <v>8250</v>
      </c>
      <c r="J2205">
        <v>1443127082</v>
      </c>
      <c r="L2205">
        <v>1440535082</v>
      </c>
      <c r="N2205" t="b">
        <v>0</v>
      </c>
      <c r="O2205">
        <v>50</v>
      </c>
      <c r="P2205">
        <f t="shared" si="91"/>
        <v>43.82</v>
      </c>
      <c r="Q2205" t="b">
        <v>1</v>
      </c>
      <c r="R2205" s="13" t="s">
        <v>8281</v>
      </c>
      <c r="S2205" t="s">
        <v>8286</v>
      </c>
    </row>
    <row r="2206" spans="1:19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 t="shared" si="90"/>
        <v>133</v>
      </c>
      <c r="G2206" t="s">
        <v>8218</v>
      </c>
      <c r="H2206" t="s">
        <v>8223</v>
      </c>
      <c r="I2206" t="s">
        <v>8245</v>
      </c>
      <c r="J2206">
        <v>1362814119</v>
      </c>
      <c r="L2206">
        <v>1360222119</v>
      </c>
      <c r="N2206" t="b">
        <v>0</v>
      </c>
      <c r="O2206">
        <v>73</v>
      </c>
      <c r="P2206">
        <f t="shared" si="91"/>
        <v>27.3</v>
      </c>
      <c r="Q2206" t="b">
        <v>1</v>
      </c>
      <c r="R2206" s="13" t="s">
        <v>8281</v>
      </c>
      <c r="S2206" t="s">
        <v>8286</v>
      </c>
    </row>
    <row r="2207" spans="1:19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 t="shared" si="90"/>
        <v>152</v>
      </c>
      <c r="G2207" t="s">
        <v>8218</v>
      </c>
      <c r="H2207" t="s">
        <v>8223</v>
      </c>
      <c r="I2207" t="s">
        <v>8245</v>
      </c>
      <c r="J2207">
        <v>1338579789</v>
      </c>
      <c r="L2207">
        <v>1335987789</v>
      </c>
      <c r="N2207" t="b">
        <v>0</v>
      </c>
      <c r="O2207">
        <v>27</v>
      </c>
      <c r="P2207">
        <f t="shared" si="91"/>
        <v>42.22</v>
      </c>
      <c r="Q2207" t="b">
        <v>1</v>
      </c>
      <c r="R2207" s="13" t="s">
        <v>8281</v>
      </c>
      <c r="S2207" t="s">
        <v>8286</v>
      </c>
    </row>
    <row r="2208" spans="1:19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 t="shared" si="90"/>
        <v>103</v>
      </c>
      <c r="G2208" t="s">
        <v>8218</v>
      </c>
      <c r="H2208" t="s">
        <v>8223</v>
      </c>
      <c r="I2208" t="s">
        <v>8245</v>
      </c>
      <c r="J2208">
        <v>1334556624</v>
      </c>
      <c r="L2208">
        <v>1333001424</v>
      </c>
      <c r="N2208" t="b">
        <v>0</v>
      </c>
      <c r="O2208">
        <v>34</v>
      </c>
      <c r="P2208">
        <f t="shared" si="91"/>
        <v>33.24</v>
      </c>
      <c r="Q2208" t="b">
        <v>1</v>
      </c>
      <c r="R2208" s="13" t="s">
        <v>8281</v>
      </c>
      <c r="S2208" t="s">
        <v>8286</v>
      </c>
    </row>
    <row r="2209" spans="1:19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 t="shared" si="90"/>
        <v>100</v>
      </c>
      <c r="G2209" t="s">
        <v>8218</v>
      </c>
      <c r="H2209" t="s">
        <v>8223</v>
      </c>
      <c r="I2209" t="s">
        <v>8245</v>
      </c>
      <c r="J2209">
        <v>1384580373</v>
      </c>
      <c r="L2209">
        <v>1381984773</v>
      </c>
      <c r="N2209" t="b">
        <v>0</v>
      </c>
      <c r="O2209">
        <v>7</v>
      </c>
      <c r="P2209">
        <f t="shared" si="91"/>
        <v>285.70999999999998</v>
      </c>
      <c r="Q2209" t="b">
        <v>1</v>
      </c>
      <c r="R2209" s="13" t="s">
        <v>8281</v>
      </c>
      <c r="S2209" t="s">
        <v>8286</v>
      </c>
    </row>
    <row r="2210" spans="1:19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 t="shared" si="90"/>
        <v>102</v>
      </c>
      <c r="G2210" t="s">
        <v>8218</v>
      </c>
      <c r="H2210" t="s">
        <v>8223</v>
      </c>
      <c r="I2210" t="s">
        <v>8245</v>
      </c>
      <c r="J2210">
        <v>1333771200</v>
      </c>
      <c r="L2210">
        <v>1328649026</v>
      </c>
      <c r="N2210" t="b">
        <v>0</v>
      </c>
      <c r="O2210">
        <v>24</v>
      </c>
      <c r="P2210">
        <f t="shared" si="91"/>
        <v>42.33</v>
      </c>
      <c r="Q2210" t="b">
        <v>1</v>
      </c>
      <c r="R2210" s="13" t="s">
        <v>8281</v>
      </c>
      <c r="S2210" t="s">
        <v>8286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 t="shared" si="90"/>
        <v>151</v>
      </c>
      <c r="G2211" t="s">
        <v>8218</v>
      </c>
      <c r="H2211" t="s">
        <v>8224</v>
      </c>
      <c r="I2211" t="s">
        <v>8246</v>
      </c>
      <c r="J2211">
        <v>1397516400</v>
      </c>
      <c r="L2211">
        <v>1396524644</v>
      </c>
      <c r="N2211" t="b">
        <v>0</v>
      </c>
      <c r="O2211">
        <v>15</v>
      </c>
      <c r="P2211">
        <f t="shared" si="91"/>
        <v>50.27</v>
      </c>
      <c r="Q2211" t="b">
        <v>1</v>
      </c>
      <c r="R2211" s="13" t="s">
        <v>8281</v>
      </c>
      <c r="S2211" t="s">
        <v>8286</v>
      </c>
    </row>
    <row r="2212" spans="1:19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 t="shared" si="90"/>
        <v>111</v>
      </c>
      <c r="G2212" t="s">
        <v>8218</v>
      </c>
      <c r="H2212" t="s">
        <v>8223</v>
      </c>
      <c r="I2212" t="s">
        <v>8245</v>
      </c>
      <c r="J2212">
        <v>1334424960</v>
      </c>
      <c r="L2212">
        <v>1329442510</v>
      </c>
      <c r="N2212" t="b">
        <v>0</v>
      </c>
      <c r="O2212">
        <v>72</v>
      </c>
      <c r="P2212">
        <f t="shared" si="91"/>
        <v>61.9</v>
      </c>
      <c r="Q2212" t="b">
        <v>1</v>
      </c>
      <c r="R2212" s="13" t="s">
        <v>8281</v>
      </c>
      <c r="S2212" t="s">
        <v>8286</v>
      </c>
    </row>
    <row r="2213" spans="1:19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 t="shared" si="90"/>
        <v>196</v>
      </c>
      <c r="G2213" t="s">
        <v>8218</v>
      </c>
      <c r="H2213" t="s">
        <v>8223</v>
      </c>
      <c r="I2213" t="s">
        <v>8245</v>
      </c>
      <c r="J2213">
        <v>1397113140</v>
      </c>
      <c r="L2213">
        <v>1395168625</v>
      </c>
      <c r="N2213" t="b">
        <v>0</v>
      </c>
      <c r="O2213">
        <v>120</v>
      </c>
      <c r="P2213">
        <f t="shared" si="91"/>
        <v>40.75</v>
      </c>
      <c r="Q2213" t="b">
        <v>1</v>
      </c>
      <c r="R2213" s="13" t="s">
        <v>8281</v>
      </c>
      <c r="S2213" t="s">
        <v>8286</v>
      </c>
    </row>
    <row r="2214" spans="1:19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 t="shared" si="90"/>
        <v>114</v>
      </c>
      <c r="G2214" t="s">
        <v>8218</v>
      </c>
      <c r="H2214" t="s">
        <v>8223</v>
      </c>
      <c r="I2214" t="s">
        <v>8245</v>
      </c>
      <c r="J2214">
        <v>1383526800</v>
      </c>
      <c r="L2214">
        <v>1380650177</v>
      </c>
      <c r="N2214" t="b">
        <v>0</v>
      </c>
      <c r="O2214">
        <v>123</v>
      </c>
      <c r="P2214">
        <f t="shared" si="91"/>
        <v>55.8</v>
      </c>
      <c r="Q2214" t="b">
        <v>1</v>
      </c>
      <c r="R2214" s="13" t="s">
        <v>8281</v>
      </c>
      <c r="S2214" t="s">
        <v>8286</v>
      </c>
    </row>
    <row r="2215" spans="1:19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 t="shared" si="90"/>
        <v>200</v>
      </c>
      <c r="G2215" t="s">
        <v>8218</v>
      </c>
      <c r="H2215" t="s">
        <v>8223</v>
      </c>
      <c r="I2215" t="s">
        <v>8245</v>
      </c>
      <c r="J2215">
        <v>1431719379</v>
      </c>
      <c r="L2215">
        <v>1429127379</v>
      </c>
      <c r="N2215" t="b">
        <v>0</v>
      </c>
      <c r="O2215">
        <v>1</v>
      </c>
      <c r="P2215">
        <f t="shared" si="91"/>
        <v>10</v>
      </c>
      <c r="Q2215" t="b">
        <v>1</v>
      </c>
      <c r="R2215" s="13" t="s">
        <v>8281</v>
      </c>
      <c r="S2215" t="s">
        <v>8286</v>
      </c>
    </row>
    <row r="2216" spans="1:19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 t="shared" si="90"/>
        <v>293</v>
      </c>
      <c r="G2216" t="s">
        <v>8218</v>
      </c>
      <c r="H2216" t="s">
        <v>8223</v>
      </c>
      <c r="I2216" t="s">
        <v>8245</v>
      </c>
      <c r="J2216">
        <v>1391713248</v>
      </c>
      <c r="L2216">
        <v>1389121248</v>
      </c>
      <c r="N2216" t="b">
        <v>0</v>
      </c>
      <c r="O2216">
        <v>24</v>
      </c>
      <c r="P2216">
        <f t="shared" si="91"/>
        <v>73.13</v>
      </c>
      <c r="Q2216" t="b">
        <v>1</v>
      </c>
      <c r="R2216" s="13" t="s">
        <v>8281</v>
      </c>
      <c r="S2216" t="s">
        <v>8286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 t="shared" si="90"/>
        <v>156</v>
      </c>
      <c r="G2217" t="s">
        <v>8218</v>
      </c>
      <c r="H2217" t="s">
        <v>8223</v>
      </c>
      <c r="I2217" t="s">
        <v>8245</v>
      </c>
      <c r="J2217">
        <v>1331621940</v>
      </c>
      <c r="L2217">
        <v>1329671572</v>
      </c>
      <c r="N2217" t="b">
        <v>0</v>
      </c>
      <c r="O2217">
        <v>33</v>
      </c>
      <c r="P2217">
        <f t="shared" si="91"/>
        <v>26.06</v>
      </c>
      <c r="Q2217" t="b">
        <v>1</v>
      </c>
      <c r="R2217" s="13" t="s">
        <v>8281</v>
      </c>
      <c r="S2217" t="s">
        <v>8286</v>
      </c>
    </row>
    <row r="2218" spans="1:19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 t="shared" si="90"/>
        <v>106</v>
      </c>
      <c r="G2218" t="s">
        <v>8218</v>
      </c>
      <c r="H2218" t="s">
        <v>8223</v>
      </c>
      <c r="I2218" t="s">
        <v>8245</v>
      </c>
      <c r="J2218">
        <v>1437674545</v>
      </c>
      <c r="L2218">
        <v>1436464945</v>
      </c>
      <c r="N2218" t="b">
        <v>0</v>
      </c>
      <c r="O2218">
        <v>14</v>
      </c>
      <c r="P2218">
        <f t="shared" si="91"/>
        <v>22.64</v>
      </c>
      <c r="Q2218" t="b">
        <v>1</v>
      </c>
      <c r="R2218" s="13" t="s">
        <v>8281</v>
      </c>
      <c r="S2218" t="s">
        <v>8286</v>
      </c>
    </row>
    <row r="2219" spans="1:19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 t="shared" si="90"/>
        <v>101</v>
      </c>
      <c r="G2219" t="s">
        <v>8218</v>
      </c>
      <c r="H2219" t="s">
        <v>8223</v>
      </c>
      <c r="I2219" t="s">
        <v>8245</v>
      </c>
      <c r="J2219">
        <v>1446451200</v>
      </c>
      <c r="L2219">
        <v>1445539113</v>
      </c>
      <c r="N2219" t="b">
        <v>0</v>
      </c>
      <c r="O2219">
        <v>9</v>
      </c>
      <c r="P2219">
        <f t="shared" si="91"/>
        <v>47.22</v>
      </c>
      <c r="Q2219" t="b">
        <v>1</v>
      </c>
      <c r="R2219" s="13" t="s">
        <v>8281</v>
      </c>
      <c r="S2219" t="s">
        <v>8286</v>
      </c>
    </row>
    <row r="2220" spans="1:19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 t="shared" si="90"/>
        <v>123</v>
      </c>
      <c r="G2220" t="s">
        <v>8218</v>
      </c>
      <c r="H2220" t="s">
        <v>8223</v>
      </c>
      <c r="I2220" t="s">
        <v>8245</v>
      </c>
      <c r="J2220">
        <v>1346198400</v>
      </c>
      <c r="L2220">
        <v>1344281383</v>
      </c>
      <c r="N2220" t="b">
        <v>0</v>
      </c>
      <c r="O2220">
        <v>76</v>
      </c>
      <c r="P2220">
        <f t="shared" si="91"/>
        <v>32.32</v>
      </c>
      <c r="Q2220" t="b">
        <v>1</v>
      </c>
      <c r="R2220" s="13" t="s">
        <v>8281</v>
      </c>
      <c r="S2220" t="s">
        <v>8286</v>
      </c>
    </row>
    <row r="2221" spans="1:19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 t="shared" si="90"/>
        <v>102</v>
      </c>
      <c r="G2221" t="s">
        <v>8218</v>
      </c>
      <c r="H2221" t="s">
        <v>8223</v>
      </c>
      <c r="I2221" t="s">
        <v>8245</v>
      </c>
      <c r="J2221">
        <v>1440004512</v>
      </c>
      <c r="L2221">
        <v>1437412512</v>
      </c>
      <c r="N2221" t="b">
        <v>0</v>
      </c>
      <c r="O2221">
        <v>19</v>
      </c>
      <c r="P2221">
        <f t="shared" si="91"/>
        <v>53.42</v>
      </c>
      <c r="Q2221" t="b">
        <v>1</v>
      </c>
      <c r="R2221" s="13" t="s">
        <v>8281</v>
      </c>
      <c r="S2221" t="s">
        <v>8286</v>
      </c>
    </row>
    <row r="2222" spans="1:19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 t="shared" si="90"/>
        <v>101</v>
      </c>
      <c r="G2222" t="s">
        <v>8218</v>
      </c>
      <c r="H2222" t="s">
        <v>8223</v>
      </c>
      <c r="I2222" t="s">
        <v>8245</v>
      </c>
      <c r="J2222">
        <v>1374888436</v>
      </c>
      <c r="L2222">
        <v>1372296436</v>
      </c>
      <c r="N2222" t="b">
        <v>0</v>
      </c>
      <c r="O2222">
        <v>69</v>
      </c>
      <c r="P2222">
        <f t="shared" si="91"/>
        <v>51.3</v>
      </c>
      <c r="Q2222" t="b">
        <v>1</v>
      </c>
      <c r="R2222" s="13" t="s">
        <v>8281</v>
      </c>
      <c r="S2222" t="s">
        <v>8286</v>
      </c>
    </row>
    <row r="2223" spans="1:19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 t="shared" si="90"/>
        <v>108</v>
      </c>
      <c r="G2223" t="s">
        <v>8218</v>
      </c>
      <c r="H2223" t="s">
        <v>8223</v>
      </c>
      <c r="I2223" t="s">
        <v>8245</v>
      </c>
      <c r="J2223">
        <v>1461369600</v>
      </c>
      <c r="L2223">
        <v>1458748809</v>
      </c>
      <c r="N2223" t="b">
        <v>0</v>
      </c>
      <c r="O2223">
        <v>218</v>
      </c>
      <c r="P2223">
        <f t="shared" si="91"/>
        <v>37.200000000000003</v>
      </c>
      <c r="Q2223" t="b">
        <v>1</v>
      </c>
      <c r="R2223" s="13" t="s">
        <v>8289</v>
      </c>
      <c r="S2223" t="s">
        <v>8307</v>
      </c>
    </row>
    <row r="2224" spans="1:19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 t="shared" si="90"/>
        <v>163</v>
      </c>
      <c r="G2224" t="s">
        <v>8218</v>
      </c>
      <c r="H2224" t="s">
        <v>8223</v>
      </c>
      <c r="I2224" t="s">
        <v>8245</v>
      </c>
      <c r="J2224">
        <v>1327776847</v>
      </c>
      <c r="L2224">
        <v>1325184847</v>
      </c>
      <c r="N2224" t="b">
        <v>0</v>
      </c>
      <c r="O2224">
        <v>30</v>
      </c>
      <c r="P2224">
        <f t="shared" si="91"/>
        <v>27.1</v>
      </c>
      <c r="Q2224" t="b">
        <v>1</v>
      </c>
      <c r="R2224" s="13" t="s">
        <v>8289</v>
      </c>
      <c r="S2224" t="s">
        <v>8307</v>
      </c>
    </row>
    <row r="2225" spans="1:19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 t="shared" si="90"/>
        <v>106</v>
      </c>
      <c r="G2225" t="s">
        <v>8218</v>
      </c>
      <c r="H2225" t="s">
        <v>8228</v>
      </c>
      <c r="I2225" t="s">
        <v>8250</v>
      </c>
      <c r="J2225">
        <v>1435418568</v>
      </c>
      <c r="L2225">
        <v>1432826568</v>
      </c>
      <c r="N2225" t="b">
        <v>0</v>
      </c>
      <c r="O2225">
        <v>100</v>
      </c>
      <c r="P2225">
        <f t="shared" si="91"/>
        <v>206.31</v>
      </c>
      <c r="Q2225" t="b">
        <v>1</v>
      </c>
      <c r="R2225" s="13" t="s">
        <v>8289</v>
      </c>
      <c r="S2225" t="s">
        <v>8307</v>
      </c>
    </row>
    <row r="2226" spans="1:19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 t="shared" si="90"/>
        <v>243</v>
      </c>
      <c r="G2226" t="s">
        <v>8218</v>
      </c>
      <c r="H2226" t="s">
        <v>8223</v>
      </c>
      <c r="I2226" t="s">
        <v>8245</v>
      </c>
      <c r="J2226">
        <v>1477767600</v>
      </c>
      <c r="L2226">
        <v>1475337675</v>
      </c>
      <c r="N2226" t="b">
        <v>0</v>
      </c>
      <c r="O2226">
        <v>296</v>
      </c>
      <c r="P2226">
        <f t="shared" si="91"/>
        <v>82.15</v>
      </c>
      <c r="Q2226" t="b">
        <v>1</v>
      </c>
      <c r="R2226" s="13" t="s">
        <v>8289</v>
      </c>
      <c r="S2226" t="s">
        <v>8307</v>
      </c>
    </row>
    <row r="2227" spans="1:19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 t="shared" si="90"/>
        <v>945</v>
      </c>
      <c r="G2227" t="s">
        <v>8218</v>
      </c>
      <c r="H2227" t="s">
        <v>8224</v>
      </c>
      <c r="I2227" t="s">
        <v>8246</v>
      </c>
      <c r="J2227">
        <v>1411326015</v>
      </c>
      <c r="L2227">
        <v>1408734015</v>
      </c>
      <c r="N2227" t="b">
        <v>0</v>
      </c>
      <c r="O2227">
        <v>1204</v>
      </c>
      <c r="P2227">
        <f t="shared" si="91"/>
        <v>164.8</v>
      </c>
      <c r="Q2227" t="b">
        <v>1</v>
      </c>
      <c r="R2227" s="13" t="s">
        <v>8289</v>
      </c>
      <c r="S2227" t="s">
        <v>8307</v>
      </c>
    </row>
    <row r="2228" spans="1:19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 t="shared" si="90"/>
        <v>108</v>
      </c>
      <c r="G2228" t="s">
        <v>8218</v>
      </c>
      <c r="H2228" t="s">
        <v>8223</v>
      </c>
      <c r="I2228" t="s">
        <v>8245</v>
      </c>
      <c r="J2228">
        <v>1455253140</v>
      </c>
      <c r="L2228">
        <v>1452625822</v>
      </c>
      <c r="N2228" t="b">
        <v>0</v>
      </c>
      <c r="O2228">
        <v>321</v>
      </c>
      <c r="P2228">
        <f t="shared" si="91"/>
        <v>60.82</v>
      </c>
      <c r="Q2228" t="b">
        <v>1</v>
      </c>
      <c r="R2228" s="13" t="s">
        <v>8289</v>
      </c>
      <c r="S2228" t="s">
        <v>8307</v>
      </c>
    </row>
    <row r="2229" spans="1:19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 t="shared" si="90"/>
        <v>157</v>
      </c>
      <c r="G2229" t="s">
        <v>8218</v>
      </c>
      <c r="H2229" t="s">
        <v>8224</v>
      </c>
      <c r="I2229" t="s">
        <v>8246</v>
      </c>
      <c r="J2229">
        <v>1384374155</v>
      </c>
      <c r="L2229">
        <v>1381778555</v>
      </c>
      <c r="N2229" t="b">
        <v>0</v>
      </c>
      <c r="O2229">
        <v>301</v>
      </c>
      <c r="P2229">
        <f t="shared" si="91"/>
        <v>67.97</v>
      </c>
      <c r="Q2229" t="b">
        <v>1</v>
      </c>
      <c r="R2229" s="13" t="s">
        <v>8289</v>
      </c>
      <c r="S2229" t="s">
        <v>8307</v>
      </c>
    </row>
    <row r="2230" spans="1:19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 t="shared" si="90"/>
        <v>1174</v>
      </c>
      <c r="G2230" t="s">
        <v>8218</v>
      </c>
      <c r="H2230" t="s">
        <v>8235</v>
      </c>
      <c r="I2230" t="s">
        <v>8248</v>
      </c>
      <c r="J2230">
        <v>1439707236</v>
      </c>
      <c r="L2230">
        <v>1437115236</v>
      </c>
      <c r="N2230" t="b">
        <v>0</v>
      </c>
      <c r="O2230">
        <v>144</v>
      </c>
      <c r="P2230">
        <f t="shared" si="91"/>
        <v>81.56</v>
      </c>
      <c r="Q2230" t="b">
        <v>1</v>
      </c>
      <c r="R2230" s="13" t="s">
        <v>8289</v>
      </c>
      <c r="S2230" t="s">
        <v>8307</v>
      </c>
    </row>
    <row r="2231" spans="1:19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 t="shared" si="90"/>
        <v>171</v>
      </c>
      <c r="G2231" t="s">
        <v>8218</v>
      </c>
      <c r="H2231" t="s">
        <v>8223</v>
      </c>
      <c r="I2231" t="s">
        <v>8245</v>
      </c>
      <c r="J2231">
        <v>1378180800</v>
      </c>
      <c r="L2231">
        <v>1375113391</v>
      </c>
      <c r="N2231" t="b">
        <v>0</v>
      </c>
      <c r="O2231">
        <v>539</v>
      </c>
      <c r="P2231">
        <f t="shared" si="91"/>
        <v>25.43</v>
      </c>
      <c r="Q2231" t="b">
        <v>1</v>
      </c>
      <c r="R2231" s="13" t="s">
        <v>8289</v>
      </c>
      <c r="S2231" t="s">
        <v>8307</v>
      </c>
    </row>
    <row r="2232" spans="1:19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 t="shared" si="90"/>
        <v>126</v>
      </c>
      <c r="G2232" t="s">
        <v>8218</v>
      </c>
      <c r="H2232" t="s">
        <v>8223</v>
      </c>
      <c r="I2232" t="s">
        <v>8245</v>
      </c>
      <c r="J2232">
        <v>1398460127</v>
      </c>
      <c r="L2232">
        <v>1395868127</v>
      </c>
      <c r="N2232" t="b">
        <v>0</v>
      </c>
      <c r="O2232">
        <v>498</v>
      </c>
      <c r="P2232">
        <f t="shared" si="91"/>
        <v>21.5</v>
      </c>
      <c r="Q2232" t="b">
        <v>1</v>
      </c>
      <c r="R2232" s="13" t="s">
        <v>8289</v>
      </c>
      <c r="S2232" t="s">
        <v>8307</v>
      </c>
    </row>
    <row r="2233" spans="1:19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 t="shared" si="90"/>
        <v>1212</v>
      </c>
      <c r="G2233" t="s">
        <v>8218</v>
      </c>
      <c r="H2233" t="s">
        <v>8223</v>
      </c>
      <c r="I2233" t="s">
        <v>8245</v>
      </c>
      <c r="J2233">
        <v>1372136400</v>
      </c>
      <c r="L2233">
        <v>1369864301</v>
      </c>
      <c r="N2233" t="b">
        <v>0</v>
      </c>
      <c r="O2233">
        <v>1113</v>
      </c>
      <c r="P2233">
        <f t="shared" si="91"/>
        <v>27.23</v>
      </c>
      <c r="Q2233" t="b">
        <v>1</v>
      </c>
      <c r="R2233" s="13" t="s">
        <v>8289</v>
      </c>
      <c r="S2233" t="s">
        <v>8307</v>
      </c>
    </row>
    <row r="2234" spans="1:19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 t="shared" si="90"/>
        <v>496</v>
      </c>
      <c r="G2234" t="s">
        <v>8218</v>
      </c>
      <c r="H2234" t="s">
        <v>8223</v>
      </c>
      <c r="I2234" t="s">
        <v>8245</v>
      </c>
      <c r="J2234">
        <v>1405738800</v>
      </c>
      <c r="L2234">
        <v>1402945408</v>
      </c>
      <c r="N2234" t="b">
        <v>0</v>
      </c>
      <c r="O2234">
        <v>988</v>
      </c>
      <c r="P2234">
        <f t="shared" si="91"/>
        <v>25.09</v>
      </c>
      <c r="Q2234" t="b">
        <v>1</v>
      </c>
      <c r="R2234" s="13" t="s">
        <v>8289</v>
      </c>
      <c r="S2234" t="s">
        <v>8307</v>
      </c>
    </row>
    <row r="2235" spans="1:19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 t="shared" si="90"/>
        <v>332</v>
      </c>
      <c r="G2235" t="s">
        <v>8218</v>
      </c>
      <c r="H2235" t="s">
        <v>8224</v>
      </c>
      <c r="I2235" t="s">
        <v>8246</v>
      </c>
      <c r="J2235">
        <v>1450051200</v>
      </c>
      <c r="L2235">
        <v>1448269539</v>
      </c>
      <c r="N2235" t="b">
        <v>0</v>
      </c>
      <c r="O2235">
        <v>391</v>
      </c>
      <c r="P2235">
        <f t="shared" si="91"/>
        <v>21.23</v>
      </c>
      <c r="Q2235" t="b">
        <v>1</v>
      </c>
      <c r="R2235" s="13" t="s">
        <v>8289</v>
      </c>
      <c r="S2235" t="s">
        <v>8307</v>
      </c>
    </row>
    <row r="2236" spans="1:19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 t="shared" ref="F2236:F2299" si="92">ROUND(E2236/D2236*100,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L2236">
        <v>1481053647</v>
      </c>
      <c r="N2236" t="b">
        <v>0</v>
      </c>
      <c r="O2236">
        <v>28</v>
      </c>
      <c r="P2236">
        <f t="shared" si="91"/>
        <v>41.61</v>
      </c>
      <c r="Q2236" t="b">
        <v>1</v>
      </c>
      <c r="R2236" s="13" t="s">
        <v>8289</v>
      </c>
      <c r="S2236" t="s">
        <v>8307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 t="shared" si="92"/>
        <v>153</v>
      </c>
      <c r="G2237" t="s">
        <v>8218</v>
      </c>
      <c r="H2237" t="s">
        <v>8228</v>
      </c>
      <c r="I2237" t="s">
        <v>8250</v>
      </c>
      <c r="J2237">
        <v>1427585511</v>
      </c>
      <c r="L2237">
        <v>1424997111</v>
      </c>
      <c r="N2237" t="b">
        <v>0</v>
      </c>
      <c r="O2237">
        <v>147</v>
      </c>
      <c r="P2237">
        <f t="shared" si="91"/>
        <v>135.59</v>
      </c>
      <c r="Q2237" t="b">
        <v>1</v>
      </c>
      <c r="R2237" s="13" t="s">
        <v>8289</v>
      </c>
      <c r="S2237" t="s">
        <v>8307</v>
      </c>
    </row>
    <row r="2238" spans="1:19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 t="shared" si="92"/>
        <v>537</v>
      </c>
      <c r="G2238" t="s">
        <v>8218</v>
      </c>
      <c r="H2238" t="s">
        <v>8223</v>
      </c>
      <c r="I2238" t="s">
        <v>8245</v>
      </c>
      <c r="J2238">
        <v>1454338123</v>
      </c>
      <c r="L2238">
        <v>1451746123</v>
      </c>
      <c r="N2238" t="b">
        <v>0</v>
      </c>
      <c r="O2238">
        <v>680</v>
      </c>
      <c r="P2238">
        <f t="shared" si="91"/>
        <v>22.12</v>
      </c>
      <c r="Q2238" t="b">
        <v>1</v>
      </c>
      <c r="R2238" s="13" t="s">
        <v>8289</v>
      </c>
      <c r="S2238" t="s">
        <v>8307</v>
      </c>
    </row>
    <row r="2239" spans="1:19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 t="shared" si="92"/>
        <v>353</v>
      </c>
      <c r="G2239" t="s">
        <v>8218</v>
      </c>
      <c r="H2239" t="s">
        <v>8223</v>
      </c>
      <c r="I2239" t="s">
        <v>8245</v>
      </c>
      <c r="J2239">
        <v>1415779140</v>
      </c>
      <c r="L2239">
        <v>1412294683</v>
      </c>
      <c r="N2239" t="b">
        <v>0</v>
      </c>
      <c r="O2239">
        <v>983</v>
      </c>
      <c r="P2239">
        <f t="shared" si="91"/>
        <v>64.63</v>
      </c>
      <c r="Q2239" t="b">
        <v>1</v>
      </c>
      <c r="R2239" s="13" t="s">
        <v>8289</v>
      </c>
      <c r="S2239" t="s">
        <v>8307</v>
      </c>
    </row>
    <row r="2240" spans="1:19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 t="shared" si="92"/>
        <v>137</v>
      </c>
      <c r="G2240" t="s">
        <v>8218</v>
      </c>
      <c r="H2240" t="s">
        <v>8235</v>
      </c>
      <c r="I2240" t="s">
        <v>8248</v>
      </c>
      <c r="J2240">
        <v>1489157716</v>
      </c>
      <c r="L2240">
        <v>1486565716</v>
      </c>
      <c r="N2240" t="b">
        <v>0</v>
      </c>
      <c r="O2240">
        <v>79</v>
      </c>
      <c r="P2240">
        <f t="shared" si="91"/>
        <v>69.569999999999993</v>
      </c>
      <c r="Q2240" t="b">
        <v>1</v>
      </c>
      <c r="R2240" s="13" t="s">
        <v>8289</v>
      </c>
      <c r="S2240" t="s">
        <v>8307</v>
      </c>
    </row>
    <row r="2241" spans="1:19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 t="shared" si="92"/>
        <v>128</v>
      </c>
      <c r="G2241" t="s">
        <v>8218</v>
      </c>
      <c r="H2241" t="s">
        <v>8223</v>
      </c>
      <c r="I2241" t="s">
        <v>8245</v>
      </c>
      <c r="J2241">
        <v>1385870520</v>
      </c>
      <c r="L2241">
        <v>1382742014</v>
      </c>
      <c r="N2241" t="b">
        <v>0</v>
      </c>
      <c r="O2241">
        <v>426</v>
      </c>
      <c r="P2241">
        <f t="shared" si="91"/>
        <v>75.13</v>
      </c>
      <c r="Q2241" t="b">
        <v>1</v>
      </c>
      <c r="R2241" s="13" t="s">
        <v>8289</v>
      </c>
      <c r="S2241" t="s">
        <v>8307</v>
      </c>
    </row>
    <row r="2242" spans="1:19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 t="shared" si="92"/>
        <v>271</v>
      </c>
      <c r="G2242" t="s">
        <v>8218</v>
      </c>
      <c r="H2242" t="s">
        <v>8223</v>
      </c>
      <c r="I2242" t="s">
        <v>8245</v>
      </c>
      <c r="J2242">
        <v>1461354544</v>
      </c>
      <c r="L2242">
        <v>1458762544</v>
      </c>
      <c r="N2242" t="b">
        <v>0</v>
      </c>
      <c r="O2242">
        <v>96</v>
      </c>
      <c r="P2242">
        <f t="shared" ref="P2242:P2305" si="93">IFERROR(ROUND(E2242/O2242,2),0)</f>
        <v>140.97999999999999</v>
      </c>
      <c r="Q2242" t="b">
        <v>1</v>
      </c>
      <c r="R2242" s="13" t="s">
        <v>8289</v>
      </c>
      <c r="S2242" t="s">
        <v>8307</v>
      </c>
    </row>
    <row r="2243" spans="1:19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 t="shared" si="92"/>
        <v>806</v>
      </c>
      <c r="G2243" t="s">
        <v>8218</v>
      </c>
      <c r="H2243" t="s">
        <v>8224</v>
      </c>
      <c r="I2243" t="s">
        <v>8246</v>
      </c>
      <c r="J2243">
        <v>1488484300</v>
      </c>
      <c r="L2243">
        <v>1485892300</v>
      </c>
      <c r="N2243" t="b">
        <v>0</v>
      </c>
      <c r="O2243">
        <v>163</v>
      </c>
      <c r="P2243">
        <f t="shared" si="93"/>
        <v>49.47</v>
      </c>
      <c r="Q2243" t="b">
        <v>1</v>
      </c>
      <c r="R2243" s="13" t="s">
        <v>8289</v>
      </c>
      <c r="S2243" t="s">
        <v>8307</v>
      </c>
    </row>
    <row r="2244" spans="1:19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 t="shared" si="92"/>
        <v>1360</v>
      </c>
      <c r="G2244" t="s">
        <v>8218</v>
      </c>
      <c r="H2244" t="s">
        <v>8223</v>
      </c>
      <c r="I2244" t="s">
        <v>8245</v>
      </c>
      <c r="J2244">
        <v>1385521320</v>
      </c>
      <c r="L2244">
        <v>1382449733</v>
      </c>
      <c r="N2244" t="b">
        <v>0</v>
      </c>
      <c r="O2244">
        <v>2525</v>
      </c>
      <c r="P2244">
        <f t="shared" si="93"/>
        <v>53.87</v>
      </c>
      <c r="Q2244" t="b">
        <v>1</v>
      </c>
      <c r="R2244" s="13" t="s">
        <v>8289</v>
      </c>
      <c r="S2244" t="s">
        <v>8307</v>
      </c>
    </row>
    <row r="2245" spans="1:19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 t="shared" si="92"/>
        <v>930250</v>
      </c>
      <c r="G2245" t="s">
        <v>8218</v>
      </c>
      <c r="H2245" t="s">
        <v>8223</v>
      </c>
      <c r="I2245" t="s">
        <v>8245</v>
      </c>
      <c r="J2245">
        <v>1489374000</v>
      </c>
      <c r="L2245">
        <v>1488823290</v>
      </c>
      <c r="N2245" t="b">
        <v>0</v>
      </c>
      <c r="O2245">
        <v>2035</v>
      </c>
      <c r="P2245">
        <f t="shared" si="93"/>
        <v>4.57</v>
      </c>
      <c r="Q2245" t="b">
        <v>1</v>
      </c>
      <c r="R2245" s="13" t="s">
        <v>8289</v>
      </c>
      <c r="S2245" t="s">
        <v>8307</v>
      </c>
    </row>
    <row r="2246" spans="1:19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 t="shared" si="92"/>
        <v>377</v>
      </c>
      <c r="G2246" t="s">
        <v>8218</v>
      </c>
      <c r="H2246" t="s">
        <v>8223</v>
      </c>
      <c r="I2246" t="s">
        <v>8245</v>
      </c>
      <c r="J2246">
        <v>1476649800</v>
      </c>
      <c r="L2246">
        <v>1475609946</v>
      </c>
      <c r="N2246" t="b">
        <v>0</v>
      </c>
      <c r="O2246">
        <v>290</v>
      </c>
      <c r="P2246">
        <f t="shared" si="93"/>
        <v>65</v>
      </c>
      <c r="Q2246" t="b">
        <v>1</v>
      </c>
      <c r="R2246" s="13" t="s">
        <v>8289</v>
      </c>
      <c r="S2246" t="s">
        <v>8307</v>
      </c>
    </row>
    <row r="2247" spans="1:19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 t="shared" si="92"/>
        <v>2647</v>
      </c>
      <c r="G2247" t="s">
        <v>8218</v>
      </c>
      <c r="H2247" t="s">
        <v>8223</v>
      </c>
      <c r="I2247" t="s">
        <v>8245</v>
      </c>
      <c r="J2247">
        <v>1393005600</v>
      </c>
      <c r="L2247">
        <v>1390323617</v>
      </c>
      <c r="N2247" t="b">
        <v>0</v>
      </c>
      <c r="O2247">
        <v>1980</v>
      </c>
      <c r="P2247">
        <f t="shared" si="93"/>
        <v>53.48</v>
      </c>
      <c r="Q2247" t="b">
        <v>1</v>
      </c>
      <c r="R2247" s="13" t="s">
        <v>8289</v>
      </c>
      <c r="S2247" t="s">
        <v>8307</v>
      </c>
    </row>
    <row r="2248" spans="1:19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 t="shared" si="92"/>
        <v>100</v>
      </c>
      <c r="G2248" t="s">
        <v>8218</v>
      </c>
      <c r="H2248" t="s">
        <v>8224</v>
      </c>
      <c r="I2248" t="s">
        <v>8246</v>
      </c>
      <c r="J2248">
        <v>1441393210</v>
      </c>
      <c r="L2248">
        <v>1438801210</v>
      </c>
      <c r="N2248" t="b">
        <v>0</v>
      </c>
      <c r="O2248">
        <v>57</v>
      </c>
      <c r="P2248">
        <f t="shared" si="93"/>
        <v>43.91</v>
      </c>
      <c r="Q2248" t="b">
        <v>1</v>
      </c>
      <c r="R2248" s="13" t="s">
        <v>8289</v>
      </c>
      <c r="S2248" t="s">
        <v>8307</v>
      </c>
    </row>
    <row r="2249" spans="1:19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 t="shared" si="92"/>
        <v>104</v>
      </c>
      <c r="G2249" t="s">
        <v>8218</v>
      </c>
      <c r="H2249" t="s">
        <v>8223</v>
      </c>
      <c r="I2249" t="s">
        <v>8245</v>
      </c>
      <c r="J2249">
        <v>1438185565</v>
      </c>
      <c r="L2249">
        <v>1436975965</v>
      </c>
      <c r="N2249" t="b">
        <v>0</v>
      </c>
      <c r="O2249">
        <v>380</v>
      </c>
      <c r="P2249">
        <f t="shared" si="93"/>
        <v>50.85</v>
      </c>
      <c r="Q2249" t="b">
        <v>1</v>
      </c>
      <c r="R2249" s="13" t="s">
        <v>8289</v>
      </c>
      <c r="S2249" t="s">
        <v>8307</v>
      </c>
    </row>
    <row r="2250" spans="1:19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 t="shared" si="92"/>
        <v>107</v>
      </c>
      <c r="G2250" t="s">
        <v>8218</v>
      </c>
      <c r="H2250" t="s">
        <v>8224</v>
      </c>
      <c r="I2250" t="s">
        <v>8246</v>
      </c>
      <c r="J2250">
        <v>1481749278</v>
      </c>
      <c r="L2250">
        <v>1479157278</v>
      </c>
      <c r="N2250" t="b">
        <v>0</v>
      </c>
      <c r="O2250">
        <v>128</v>
      </c>
      <c r="P2250">
        <f t="shared" si="93"/>
        <v>58.63</v>
      </c>
      <c r="Q2250" t="b">
        <v>1</v>
      </c>
      <c r="R2250" s="13" t="s">
        <v>8289</v>
      </c>
      <c r="S2250" t="s">
        <v>8307</v>
      </c>
    </row>
    <row r="2251" spans="1:19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 t="shared" si="92"/>
        <v>169</v>
      </c>
      <c r="G2251" t="s">
        <v>8218</v>
      </c>
      <c r="H2251" t="s">
        <v>8223</v>
      </c>
      <c r="I2251" t="s">
        <v>8245</v>
      </c>
      <c r="J2251">
        <v>1364917965</v>
      </c>
      <c r="L2251">
        <v>1362329565</v>
      </c>
      <c r="N2251" t="b">
        <v>0</v>
      </c>
      <c r="O2251">
        <v>180</v>
      </c>
      <c r="P2251">
        <f t="shared" si="93"/>
        <v>32.82</v>
      </c>
      <c r="Q2251" t="b">
        <v>1</v>
      </c>
      <c r="R2251" s="13" t="s">
        <v>8289</v>
      </c>
      <c r="S2251" t="s">
        <v>8307</v>
      </c>
    </row>
    <row r="2252" spans="1:19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 t="shared" si="92"/>
        <v>975</v>
      </c>
      <c r="G2252" t="s">
        <v>8218</v>
      </c>
      <c r="H2252" t="s">
        <v>8223</v>
      </c>
      <c r="I2252" t="s">
        <v>8245</v>
      </c>
      <c r="J2252">
        <v>1480727273</v>
      </c>
      <c r="L2252">
        <v>1478131673</v>
      </c>
      <c r="N2252" t="b">
        <v>0</v>
      </c>
      <c r="O2252">
        <v>571</v>
      </c>
      <c r="P2252">
        <f t="shared" si="93"/>
        <v>426.93</v>
      </c>
      <c r="Q2252" t="b">
        <v>1</v>
      </c>
      <c r="R2252" s="13" t="s">
        <v>8289</v>
      </c>
      <c r="S2252" t="s">
        <v>8307</v>
      </c>
    </row>
    <row r="2253" spans="1:19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 t="shared" si="92"/>
        <v>134</v>
      </c>
      <c r="G2253" t="s">
        <v>8218</v>
      </c>
      <c r="H2253" t="s">
        <v>8223</v>
      </c>
      <c r="I2253" t="s">
        <v>8245</v>
      </c>
      <c r="J2253">
        <v>1408177077</v>
      </c>
      <c r="L2253">
        <v>1406362677</v>
      </c>
      <c r="N2253" t="b">
        <v>0</v>
      </c>
      <c r="O2253">
        <v>480</v>
      </c>
      <c r="P2253">
        <f t="shared" si="93"/>
        <v>23.81</v>
      </c>
      <c r="Q2253" t="b">
        <v>1</v>
      </c>
      <c r="R2253" s="13" t="s">
        <v>8289</v>
      </c>
      <c r="S2253" t="s">
        <v>8307</v>
      </c>
    </row>
    <row r="2254" spans="1:19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 t="shared" si="92"/>
        <v>272</v>
      </c>
      <c r="G2254" t="s">
        <v>8218</v>
      </c>
      <c r="H2254" t="s">
        <v>8226</v>
      </c>
      <c r="I2254" t="s">
        <v>8248</v>
      </c>
      <c r="J2254">
        <v>1470469938</v>
      </c>
      <c r="L2254">
        <v>1469173938</v>
      </c>
      <c r="N2254" t="b">
        <v>0</v>
      </c>
      <c r="O2254">
        <v>249</v>
      </c>
      <c r="P2254">
        <f t="shared" si="93"/>
        <v>98.41</v>
      </c>
      <c r="Q2254" t="b">
        <v>1</v>
      </c>
      <c r="R2254" s="13" t="s">
        <v>8289</v>
      </c>
      <c r="S2254" t="s">
        <v>8307</v>
      </c>
    </row>
    <row r="2255" spans="1:19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 t="shared" si="92"/>
        <v>113</v>
      </c>
      <c r="G2255" t="s">
        <v>8218</v>
      </c>
      <c r="H2255" t="s">
        <v>8223</v>
      </c>
      <c r="I2255" t="s">
        <v>8245</v>
      </c>
      <c r="J2255">
        <v>1447862947</v>
      </c>
      <c r="L2255">
        <v>1445267347</v>
      </c>
      <c r="N2255" t="b">
        <v>0</v>
      </c>
      <c r="O2255">
        <v>84</v>
      </c>
      <c r="P2255">
        <f t="shared" si="93"/>
        <v>107.32</v>
      </c>
      <c r="Q2255" t="b">
        <v>1</v>
      </c>
      <c r="R2255" s="13" t="s">
        <v>8289</v>
      </c>
      <c r="S2255" t="s">
        <v>8307</v>
      </c>
    </row>
    <row r="2256" spans="1:19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 t="shared" si="92"/>
        <v>460</v>
      </c>
      <c r="G2256" t="s">
        <v>8218</v>
      </c>
      <c r="H2256" t="s">
        <v>8223</v>
      </c>
      <c r="I2256" t="s">
        <v>8245</v>
      </c>
      <c r="J2256">
        <v>1485271968</v>
      </c>
      <c r="L2256">
        <v>1484667168</v>
      </c>
      <c r="N2256" t="b">
        <v>0</v>
      </c>
      <c r="O2256">
        <v>197</v>
      </c>
      <c r="P2256">
        <f t="shared" si="93"/>
        <v>11.67</v>
      </c>
      <c r="Q2256" t="b">
        <v>1</v>
      </c>
      <c r="R2256" s="13" t="s">
        <v>8289</v>
      </c>
      <c r="S2256" t="s">
        <v>8307</v>
      </c>
    </row>
    <row r="2257" spans="1:19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 t="shared" si="92"/>
        <v>287</v>
      </c>
      <c r="G2257" t="s">
        <v>8218</v>
      </c>
      <c r="H2257" t="s">
        <v>8223</v>
      </c>
      <c r="I2257" t="s">
        <v>8245</v>
      </c>
      <c r="J2257">
        <v>1462661451</v>
      </c>
      <c r="L2257">
        <v>1460069451</v>
      </c>
      <c r="N2257" t="b">
        <v>0</v>
      </c>
      <c r="O2257">
        <v>271</v>
      </c>
      <c r="P2257">
        <f t="shared" si="93"/>
        <v>41.78</v>
      </c>
      <c r="Q2257" t="b">
        <v>1</v>
      </c>
      <c r="R2257" s="13" t="s">
        <v>8289</v>
      </c>
      <c r="S2257" t="s">
        <v>8307</v>
      </c>
    </row>
    <row r="2258" spans="1:19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 t="shared" si="92"/>
        <v>223</v>
      </c>
      <c r="G2258" t="s">
        <v>8218</v>
      </c>
      <c r="H2258" t="s">
        <v>8224</v>
      </c>
      <c r="I2258" t="s">
        <v>8246</v>
      </c>
      <c r="J2258">
        <v>1479811846</v>
      </c>
      <c r="L2258">
        <v>1478602246</v>
      </c>
      <c r="N2258" t="b">
        <v>0</v>
      </c>
      <c r="O2258">
        <v>50</v>
      </c>
      <c r="P2258">
        <f t="shared" si="93"/>
        <v>21.38</v>
      </c>
      <c r="Q2258" t="b">
        <v>1</v>
      </c>
      <c r="R2258" s="13" t="s">
        <v>8289</v>
      </c>
      <c r="S2258" t="s">
        <v>8307</v>
      </c>
    </row>
    <row r="2259" spans="1:19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 t="shared" si="92"/>
        <v>636</v>
      </c>
      <c r="G2259" t="s">
        <v>8218</v>
      </c>
      <c r="H2259" t="s">
        <v>8224</v>
      </c>
      <c r="I2259" t="s">
        <v>8246</v>
      </c>
      <c r="J2259">
        <v>1466377200</v>
      </c>
      <c r="L2259">
        <v>1463351329</v>
      </c>
      <c r="N2259" t="b">
        <v>0</v>
      </c>
      <c r="O2259">
        <v>169</v>
      </c>
      <c r="P2259">
        <f t="shared" si="93"/>
        <v>94.1</v>
      </c>
      <c r="Q2259" t="b">
        <v>1</v>
      </c>
      <c r="R2259" s="13" t="s">
        <v>8289</v>
      </c>
      <c r="S2259" t="s">
        <v>8307</v>
      </c>
    </row>
    <row r="2260" spans="1:19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 t="shared" si="92"/>
        <v>147</v>
      </c>
      <c r="G2260" t="s">
        <v>8218</v>
      </c>
      <c r="H2260" t="s">
        <v>8223</v>
      </c>
      <c r="I2260" t="s">
        <v>8245</v>
      </c>
      <c r="J2260">
        <v>1434045687</v>
      </c>
      <c r="L2260">
        <v>1431453687</v>
      </c>
      <c r="N2260" t="b">
        <v>0</v>
      </c>
      <c r="O2260">
        <v>205</v>
      </c>
      <c r="P2260">
        <f t="shared" si="93"/>
        <v>15.72</v>
      </c>
      <c r="Q2260" t="b">
        <v>1</v>
      </c>
      <c r="R2260" s="13" t="s">
        <v>8289</v>
      </c>
      <c r="S2260" t="s">
        <v>8307</v>
      </c>
    </row>
    <row r="2261" spans="1:19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 t="shared" si="92"/>
        <v>1867</v>
      </c>
      <c r="G2261" t="s">
        <v>8218</v>
      </c>
      <c r="H2261" t="s">
        <v>8224</v>
      </c>
      <c r="I2261" t="s">
        <v>8246</v>
      </c>
      <c r="J2261">
        <v>1481224736</v>
      </c>
      <c r="L2261">
        <v>1480360736</v>
      </c>
      <c r="N2261" t="b">
        <v>0</v>
      </c>
      <c r="O2261">
        <v>206</v>
      </c>
      <c r="P2261">
        <f t="shared" si="93"/>
        <v>90.64</v>
      </c>
      <c r="Q2261" t="b">
        <v>1</v>
      </c>
      <c r="R2261" s="13" t="s">
        <v>8289</v>
      </c>
      <c r="S2261" t="s">
        <v>8307</v>
      </c>
    </row>
    <row r="2262" spans="1:19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 t="shared" si="92"/>
        <v>327</v>
      </c>
      <c r="G2262" t="s">
        <v>8218</v>
      </c>
      <c r="H2262" t="s">
        <v>8223</v>
      </c>
      <c r="I2262" t="s">
        <v>8245</v>
      </c>
      <c r="J2262">
        <v>1395876250</v>
      </c>
      <c r="L2262">
        <v>1393287850</v>
      </c>
      <c r="N2262" t="b">
        <v>0</v>
      </c>
      <c r="O2262">
        <v>84</v>
      </c>
      <c r="P2262">
        <f t="shared" si="93"/>
        <v>97.3</v>
      </c>
      <c r="Q2262" t="b">
        <v>1</v>
      </c>
      <c r="R2262" s="13" t="s">
        <v>8289</v>
      </c>
      <c r="S2262" t="s">
        <v>8307</v>
      </c>
    </row>
    <row r="2263" spans="1:19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 t="shared" si="92"/>
        <v>780</v>
      </c>
      <c r="G2263" t="s">
        <v>8218</v>
      </c>
      <c r="H2263" t="s">
        <v>8225</v>
      </c>
      <c r="I2263" t="s">
        <v>8247</v>
      </c>
      <c r="J2263">
        <v>1487093020</v>
      </c>
      <c r="L2263">
        <v>1485278620</v>
      </c>
      <c r="N2263" t="b">
        <v>0</v>
      </c>
      <c r="O2263">
        <v>210</v>
      </c>
      <c r="P2263">
        <f t="shared" si="93"/>
        <v>37.119999999999997</v>
      </c>
      <c r="Q2263" t="b">
        <v>1</v>
      </c>
      <c r="R2263" s="13" t="s">
        <v>8289</v>
      </c>
      <c r="S2263" t="s">
        <v>8307</v>
      </c>
    </row>
    <row r="2264" spans="1:19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 t="shared" si="92"/>
        <v>154</v>
      </c>
      <c r="G2264" t="s">
        <v>8218</v>
      </c>
      <c r="H2264" t="s">
        <v>8223</v>
      </c>
      <c r="I2264" t="s">
        <v>8245</v>
      </c>
      <c r="J2264">
        <v>1416268800</v>
      </c>
      <c r="L2264">
        <v>1413295358</v>
      </c>
      <c r="N2264" t="b">
        <v>0</v>
      </c>
      <c r="O2264">
        <v>181</v>
      </c>
      <c r="P2264">
        <f t="shared" si="93"/>
        <v>28.1</v>
      </c>
      <c r="Q2264" t="b">
        <v>1</v>
      </c>
      <c r="R2264" s="13" t="s">
        <v>8289</v>
      </c>
      <c r="S2264" t="s">
        <v>8307</v>
      </c>
    </row>
    <row r="2265" spans="1:19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 t="shared" si="92"/>
        <v>116</v>
      </c>
      <c r="G2265" t="s">
        <v>8218</v>
      </c>
      <c r="H2265" t="s">
        <v>8234</v>
      </c>
      <c r="I2265" t="s">
        <v>8254</v>
      </c>
      <c r="J2265">
        <v>1422734313</v>
      </c>
      <c r="L2265">
        <v>1420919913</v>
      </c>
      <c r="N2265" t="b">
        <v>0</v>
      </c>
      <c r="O2265">
        <v>60</v>
      </c>
      <c r="P2265">
        <f t="shared" si="93"/>
        <v>144.43</v>
      </c>
      <c r="Q2265" t="b">
        <v>1</v>
      </c>
      <c r="R2265" s="13" t="s">
        <v>8289</v>
      </c>
      <c r="S2265" t="s">
        <v>8307</v>
      </c>
    </row>
    <row r="2266" spans="1:19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 t="shared" si="92"/>
        <v>180</v>
      </c>
      <c r="G2266" t="s">
        <v>8218</v>
      </c>
      <c r="H2266" t="s">
        <v>8223</v>
      </c>
      <c r="I2266" t="s">
        <v>8245</v>
      </c>
      <c r="J2266">
        <v>1463972400</v>
      </c>
      <c r="L2266">
        <v>1462543114</v>
      </c>
      <c r="N2266" t="b">
        <v>0</v>
      </c>
      <c r="O2266">
        <v>445</v>
      </c>
      <c r="P2266">
        <f t="shared" si="93"/>
        <v>24.27</v>
      </c>
      <c r="Q2266" t="b">
        <v>1</v>
      </c>
      <c r="R2266" s="13" t="s">
        <v>8289</v>
      </c>
      <c r="S2266" t="s">
        <v>8307</v>
      </c>
    </row>
    <row r="2267" spans="1:19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 t="shared" si="92"/>
        <v>299</v>
      </c>
      <c r="G2267" t="s">
        <v>8218</v>
      </c>
      <c r="H2267" t="s">
        <v>8224</v>
      </c>
      <c r="I2267" t="s">
        <v>8246</v>
      </c>
      <c r="J2267">
        <v>1479846507</v>
      </c>
      <c r="L2267">
        <v>1479241707</v>
      </c>
      <c r="N2267" t="b">
        <v>0</v>
      </c>
      <c r="O2267">
        <v>17</v>
      </c>
      <c r="P2267">
        <f t="shared" si="93"/>
        <v>35.119999999999997</v>
      </c>
      <c r="Q2267" t="b">
        <v>1</v>
      </c>
      <c r="R2267" s="13" t="s">
        <v>8289</v>
      </c>
      <c r="S2267" t="s">
        <v>8307</v>
      </c>
    </row>
    <row r="2268" spans="1:19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 t="shared" si="92"/>
        <v>320</v>
      </c>
      <c r="G2268" t="s">
        <v>8218</v>
      </c>
      <c r="H2268" t="s">
        <v>8223</v>
      </c>
      <c r="I2268" t="s">
        <v>8245</v>
      </c>
      <c r="J2268">
        <v>1461722400</v>
      </c>
      <c r="L2268">
        <v>1460235592</v>
      </c>
      <c r="N2268" t="b">
        <v>0</v>
      </c>
      <c r="O2268">
        <v>194</v>
      </c>
      <c r="P2268">
        <f t="shared" si="93"/>
        <v>24.76</v>
      </c>
      <c r="Q2268" t="b">
        <v>1</v>
      </c>
      <c r="R2268" s="13" t="s">
        <v>8289</v>
      </c>
      <c r="S2268" t="s">
        <v>8307</v>
      </c>
    </row>
    <row r="2269" spans="1:19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 t="shared" si="92"/>
        <v>381</v>
      </c>
      <c r="G2269" t="s">
        <v>8218</v>
      </c>
      <c r="H2269" t="s">
        <v>8223</v>
      </c>
      <c r="I2269" t="s">
        <v>8245</v>
      </c>
      <c r="J2269">
        <v>1419123600</v>
      </c>
      <c r="L2269">
        <v>1416945297</v>
      </c>
      <c r="N2269" t="b">
        <v>0</v>
      </c>
      <c r="O2269">
        <v>404</v>
      </c>
      <c r="P2269">
        <f t="shared" si="93"/>
        <v>188.38</v>
      </c>
      <c r="Q2269" t="b">
        <v>1</v>
      </c>
      <c r="R2269" s="13" t="s">
        <v>8289</v>
      </c>
      <c r="S2269" t="s">
        <v>8307</v>
      </c>
    </row>
    <row r="2270" spans="1:19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 t="shared" si="92"/>
        <v>103</v>
      </c>
      <c r="G2270" t="s">
        <v>8218</v>
      </c>
      <c r="H2270" t="s">
        <v>8223</v>
      </c>
      <c r="I2270" t="s">
        <v>8245</v>
      </c>
      <c r="J2270">
        <v>1489283915</v>
      </c>
      <c r="L2270">
        <v>1486691915</v>
      </c>
      <c r="N2270" t="b">
        <v>0</v>
      </c>
      <c r="O2270">
        <v>194</v>
      </c>
      <c r="P2270">
        <f t="shared" si="93"/>
        <v>148.08000000000001</v>
      </c>
      <c r="Q2270" t="b">
        <v>1</v>
      </c>
      <c r="R2270" s="13" t="s">
        <v>8289</v>
      </c>
      <c r="S2270" t="s">
        <v>8307</v>
      </c>
    </row>
    <row r="2271" spans="1:19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 t="shared" si="92"/>
        <v>1802</v>
      </c>
      <c r="G2271" t="s">
        <v>8218</v>
      </c>
      <c r="H2271" t="s">
        <v>8223</v>
      </c>
      <c r="I2271" t="s">
        <v>8245</v>
      </c>
      <c r="J2271">
        <v>1488862800</v>
      </c>
      <c r="L2271">
        <v>1486745663</v>
      </c>
      <c r="N2271" t="b">
        <v>0</v>
      </c>
      <c r="O2271">
        <v>902</v>
      </c>
      <c r="P2271">
        <f t="shared" si="93"/>
        <v>49.93</v>
      </c>
      <c r="Q2271" t="b">
        <v>1</v>
      </c>
      <c r="R2271" s="13" t="s">
        <v>8289</v>
      </c>
      <c r="S2271" t="s">
        <v>8307</v>
      </c>
    </row>
    <row r="2272" spans="1:19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 t="shared" si="92"/>
        <v>720</v>
      </c>
      <c r="G2272" t="s">
        <v>8218</v>
      </c>
      <c r="H2272" t="s">
        <v>8223</v>
      </c>
      <c r="I2272" t="s">
        <v>8245</v>
      </c>
      <c r="J2272">
        <v>1484085540</v>
      </c>
      <c r="L2272">
        <v>1482353513</v>
      </c>
      <c r="N2272" t="b">
        <v>0</v>
      </c>
      <c r="O2272">
        <v>1670</v>
      </c>
      <c r="P2272">
        <f t="shared" si="93"/>
        <v>107.82</v>
      </c>
      <c r="Q2272" t="b">
        <v>1</v>
      </c>
      <c r="R2272" s="13" t="s">
        <v>8289</v>
      </c>
      <c r="S2272" t="s">
        <v>8307</v>
      </c>
    </row>
    <row r="2273" spans="1:19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 t="shared" si="92"/>
        <v>283</v>
      </c>
      <c r="G2273" t="s">
        <v>8218</v>
      </c>
      <c r="H2273" t="s">
        <v>8223</v>
      </c>
      <c r="I2273" t="s">
        <v>8245</v>
      </c>
      <c r="J2273">
        <v>1481328004</v>
      </c>
      <c r="L2273">
        <v>1478736004</v>
      </c>
      <c r="N2273" t="b">
        <v>0</v>
      </c>
      <c r="O2273">
        <v>1328</v>
      </c>
      <c r="P2273">
        <f t="shared" si="93"/>
        <v>42.63</v>
      </c>
      <c r="Q2273" t="b">
        <v>1</v>
      </c>
      <c r="R2273" s="13" t="s">
        <v>8289</v>
      </c>
      <c r="S2273" t="s">
        <v>8307</v>
      </c>
    </row>
    <row r="2274" spans="1:19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 t="shared" si="92"/>
        <v>1357</v>
      </c>
      <c r="G2274" t="s">
        <v>8218</v>
      </c>
      <c r="H2274" t="s">
        <v>8223</v>
      </c>
      <c r="I2274" t="s">
        <v>8245</v>
      </c>
      <c r="J2274">
        <v>1449506836</v>
      </c>
      <c r="L2274">
        <v>1446914836</v>
      </c>
      <c r="N2274" t="b">
        <v>0</v>
      </c>
      <c r="O2274">
        <v>944</v>
      </c>
      <c r="P2274">
        <f t="shared" si="93"/>
        <v>14.37</v>
      </c>
      <c r="Q2274" t="b">
        <v>1</v>
      </c>
      <c r="R2274" s="13" t="s">
        <v>8289</v>
      </c>
      <c r="S2274" t="s">
        <v>8307</v>
      </c>
    </row>
    <row r="2275" spans="1:19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 t="shared" si="92"/>
        <v>220</v>
      </c>
      <c r="G2275" t="s">
        <v>8218</v>
      </c>
      <c r="H2275" t="s">
        <v>8228</v>
      </c>
      <c r="I2275" t="s">
        <v>8250</v>
      </c>
      <c r="J2275">
        <v>1489320642</v>
      </c>
      <c r="L2275">
        <v>1487164242</v>
      </c>
      <c r="N2275" t="b">
        <v>0</v>
      </c>
      <c r="O2275">
        <v>147</v>
      </c>
      <c r="P2275">
        <f t="shared" si="93"/>
        <v>37.479999999999997</v>
      </c>
      <c r="Q2275" t="b">
        <v>1</v>
      </c>
      <c r="R2275" s="13" t="s">
        <v>8289</v>
      </c>
      <c r="S2275" t="s">
        <v>8307</v>
      </c>
    </row>
    <row r="2276" spans="1:19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 t="shared" si="92"/>
        <v>120</v>
      </c>
      <c r="G2276" t="s">
        <v>8218</v>
      </c>
      <c r="H2276" t="s">
        <v>8223</v>
      </c>
      <c r="I2276" t="s">
        <v>8245</v>
      </c>
      <c r="J2276">
        <v>1393156857</v>
      </c>
      <c r="L2276">
        <v>1390564857</v>
      </c>
      <c r="N2276" t="b">
        <v>0</v>
      </c>
      <c r="O2276">
        <v>99</v>
      </c>
      <c r="P2276">
        <f t="shared" si="93"/>
        <v>30.2</v>
      </c>
      <c r="Q2276" t="b">
        <v>1</v>
      </c>
      <c r="R2276" s="13" t="s">
        <v>8289</v>
      </c>
      <c r="S2276" t="s">
        <v>8307</v>
      </c>
    </row>
    <row r="2277" spans="1:19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 t="shared" si="92"/>
        <v>408</v>
      </c>
      <c r="G2277" t="s">
        <v>8218</v>
      </c>
      <c r="H2277" t="s">
        <v>8224</v>
      </c>
      <c r="I2277" t="s">
        <v>8246</v>
      </c>
      <c r="J2277">
        <v>1419259679</v>
      </c>
      <c r="L2277">
        <v>1416667679</v>
      </c>
      <c r="N2277" t="b">
        <v>0</v>
      </c>
      <c r="O2277">
        <v>79</v>
      </c>
      <c r="P2277">
        <f t="shared" si="93"/>
        <v>33.549999999999997</v>
      </c>
      <c r="Q2277" t="b">
        <v>1</v>
      </c>
      <c r="R2277" s="13" t="s">
        <v>8289</v>
      </c>
      <c r="S2277" t="s">
        <v>8307</v>
      </c>
    </row>
    <row r="2278" spans="1:19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 t="shared" si="92"/>
        <v>106</v>
      </c>
      <c r="G2278" t="s">
        <v>8218</v>
      </c>
      <c r="H2278" t="s">
        <v>8223</v>
      </c>
      <c r="I2278" t="s">
        <v>8245</v>
      </c>
      <c r="J2278">
        <v>1388936289</v>
      </c>
      <c r="L2278">
        <v>1386344289</v>
      </c>
      <c r="N2278" t="b">
        <v>0</v>
      </c>
      <c r="O2278">
        <v>75</v>
      </c>
      <c r="P2278">
        <f t="shared" si="93"/>
        <v>64.75</v>
      </c>
      <c r="Q2278" t="b">
        <v>1</v>
      </c>
      <c r="R2278" s="13" t="s">
        <v>8289</v>
      </c>
      <c r="S2278" t="s">
        <v>8307</v>
      </c>
    </row>
    <row r="2279" spans="1:19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 t="shared" si="92"/>
        <v>141</v>
      </c>
      <c r="G2279" t="s">
        <v>8218</v>
      </c>
      <c r="H2279" t="s">
        <v>8223</v>
      </c>
      <c r="I2279" t="s">
        <v>8245</v>
      </c>
      <c r="J2279">
        <v>1330359423</v>
      </c>
      <c r="L2279">
        <v>1327767423</v>
      </c>
      <c r="N2279" t="b">
        <v>0</v>
      </c>
      <c r="O2279">
        <v>207</v>
      </c>
      <c r="P2279">
        <f t="shared" si="93"/>
        <v>57.93</v>
      </c>
      <c r="Q2279" t="b">
        <v>1</v>
      </c>
      <c r="R2279" s="13" t="s">
        <v>8289</v>
      </c>
      <c r="S2279" t="s">
        <v>8307</v>
      </c>
    </row>
    <row r="2280" spans="1:19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 t="shared" si="92"/>
        <v>271</v>
      </c>
      <c r="G2280" t="s">
        <v>8218</v>
      </c>
      <c r="H2280" t="s">
        <v>8236</v>
      </c>
      <c r="I2280" t="s">
        <v>8248</v>
      </c>
      <c r="J2280">
        <v>1451861940</v>
      </c>
      <c r="L2280">
        <v>1448902867</v>
      </c>
      <c r="N2280" t="b">
        <v>0</v>
      </c>
      <c r="O2280">
        <v>102</v>
      </c>
      <c r="P2280">
        <f t="shared" si="93"/>
        <v>53.08</v>
      </c>
      <c r="Q2280" t="b">
        <v>1</v>
      </c>
      <c r="R2280" s="13" t="s">
        <v>8289</v>
      </c>
      <c r="S2280" t="s">
        <v>8307</v>
      </c>
    </row>
    <row r="2281" spans="1:19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 t="shared" si="92"/>
        <v>154</v>
      </c>
      <c r="G2281" t="s">
        <v>8218</v>
      </c>
      <c r="H2281" t="s">
        <v>8223</v>
      </c>
      <c r="I2281" t="s">
        <v>8245</v>
      </c>
      <c r="J2281">
        <v>1423022400</v>
      </c>
      <c r="L2281">
        <v>1421436099</v>
      </c>
      <c r="N2281" t="b">
        <v>0</v>
      </c>
      <c r="O2281">
        <v>32</v>
      </c>
      <c r="P2281">
        <f t="shared" si="93"/>
        <v>48.06</v>
      </c>
      <c r="Q2281" t="b">
        <v>1</v>
      </c>
      <c r="R2281" s="13" t="s">
        <v>8289</v>
      </c>
      <c r="S2281" t="s">
        <v>8307</v>
      </c>
    </row>
    <row r="2282" spans="1:19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 t="shared" si="92"/>
        <v>404</v>
      </c>
      <c r="G2282" t="s">
        <v>8218</v>
      </c>
      <c r="H2282" t="s">
        <v>8223</v>
      </c>
      <c r="I2282" t="s">
        <v>8245</v>
      </c>
      <c r="J2282">
        <v>1442501991</v>
      </c>
      <c r="L2282">
        <v>1439909991</v>
      </c>
      <c r="N2282" t="b">
        <v>0</v>
      </c>
      <c r="O2282">
        <v>480</v>
      </c>
      <c r="P2282">
        <f t="shared" si="93"/>
        <v>82.4</v>
      </c>
      <c r="Q2282" t="b">
        <v>1</v>
      </c>
      <c r="R2282" s="13" t="s">
        <v>8289</v>
      </c>
      <c r="S2282" t="s">
        <v>8307</v>
      </c>
    </row>
    <row r="2283" spans="1:19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 t="shared" si="92"/>
        <v>185</v>
      </c>
      <c r="G2283" t="s">
        <v>8218</v>
      </c>
      <c r="H2283" t="s">
        <v>8223</v>
      </c>
      <c r="I2283" t="s">
        <v>8245</v>
      </c>
      <c r="J2283">
        <v>1311576600</v>
      </c>
      <c r="L2283">
        <v>1306219897</v>
      </c>
      <c r="N2283" t="b">
        <v>0</v>
      </c>
      <c r="O2283">
        <v>11</v>
      </c>
      <c r="P2283">
        <f t="shared" si="93"/>
        <v>50.45</v>
      </c>
      <c r="Q2283" t="b">
        <v>1</v>
      </c>
      <c r="R2283" s="13" t="s">
        <v>8281</v>
      </c>
      <c r="S2283" t="s">
        <v>8282</v>
      </c>
    </row>
    <row r="2284" spans="1:19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 t="shared" si="92"/>
        <v>185</v>
      </c>
      <c r="G2284" t="s">
        <v>8218</v>
      </c>
      <c r="H2284" t="s">
        <v>8223</v>
      </c>
      <c r="I2284" t="s">
        <v>8245</v>
      </c>
      <c r="J2284">
        <v>1452744686</v>
      </c>
      <c r="L2284">
        <v>1447560686</v>
      </c>
      <c r="N2284" t="b">
        <v>0</v>
      </c>
      <c r="O2284">
        <v>12</v>
      </c>
      <c r="P2284">
        <f t="shared" si="93"/>
        <v>115.83</v>
      </c>
      <c r="Q2284" t="b">
        <v>1</v>
      </c>
      <c r="R2284" s="13" t="s">
        <v>8281</v>
      </c>
      <c r="S2284" t="s">
        <v>8282</v>
      </c>
    </row>
    <row r="2285" spans="1:19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 t="shared" si="92"/>
        <v>101</v>
      </c>
      <c r="G2285" t="s">
        <v>8218</v>
      </c>
      <c r="H2285" t="s">
        <v>8223</v>
      </c>
      <c r="I2285" t="s">
        <v>8245</v>
      </c>
      <c r="J2285">
        <v>1336528804</v>
      </c>
      <c r="L2285">
        <v>1331348404</v>
      </c>
      <c r="N2285" t="b">
        <v>0</v>
      </c>
      <c r="O2285">
        <v>48</v>
      </c>
      <c r="P2285">
        <f t="shared" si="93"/>
        <v>63.03</v>
      </c>
      <c r="Q2285" t="b">
        <v>1</v>
      </c>
      <c r="R2285" s="13" t="s">
        <v>8281</v>
      </c>
      <c r="S2285" t="s">
        <v>8282</v>
      </c>
    </row>
    <row r="2286" spans="1:19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 t="shared" si="92"/>
        <v>106</v>
      </c>
      <c r="G2286" t="s">
        <v>8218</v>
      </c>
      <c r="H2286" t="s">
        <v>8223</v>
      </c>
      <c r="I2286" t="s">
        <v>8245</v>
      </c>
      <c r="J2286">
        <v>1299902400</v>
      </c>
      <c r="L2286">
        <v>1297451245</v>
      </c>
      <c r="N2286" t="b">
        <v>0</v>
      </c>
      <c r="O2286">
        <v>59</v>
      </c>
      <c r="P2286">
        <f t="shared" si="93"/>
        <v>108.02</v>
      </c>
      <c r="Q2286" t="b">
        <v>1</v>
      </c>
      <c r="R2286" s="13" t="s">
        <v>8281</v>
      </c>
      <c r="S2286" t="s">
        <v>8282</v>
      </c>
    </row>
    <row r="2287" spans="1:19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 t="shared" si="92"/>
        <v>121</v>
      </c>
      <c r="G2287" t="s">
        <v>8218</v>
      </c>
      <c r="H2287" t="s">
        <v>8223</v>
      </c>
      <c r="I2287" t="s">
        <v>8245</v>
      </c>
      <c r="J2287">
        <v>1340944043</v>
      </c>
      <c r="L2287">
        <v>1338352043</v>
      </c>
      <c r="N2287" t="b">
        <v>0</v>
      </c>
      <c r="O2287">
        <v>79</v>
      </c>
      <c r="P2287">
        <f t="shared" si="93"/>
        <v>46.09</v>
      </c>
      <c r="Q2287" t="b">
        <v>1</v>
      </c>
      <c r="R2287" s="13" t="s">
        <v>8281</v>
      </c>
      <c r="S2287" t="s">
        <v>8282</v>
      </c>
    </row>
    <row r="2288" spans="1:19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 t="shared" si="92"/>
        <v>100</v>
      </c>
      <c r="G2288" t="s">
        <v>8218</v>
      </c>
      <c r="H2288" t="s">
        <v>8223</v>
      </c>
      <c r="I2288" t="s">
        <v>8245</v>
      </c>
      <c r="J2288">
        <v>1378439940</v>
      </c>
      <c r="L2288">
        <v>1376003254</v>
      </c>
      <c r="N2288" t="b">
        <v>0</v>
      </c>
      <c r="O2288">
        <v>14</v>
      </c>
      <c r="P2288">
        <f t="shared" si="93"/>
        <v>107.21</v>
      </c>
      <c r="Q2288" t="b">
        <v>1</v>
      </c>
      <c r="R2288" s="13" t="s">
        <v>8281</v>
      </c>
      <c r="S2288" t="s">
        <v>8282</v>
      </c>
    </row>
    <row r="2289" spans="1:19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 t="shared" si="92"/>
        <v>120</v>
      </c>
      <c r="G2289" t="s">
        <v>8218</v>
      </c>
      <c r="H2289" t="s">
        <v>8223</v>
      </c>
      <c r="I2289" t="s">
        <v>8245</v>
      </c>
      <c r="J2289">
        <v>1403539260</v>
      </c>
      <c r="L2289">
        <v>1401724860</v>
      </c>
      <c r="N2289" t="b">
        <v>0</v>
      </c>
      <c r="O2289">
        <v>106</v>
      </c>
      <c r="P2289">
        <f t="shared" si="93"/>
        <v>50.93</v>
      </c>
      <c r="Q2289" t="b">
        <v>1</v>
      </c>
      <c r="R2289" s="13" t="s">
        <v>8281</v>
      </c>
      <c r="S2289" t="s">
        <v>8282</v>
      </c>
    </row>
    <row r="2290" spans="1:19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 t="shared" si="92"/>
        <v>100</v>
      </c>
      <c r="G2290" t="s">
        <v>8218</v>
      </c>
      <c r="H2290" t="s">
        <v>8223</v>
      </c>
      <c r="I2290" t="s">
        <v>8245</v>
      </c>
      <c r="J2290">
        <v>1340733600</v>
      </c>
      <c r="L2290">
        <v>1339098689</v>
      </c>
      <c r="N2290" t="b">
        <v>0</v>
      </c>
      <c r="O2290">
        <v>25</v>
      </c>
      <c r="P2290">
        <f t="shared" si="93"/>
        <v>40.04</v>
      </c>
      <c r="Q2290" t="b">
        <v>1</v>
      </c>
      <c r="R2290" s="13" t="s">
        <v>8281</v>
      </c>
      <c r="S2290" t="s">
        <v>8282</v>
      </c>
    </row>
    <row r="2291" spans="1:19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 t="shared" si="92"/>
        <v>107</v>
      </c>
      <c r="G2291" t="s">
        <v>8218</v>
      </c>
      <c r="H2291" t="s">
        <v>8223</v>
      </c>
      <c r="I2291" t="s">
        <v>8245</v>
      </c>
      <c r="J2291">
        <v>1386372120</v>
      </c>
      <c r="L2291">
        <v>1382659060</v>
      </c>
      <c r="N2291" t="b">
        <v>0</v>
      </c>
      <c r="O2291">
        <v>25</v>
      </c>
      <c r="P2291">
        <f t="shared" si="93"/>
        <v>64.44</v>
      </c>
      <c r="Q2291" t="b">
        <v>1</v>
      </c>
      <c r="R2291" s="13" t="s">
        <v>8281</v>
      </c>
      <c r="S2291" t="s">
        <v>8282</v>
      </c>
    </row>
    <row r="2292" spans="1:19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 t="shared" si="92"/>
        <v>104</v>
      </c>
      <c r="G2292" t="s">
        <v>8218</v>
      </c>
      <c r="H2292" t="s">
        <v>8223</v>
      </c>
      <c r="I2292" t="s">
        <v>8245</v>
      </c>
      <c r="J2292">
        <v>1259686800</v>
      </c>
      <c r="L2292">
        <v>1252908330</v>
      </c>
      <c r="N2292" t="b">
        <v>0</v>
      </c>
      <c r="O2292">
        <v>29</v>
      </c>
      <c r="P2292">
        <f t="shared" si="93"/>
        <v>53.83</v>
      </c>
      <c r="Q2292" t="b">
        <v>1</v>
      </c>
      <c r="R2292" s="13" t="s">
        <v>8281</v>
      </c>
      <c r="S2292" t="s">
        <v>8282</v>
      </c>
    </row>
    <row r="2293" spans="1:19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 t="shared" si="92"/>
        <v>173</v>
      </c>
      <c r="G2293" t="s">
        <v>8218</v>
      </c>
      <c r="H2293" t="s">
        <v>8223</v>
      </c>
      <c r="I2293" t="s">
        <v>8245</v>
      </c>
      <c r="J2293">
        <v>1335153600</v>
      </c>
      <c r="L2293">
        <v>1332199618</v>
      </c>
      <c r="N2293" t="b">
        <v>0</v>
      </c>
      <c r="O2293">
        <v>43</v>
      </c>
      <c r="P2293">
        <f t="shared" si="93"/>
        <v>100.47</v>
      </c>
      <c r="Q2293" t="b">
        <v>1</v>
      </c>
      <c r="R2293" s="13" t="s">
        <v>8281</v>
      </c>
      <c r="S2293" t="s">
        <v>8282</v>
      </c>
    </row>
    <row r="2294" spans="1:19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 t="shared" si="92"/>
        <v>107</v>
      </c>
      <c r="G2294" t="s">
        <v>8218</v>
      </c>
      <c r="H2294" t="s">
        <v>8223</v>
      </c>
      <c r="I2294" t="s">
        <v>8245</v>
      </c>
      <c r="J2294">
        <v>1334767476</v>
      </c>
      <c r="L2294">
        <v>1332175476</v>
      </c>
      <c r="N2294" t="b">
        <v>0</v>
      </c>
      <c r="O2294">
        <v>46</v>
      </c>
      <c r="P2294">
        <f t="shared" si="93"/>
        <v>46.63</v>
      </c>
      <c r="Q2294" t="b">
        <v>1</v>
      </c>
      <c r="R2294" s="13" t="s">
        <v>8281</v>
      </c>
      <c r="S2294" t="s">
        <v>8282</v>
      </c>
    </row>
    <row r="2295" spans="1:19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 t="shared" si="92"/>
        <v>108</v>
      </c>
      <c r="G2295" t="s">
        <v>8218</v>
      </c>
      <c r="H2295" t="s">
        <v>8223</v>
      </c>
      <c r="I2295" t="s">
        <v>8245</v>
      </c>
      <c r="J2295">
        <v>1348545540</v>
      </c>
      <c r="L2295">
        <v>1346345999</v>
      </c>
      <c r="N2295" t="b">
        <v>0</v>
      </c>
      <c r="O2295">
        <v>27</v>
      </c>
      <c r="P2295">
        <f t="shared" si="93"/>
        <v>34.07</v>
      </c>
      <c r="Q2295" t="b">
        <v>1</v>
      </c>
      <c r="R2295" s="13" t="s">
        <v>8281</v>
      </c>
      <c r="S2295" t="s">
        <v>8282</v>
      </c>
    </row>
    <row r="2296" spans="1:19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 t="shared" si="92"/>
        <v>146</v>
      </c>
      <c r="G2296" t="s">
        <v>8218</v>
      </c>
      <c r="H2296" t="s">
        <v>8223</v>
      </c>
      <c r="I2296" t="s">
        <v>8245</v>
      </c>
      <c r="J2296">
        <v>1358702480</v>
      </c>
      <c r="L2296">
        <v>1356110480</v>
      </c>
      <c r="N2296" t="b">
        <v>0</v>
      </c>
      <c r="O2296">
        <v>112</v>
      </c>
      <c r="P2296">
        <f t="shared" si="93"/>
        <v>65.209999999999994</v>
      </c>
      <c r="Q2296" t="b">
        <v>1</v>
      </c>
      <c r="R2296" s="13" t="s">
        <v>8281</v>
      </c>
      <c r="S2296" t="s">
        <v>8282</v>
      </c>
    </row>
    <row r="2297" spans="1:19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 t="shared" si="92"/>
        <v>125</v>
      </c>
      <c r="G2297" t="s">
        <v>8218</v>
      </c>
      <c r="H2297" t="s">
        <v>8223</v>
      </c>
      <c r="I2297" t="s">
        <v>8245</v>
      </c>
      <c r="J2297">
        <v>1359240856</v>
      </c>
      <c r="L2297">
        <v>1356648856</v>
      </c>
      <c r="N2297" t="b">
        <v>0</v>
      </c>
      <c r="O2297">
        <v>34</v>
      </c>
      <c r="P2297">
        <f t="shared" si="93"/>
        <v>44.21</v>
      </c>
      <c r="Q2297" t="b">
        <v>1</v>
      </c>
      <c r="R2297" s="13" t="s">
        <v>8281</v>
      </c>
      <c r="S2297" t="s">
        <v>8282</v>
      </c>
    </row>
    <row r="2298" spans="1:19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 t="shared" si="92"/>
        <v>149</v>
      </c>
      <c r="G2298" t="s">
        <v>8218</v>
      </c>
      <c r="H2298" t="s">
        <v>8223</v>
      </c>
      <c r="I2298" t="s">
        <v>8245</v>
      </c>
      <c r="J2298">
        <v>1330018426</v>
      </c>
      <c r="L2298">
        <v>1326994426</v>
      </c>
      <c r="N2298" t="b">
        <v>0</v>
      </c>
      <c r="O2298">
        <v>145</v>
      </c>
      <c r="P2298">
        <f t="shared" si="93"/>
        <v>71.97</v>
      </c>
      <c r="Q2298" t="b">
        <v>1</v>
      </c>
      <c r="R2298" s="13" t="s">
        <v>8281</v>
      </c>
      <c r="S2298" t="s">
        <v>8282</v>
      </c>
    </row>
    <row r="2299" spans="1:19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 t="shared" si="92"/>
        <v>101</v>
      </c>
      <c r="G2299" t="s">
        <v>8218</v>
      </c>
      <c r="H2299" t="s">
        <v>8223</v>
      </c>
      <c r="I2299" t="s">
        <v>8245</v>
      </c>
      <c r="J2299">
        <v>1331697540</v>
      </c>
      <c r="L2299">
        <v>1328749249</v>
      </c>
      <c r="N2299" t="b">
        <v>0</v>
      </c>
      <c r="O2299">
        <v>19</v>
      </c>
      <c r="P2299">
        <f t="shared" si="93"/>
        <v>52.95</v>
      </c>
      <c r="Q2299" t="b">
        <v>1</v>
      </c>
      <c r="R2299" s="13" t="s">
        <v>8281</v>
      </c>
      <c r="S2299" t="s">
        <v>8282</v>
      </c>
    </row>
    <row r="2300" spans="1:19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 t="shared" ref="F2300:F2363" si="94">ROUND(E2300/D2300*100,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L2300">
        <v>1393272633</v>
      </c>
      <c r="N2300" t="b">
        <v>0</v>
      </c>
      <c r="O2300">
        <v>288</v>
      </c>
      <c r="P2300">
        <f t="shared" si="93"/>
        <v>109.45</v>
      </c>
      <c r="Q2300" t="b">
        <v>1</v>
      </c>
      <c r="R2300" s="13" t="s">
        <v>8281</v>
      </c>
      <c r="S2300" t="s">
        <v>8282</v>
      </c>
    </row>
    <row r="2301" spans="1:19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 t="shared" si="94"/>
        <v>350</v>
      </c>
      <c r="G2301" t="s">
        <v>8218</v>
      </c>
      <c r="H2301" t="s">
        <v>8223</v>
      </c>
      <c r="I2301" t="s">
        <v>8245</v>
      </c>
      <c r="J2301">
        <v>1296953209</v>
      </c>
      <c r="L2301">
        <v>1295657209</v>
      </c>
      <c r="N2301" t="b">
        <v>0</v>
      </c>
      <c r="O2301">
        <v>14</v>
      </c>
      <c r="P2301">
        <f t="shared" si="93"/>
        <v>75.040000000000006</v>
      </c>
      <c r="Q2301" t="b">
        <v>1</v>
      </c>
      <c r="R2301" s="13" t="s">
        <v>8281</v>
      </c>
      <c r="S2301" t="s">
        <v>8282</v>
      </c>
    </row>
    <row r="2302" spans="1:19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 t="shared" si="94"/>
        <v>101</v>
      </c>
      <c r="G2302" t="s">
        <v>8218</v>
      </c>
      <c r="H2302" t="s">
        <v>8223</v>
      </c>
      <c r="I2302" t="s">
        <v>8245</v>
      </c>
      <c r="J2302">
        <v>1340904416</v>
      </c>
      <c r="L2302">
        <v>1339694816</v>
      </c>
      <c r="N2302" t="b">
        <v>0</v>
      </c>
      <c r="O2302">
        <v>7</v>
      </c>
      <c r="P2302">
        <f t="shared" si="93"/>
        <v>115.71</v>
      </c>
      <c r="Q2302" t="b">
        <v>1</v>
      </c>
      <c r="R2302" s="13" t="s">
        <v>8281</v>
      </c>
      <c r="S2302" t="s">
        <v>8282</v>
      </c>
    </row>
    <row r="2303" spans="1:19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 t="shared" si="94"/>
        <v>134</v>
      </c>
      <c r="G2303" t="s">
        <v>8218</v>
      </c>
      <c r="H2303" t="s">
        <v>8223</v>
      </c>
      <c r="I2303" t="s">
        <v>8245</v>
      </c>
      <c r="J2303">
        <v>1371785496</v>
      </c>
      <c r="L2303">
        <v>1369193496</v>
      </c>
      <c r="N2303" t="b">
        <v>1</v>
      </c>
      <c r="O2303">
        <v>211</v>
      </c>
      <c r="P2303">
        <f t="shared" si="93"/>
        <v>31.66</v>
      </c>
      <c r="Q2303" t="b">
        <v>1</v>
      </c>
      <c r="R2303" s="13" t="s">
        <v>8281</v>
      </c>
      <c r="S2303" t="s">
        <v>8285</v>
      </c>
    </row>
    <row r="2304" spans="1:19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 t="shared" si="94"/>
        <v>171</v>
      </c>
      <c r="G2304" t="s">
        <v>8218</v>
      </c>
      <c r="H2304" t="s">
        <v>8223</v>
      </c>
      <c r="I2304" t="s">
        <v>8245</v>
      </c>
      <c r="J2304">
        <v>1388473200</v>
      </c>
      <c r="L2304">
        <v>1385585434</v>
      </c>
      <c r="N2304" t="b">
        <v>1</v>
      </c>
      <c r="O2304">
        <v>85</v>
      </c>
      <c r="P2304">
        <f t="shared" si="93"/>
        <v>46.18</v>
      </c>
      <c r="Q2304" t="b">
        <v>1</v>
      </c>
      <c r="R2304" s="13" t="s">
        <v>8281</v>
      </c>
      <c r="S2304" t="s">
        <v>8285</v>
      </c>
    </row>
    <row r="2305" spans="1:19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 t="shared" si="94"/>
        <v>109</v>
      </c>
      <c r="G2305" t="s">
        <v>8218</v>
      </c>
      <c r="H2305" t="s">
        <v>8223</v>
      </c>
      <c r="I2305" t="s">
        <v>8245</v>
      </c>
      <c r="J2305">
        <v>1323747596</v>
      </c>
      <c r="L2305">
        <v>1320287996</v>
      </c>
      <c r="N2305" t="b">
        <v>1</v>
      </c>
      <c r="O2305">
        <v>103</v>
      </c>
      <c r="P2305">
        <f t="shared" si="93"/>
        <v>68.48</v>
      </c>
      <c r="Q2305" t="b">
        <v>1</v>
      </c>
      <c r="R2305" s="13" t="s">
        <v>8281</v>
      </c>
      <c r="S2305" t="s">
        <v>8285</v>
      </c>
    </row>
    <row r="2306" spans="1:19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 t="shared" si="94"/>
        <v>101</v>
      </c>
      <c r="G2306" t="s">
        <v>8218</v>
      </c>
      <c r="H2306" t="s">
        <v>8223</v>
      </c>
      <c r="I2306" t="s">
        <v>8245</v>
      </c>
      <c r="J2306">
        <v>1293857940</v>
      </c>
      <c r="L2306">
        <v>1290281691</v>
      </c>
      <c r="N2306" t="b">
        <v>1</v>
      </c>
      <c r="O2306">
        <v>113</v>
      </c>
      <c r="P2306">
        <f t="shared" ref="P2306:P2369" si="95">IFERROR(ROUND(E2306/O2306,2),0)</f>
        <v>53.47</v>
      </c>
      <c r="Q2306" t="b">
        <v>1</v>
      </c>
      <c r="R2306" s="13" t="s">
        <v>8281</v>
      </c>
      <c r="S2306" t="s">
        <v>8285</v>
      </c>
    </row>
    <row r="2307" spans="1:19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 t="shared" si="94"/>
        <v>101</v>
      </c>
      <c r="G2307" t="s">
        <v>8218</v>
      </c>
      <c r="H2307" t="s">
        <v>8223</v>
      </c>
      <c r="I2307" t="s">
        <v>8245</v>
      </c>
      <c r="J2307">
        <v>1407520800</v>
      </c>
      <c r="L2307">
        <v>1405356072</v>
      </c>
      <c r="N2307" t="b">
        <v>1</v>
      </c>
      <c r="O2307">
        <v>167</v>
      </c>
      <c r="P2307">
        <f t="shared" si="95"/>
        <v>109.11</v>
      </c>
      <c r="Q2307" t="b">
        <v>1</v>
      </c>
      <c r="R2307" s="13" t="s">
        <v>8281</v>
      </c>
      <c r="S2307" t="s">
        <v>8285</v>
      </c>
    </row>
    <row r="2308" spans="1:19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 t="shared" si="94"/>
        <v>107</v>
      </c>
      <c r="G2308" t="s">
        <v>8218</v>
      </c>
      <c r="H2308" t="s">
        <v>8223</v>
      </c>
      <c r="I2308" t="s">
        <v>8245</v>
      </c>
      <c r="J2308">
        <v>1331352129</v>
      </c>
      <c r="L2308">
        <v>1328760129</v>
      </c>
      <c r="N2308" t="b">
        <v>1</v>
      </c>
      <c r="O2308">
        <v>73</v>
      </c>
      <c r="P2308">
        <f t="shared" si="95"/>
        <v>51.19</v>
      </c>
      <c r="Q2308" t="b">
        <v>1</v>
      </c>
      <c r="R2308" s="13" t="s">
        <v>8281</v>
      </c>
      <c r="S2308" t="s">
        <v>8285</v>
      </c>
    </row>
    <row r="2309" spans="1:19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 t="shared" si="94"/>
        <v>107</v>
      </c>
      <c r="G2309" t="s">
        <v>8218</v>
      </c>
      <c r="H2309" t="s">
        <v>8223</v>
      </c>
      <c r="I2309" t="s">
        <v>8245</v>
      </c>
      <c r="J2309">
        <v>1336245328</v>
      </c>
      <c r="L2309">
        <v>1333653333</v>
      </c>
      <c r="N2309" t="b">
        <v>1</v>
      </c>
      <c r="O2309">
        <v>75</v>
      </c>
      <c r="P2309">
        <f t="shared" si="95"/>
        <v>27.94</v>
      </c>
      <c r="Q2309" t="b">
        <v>1</v>
      </c>
      <c r="R2309" s="13" t="s">
        <v>8281</v>
      </c>
      <c r="S2309" t="s">
        <v>8285</v>
      </c>
    </row>
    <row r="2310" spans="1:19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 t="shared" si="94"/>
        <v>101</v>
      </c>
      <c r="G2310" t="s">
        <v>8218</v>
      </c>
      <c r="H2310" t="s">
        <v>8223</v>
      </c>
      <c r="I2310" t="s">
        <v>8245</v>
      </c>
      <c r="J2310">
        <v>1409274000</v>
      </c>
      <c r="L2310">
        <v>1406847996</v>
      </c>
      <c r="N2310" t="b">
        <v>1</v>
      </c>
      <c r="O2310">
        <v>614</v>
      </c>
      <c r="P2310">
        <f t="shared" si="95"/>
        <v>82.5</v>
      </c>
      <c r="Q2310" t="b">
        <v>1</v>
      </c>
      <c r="R2310" s="13" t="s">
        <v>8281</v>
      </c>
      <c r="S2310" t="s">
        <v>8285</v>
      </c>
    </row>
    <row r="2311" spans="1:19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 t="shared" si="94"/>
        <v>107</v>
      </c>
      <c r="G2311" t="s">
        <v>8218</v>
      </c>
      <c r="H2311" t="s">
        <v>8223</v>
      </c>
      <c r="I2311" t="s">
        <v>8245</v>
      </c>
      <c r="J2311">
        <v>1362872537</v>
      </c>
      <c r="L2311">
        <v>1359848537</v>
      </c>
      <c r="N2311" t="b">
        <v>1</v>
      </c>
      <c r="O2311">
        <v>107</v>
      </c>
      <c r="P2311">
        <f t="shared" si="95"/>
        <v>59.82</v>
      </c>
      <c r="Q2311" t="b">
        <v>1</v>
      </c>
      <c r="R2311" s="13" t="s">
        <v>8281</v>
      </c>
      <c r="S2311" t="s">
        <v>8285</v>
      </c>
    </row>
    <row r="2312" spans="1:19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 t="shared" si="94"/>
        <v>429</v>
      </c>
      <c r="G2312" t="s">
        <v>8218</v>
      </c>
      <c r="H2312" t="s">
        <v>8223</v>
      </c>
      <c r="I2312" t="s">
        <v>8245</v>
      </c>
      <c r="J2312">
        <v>1363889015</v>
      </c>
      <c r="L2312">
        <v>1361300615</v>
      </c>
      <c r="N2312" t="b">
        <v>1</v>
      </c>
      <c r="O2312">
        <v>1224</v>
      </c>
      <c r="P2312">
        <f t="shared" si="95"/>
        <v>64.819999999999993</v>
      </c>
      <c r="Q2312" t="b">
        <v>1</v>
      </c>
      <c r="R2312" s="13" t="s">
        <v>8281</v>
      </c>
      <c r="S2312" t="s">
        <v>8285</v>
      </c>
    </row>
    <row r="2313" spans="1:19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 t="shared" si="94"/>
        <v>104</v>
      </c>
      <c r="G2313" t="s">
        <v>8218</v>
      </c>
      <c r="H2313" t="s">
        <v>8223</v>
      </c>
      <c r="I2313" t="s">
        <v>8245</v>
      </c>
      <c r="J2313">
        <v>1399421189</v>
      </c>
      <c r="L2313">
        <v>1396829189</v>
      </c>
      <c r="N2313" t="b">
        <v>1</v>
      </c>
      <c r="O2313">
        <v>104</v>
      </c>
      <c r="P2313">
        <f t="shared" si="95"/>
        <v>90.1</v>
      </c>
      <c r="Q2313" t="b">
        <v>1</v>
      </c>
      <c r="R2313" s="13" t="s">
        <v>8281</v>
      </c>
      <c r="S2313" t="s">
        <v>8285</v>
      </c>
    </row>
    <row r="2314" spans="1:19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 t="shared" si="94"/>
        <v>108</v>
      </c>
      <c r="G2314" t="s">
        <v>8218</v>
      </c>
      <c r="H2314" t="s">
        <v>8223</v>
      </c>
      <c r="I2314" t="s">
        <v>8245</v>
      </c>
      <c r="J2314">
        <v>1397862000</v>
      </c>
      <c r="L2314">
        <v>1395155478</v>
      </c>
      <c r="N2314" t="b">
        <v>1</v>
      </c>
      <c r="O2314">
        <v>79</v>
      </c>
      <c r="P2314">
        <f t="shared" si="95"/>
        <v>40.96</v>
      </c>
      <c r="Q2314" t="b">
        <v>1</v>
      </c>
      <c r="R2314" s="13" t="s">
        <v>8281</v>
      </c>
      <c r="S2314" t="s">
        <v>8285</v>
      </c>
    </row>
    <row r="2315" spans="1:19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 t="shared" si="94"/>
        <v>176</v>
      </c>
      <c r="G2315" t="s">
        <v>8218</v>
      </c>
      <c r="H2315" t="s">
        <v>8223</v>
      </c>
      <c r="I2315" t="s">
        <v>8245</v>
      </c>
      <c r="J2315">
        <v>1336086026</v>
      </c>
      <c r="L2315">
        <v>1333494026</v>
      </c>
      <c r="N2315" t="b">
        <v>1</v>
      </c>
      <c r="O2315">
        <v>157</v>
      </c>
      <c r="P2315">
        <f t="shared" si="95"/>
        <v>56</v>
      </c>
      <c r="Q2315" t="b">
        <v>1</v>
      </c>
      <c r="R2315" s="13" t="s">
        <v>8281</v>
      </c>
      <c r="S2315" t="s">
        <v>8285</v>
      </c>
    </row>
    <row r="2316" spans="1:19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 t="shared" si="94"/>
        <v>157</v>
      </c>
      <c r="G2316" t="s">
        <v>8218</v>
      </c>
      <c r="H2316" t="s">
        <v>8223</v>
      </c>
      <c r="I2316" t="s">
        <v>8245</v>
      </c>
      <c r="J2316">
        <v>1339074857</v>
      </c>
      <c r="L2316">
        <v>1336482857</v>
      </c>
      <c r="N2316" t="b">
        <v>1</v>
      </c>
      <c r="O2316">
        <v>50</v>
      </c>
      <c r="P2316">
        <f t="shared" si="95"/>
        <v>37.67</v>
      </c>
      <c r="Q2316" t="b">
        <v>1</v>
      </c>
      <c r="R2316" s="13" t="s">
        <v>8281</v>
      </c>
      <c r="S2316" t="s">
        <v>8285</v>
      </c>
    </row>
    <row r="2317" spans="1:19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 t="shared" si="94"/>
        <v>103</v>
      </c>
      <c r="G2317" t="s">
        <v>8218</v>
      </c>
      <c r="H2317" t="s">
        <v>8223</v>
      </c>
      <c r="I2317" t="s">
        <v>8245</v>
      </c>
      <c r="J2317">
        <v>1336238743</v>
      </c>
      <c r="L2317">
        <v>1333646743</v>
      </c>
      <c r="N2317" t="b">
        <v>1</v>
      </c>
      <c r="O2317">
        <v>64</v>
      </c>
      <c r="P2317">
        <f t="shared" si="95"/>
        <v>40.08</v>
      </c>
      <c r="Q2317" t="b">
        <v>1</v>
      </c>
      <c r="R2317" s="13" t="s">
        <v>8281</v>
      </c>
      <c r="S2317" t="s">
        <v>8285</v>
      </c>
    </row>
    <row r="2318" spans="1:19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 t="shared" si="94"/>
        <v>104</v>
      </c>
      <c r="G2318" t="s">
        <v>8218</v>
      </c>
      <c r="H2318" t="s">
        <v>8223</v>
      </c>
      <c r="I2318" t="s">
        <v>8245</v>
      </c>
      <c r="J2318">
        <v>1260383040</v>
      </c>
      <c r="L2318">
        <v>1253726650</v>
      </c>
      <c r="N2318" t="b">
        <v>1</v>
      </c>
      <c r="O2318">
        <v>200</v>
      </c>
      <c r="P2318">
        <f t="shared" si="95"/>
        <v>78.03</v>
      </c>
      <c r="Q2318" t="b">
        <v>1</v>
      </c>
      <c r="R2318" s="13" t="s">
        <v>8281</v>
      </c>
      <c r="S2318" t="s">
        <v>8285</v>
      </c>
    </row>
    <row r="2319" spans="1:19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 t="shared" si="94"/>
        <v>104</v>
      </c>
      <c r="G2319" t="s">
        <v>8218</v>
      </c>
      <c r="H2319" t="s">
        <v>8223</v>
      </c>
      <c r="I2319" t="s">
        <v>8245</v>
      </c>
      <c r="J2319">
        <v>1266210000</v>
      </c>
      <c r="L2319">
        <v>1263474049</v>
      </c>
      <c r="N2319" t="b">
        <v>1</v>
      </c>
      <c r="O2319">
        <v>22</v>
      </c>
      <c r="P2319">
        <f t="shared" si="95"/>
        <v>18.91</v>
      </c>
      <c r="Q2319" t="b">
        <v>1</v>
      </c>
      <c r="R2319" s="13" t="s">
        <v>8281</v>
      </c>
      <c r="S2319" t="s">
        <v>8285</v>
      </c>
    </row>
    <row r="2320" spans="1:19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 t="shared" si="94"/>
        <v>121</v>
      </c>
      <c r="G2320" t="s">
        <v>8218</v>
      </c>
      <c r="H2320" t="s">
        <v>8223</v>
      </c>
      <c r="I2320" t="s">
        <v>8245</v>
      </c>
      <c r="J2320">
        <v>1253937540</v>
      </c>
      <c r="L2320">
        <v>1251214014</v>
      </c>
      <c r="N2320" t="b">
        <v>1</v>
      </c>
      <c r="O2320">
        <v>163</v>
      </c>
      <c r="P2320">
        <f t="shared" si="95"/>
        <v>37.130000000000003</v>
      </c>
      <c r="Q2320" t="b">
        <v>1</v>
      </c>
      <c r="R2320" s="13" t="s">
        <v>8281</v>
      </c>
      <c r="S2320" t="s">
        <v>8285</v>
      </c>
    </row>
    <row r="2321" spans="1:19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 t="shared" si="94"/>
        <v>108</v>
      </c>
      <c r="G2321" t="s">
        <v>8218</v>
      </c>
      <c r="H2321" t="s">
        <v>8223</v>
      </c>
      <c r="I2321" t="s">
        <v>8245</v>
      </c>
      <c r="J2321">
        <v>1387072685</v>
      </c>
      <c r="L2321">
        <v>1384480685</v>
      </c>
      <c r="N2321" t="b">
        <v>1</v>
      </c>
      <c r="O2321">
        <v>77</v>
      </c>
      <c r="P2321">
        <f t="shared" si="95"/>
        <v>41.96</v>
      </c>
      <c r="Q2321" t="b">
        <v>1</v>
      </c>
      <c r="R2321" s="13" t="s">
        <v>8281</v>
      </c>
      <c r="S2321" t="s">
        <v>8285</v>
      </c>
    </row>
    <row r="2322" spans="1:19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 t="shared" si="94"/>
        <v>109</v>
      </c>
      <c r="G2322" t="s">
        <v>8218</v>
      </c>
      <c r="H2322" t="s">
        <v>8223</v>
      </c>
      <c r="I2322" t="s">
        <v>8245</v>
      </c>
      <c r="J2322">
        <v>1396463800</v>
      </c>
      <c r="L2322">
        <v>1393443400</v>
      </c>
      <c r="N2322" t="b">
        <v>1</v>
      </c>
      <c r="O2322">
        <v>89</v>
      </c>
      <c r="P2322">
        <f t="shared" si="95"/>
        <v>61.04</v>
      </c>
      <c r="Q2322" t="b">
        <v>1</v>
      </c>
      <c r="R2322" s="13" t="s">
        <v>8281</v>
      </c>
      <c r="S2322" t="s">
        <v>8285</v>
      </c>
    </row>
    <row r="2323" spans="1:19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 t="shared" si="94"/>
        <v>39</v>
      </c>
      <c r="G2323" t="s">
        <v>8221</v>
      </c>
      <c r="H2323" t="s">
        <v>8238</v>
      </c>
      <c r="I2323" t="s">
        <v>8248</v>
      </c>
      <c r="J2323">
        <v>1491282901</v>
      </c>
      <c r="L2323">
        <v>1488694501</v>
      </c>
      <c r="N2323" t="b">
        <v>0</v>
      </c>
      <c r="O2323">
        <v>64</v>
      </c>
      <c r="P2323">
        <f t="shared" si="95"/>
        <v>64.53</v>
      </c>
      <c r="Q2323" t="b">
        <v>0</v>
      </c>
      <c r="R2323" s="13" t="s">
        <v>8292</v>
      </c>
      <c r="S2323" t="s">
        <v>8308</v>
      </c>
    </row>
    <row r="2324" spans="1:19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 t="shared" si="94"/>
        <v>3</v>
      </c>
      <c r="G2324" t="s">
        <v>8221</v>
      </c>
      <c r="H2324" t="s">
        <v>8223</v>
      </c>
      <c r="I2324" t="s">
        <v>8245</v>
      </c>
      <c r="J2324">
        <v>1491769769</v>
      </c>
      <c r="L2324">
        <v>1489181369</v>
      </c>
      <c r="N2324" t="b">
        <v>0</v>
      </c>
      <c r="O2324">
        <v>4</v>
      </c>
      <c r="P2324">
        <f t="shared" si="95"/>
        <v>21.25</v>
      </c>
      <c r="Q2324" t="b">
        <v>0</v>
      </c>
      <c r="R2324" s="13" t="s">
        <v>8292</v>
      </c>
      <c r="S2324" t="s">
        <v>8308</v>
      </c>
    </row>
    <row r="2325" spans="1:19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 t="shared" si="94"/>
        <v>48</v>
      </c>
      <c r="G2325" t="s">
        <v>8221</v>
      </c>
      <c r="H2325" t="s">
        <v>8223</v>
      </c>
      <c r="I2325" t="s">
        <v>8245</v>
      </c>
      <c r="J2325">
        <v>1490033247</v>
      </c>
      <c r="L2325">
        <v>1489428447</v>
      </c>
      <c r="N2325" t="b">
        <v>0</v>
      </c>
      <c r="O2325">
        <v>4</v>
      </c>
      <c r="P2325">
        <f t="shared" si="95"/>
        <v>30</v>
      </c>
      <c r="Q2325" t="b">
        <v>0</v>
      </c>
      <c r="R2325" s="13" t="s">
        <v>8292</v>
      </c>
      <c r="S2325" t="s">
        <v>8308</v>
      </c>
    </row>
    <row r="2326" spans="1:19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 t="shared" si="94"/>
        <v>21</v>
      </c>
      <c r="G2326" t="s">
        <v>8221</v>
      </c>
      <c r="H2326" t="s">
        <v>8224</v>
      </c>
      <c r="I2326" t="s">
        <v>8246</v>
      </c>
      <c r="J2326">
        <v>1490559285</v>
      </c>
      <c r="L2326">
        <v>1487970885</v>
      </c>
      <c r="N2326" t="b">
        <v>0</v>
      </c>
      <c r="O2326">
        <v>61</v>
      </c>
      <c r="P2326">
        <f t="shared" si="95"/>
        <v>25.49</v>
      </c>
      <c r="Q2326" t="b">
        <v>0</v>
      </c>
      <c r="R2326" s="13" t="s">
        <v>8292</v>
      </c>
      <c r="S2326" t="s">
        <v>8308</v>
      </c>
    </row>
    <row r="2327" spans="1:19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 t="shared" si="94"/>
        <v>8</v>
      </c>
      <c r="G2327" t="s">
        <v>8221</v>
      </c>
      <c r="H2327" t="s">
        <v>8223</v>
      </c>
      <c r="I2327" t="s">
        <v>8245</v>
      </c>
      <c r="J2327">
        <v>1490830331</v>
      </c>
      <c r="L2327">
        <v>1488241931</v>
      </c>
      <c r="N2327" t="b">
        <v>0</v>
      </c>
      <c r="O2327">
        <v>7</v>
      </c>
      <c r="P2327">
        <f t="shared" si="95"/>
        <v>11.43</v>
      </c>
      <c r="Q2327" t="b">
        <v>0</v>
      </c>
      <c r="R2327" s="13" t="s">
        <v>8292</v>
      </c>
      <c r="S2327" t="s">
        <v>8308</v>
      </c>
    </row>
    <row r="2328" spans="1:19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 t="shared" si="94"/>
        <v>1</v>
      </c>
      <c r="G2328" t="s">
        <v>8221</v>
      </c>
      <c r="H2328" t="s">
        <v>8223</v>
      </c>
      <c r="I2328" t="s">
        <v>8245</v>
      </c>
      <c r="J2328">
        <v>1493571600</v>
      </c>
      <c r="L2328">
        <v>1489106948</v>
      </c>
      <c r="N2328" t="b">
        <v>0</v>
      </c>
      <c r="O2328">
        <v>1</v>
      </c>
      <c r="P2328">
        <f t="shared" si="95"/>
        <v>108</v>
      </c>
      <c r="Q2328" t="b">
        <v>0</v>
      </c>
      <c r="R2328" s="13" t="s">
        <v>8292</v>
      </c>
      <c r="S2328" t="s">
        <v>8308</v>
      </c>
    </row>
    <row r="2329" spans="1:19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 t="shared" si="94"/>
        <v>526</v>
      </c>
      <c r="G2329" t="s">
        <v>8218</v>
      </c>
      <c r="H2329" t="s">
        <v>8223</v>
      </c>
      <c r="I2329" t="s">
        <v>8245</v>
      </c>
      <c r="J2329">
        <v>1409090440</v>
      </c>
      <c r="L2329">
        <v>1406066440</v>
      </c>
      <c r="N2329" t="b">
        <v>1</v>
      </c>
      <c r="O2329">
        <v>3355</v>
      </c>
      <c r="P2329">
        <f t="shared" si="95"/>
        <v>54.88</v>
      </c>
      <c r="Q2329" t="b">
        <v>1</v>
      </c>
      <c r="R2329" s="13" t="s">
        <v>8292</v>
      </c>
      <c r="S2329" t="s">
        <v>8308</v>
      </c>
    </row>
    <row r="2330" spans="1:19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 t="shared" si="94"/>
        <v>254</v>
      </c>
      <c r="G2330" t="s">
        <v>8218</v>
      </c>
      <c r="H2330" t="s">
        <v>8223</v>
      </c>
      <c r="I2330" t="s">
        <v>8245</v>
      </c>
      <c r="J2330">
        <v>1434307537</v>
      </c>
      <c r="L2330">
        <v>1431715537</v>
      </c>
      <c r="N2330" t="b">
        <v>1</v>
      </c>
      <c r="O2330">
        <v>537</v>
      </c>
      <c r="P2330">
        <f t="shared" si="95"/>
        <v>47.38</v>
      </c>
      <c r="Q2330" t="b">
        <v>1</v>
      </c>
      <c r="R2330" s="13" t="s">
        <v>8292</v>
      </c>
      <c r="S2330" t="s">
        <v>8308</v>
      </c>
    </row>
    <row r="2331" spans="1:19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 t="shared" si="94"/>
        <v>106</v>
      </c>
      <c r="G2331" t="s">
        <v>8218</v>
      </c>
      <c r="H2331" t="s">
        <v>8223</v>
      </c>
      <c r="I2331" t="s">
        <v>8245</v>
      </c>
      <c r="J2331">
        <v>1405609146</v>
      </c>
      <c r="L2331">
        <v>1403017146</v>
      </c>
      <c r="N2331" t="b">
        <v>1</v>
      </c>
      <c r="O2331">
        <v>125</v>
      </c>
      <c r="P2331">
        <f t="shared" si="95"/>
        <v>211.84</v>
      </c>
      <c r="Q2331" t="b">
        <v>1</v>
      </c>
      <c r="R2331" s="13" t="s">
        <v>8292</v>
      </c>
      <c r="S2331" t="s">
        <v>8308</v>
      </c>
    </row>
    <row r="2332" spans="1:19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 t="shared" si="94"/>
        <v>102</v>
      </c>
      <c r="G2332" t="s">
        <v>8218</v>
      </c>
      <c r="H2332" t="s">
        <v>8223</v>
      </c>
      <c r="I2332" t="s">
        <v>8245</v>
      </c>
      <c r="J2332">
        <v>1451001600</v>
      </c>
      <c r="L2332">
        <v>1448400943</v>
      </c>
      <c r="N2332" t="b">
        <v>1</v>
      </c>
      <c r="O2332">
        <v>163</v>
      </c>
      <c r="P2332">
        <f t="shared" si="95"/>
        <v>219.93</v>
      </c>
      <c r="Q2332" t="b">
        <v>1</v>
      </c>
      <c r="R2332" s="13" t="s">
        <v>8292</v>
      </c>
      <c r="S2332" t="s">
        <v>8308</v>
      </c>
    </row>
    <row r="2333" spans="1:19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 t="shared" si="94"/>
        <v>144</v>
      </c>
      <c r="G2333" t="s">
        <v>8218</v>
      </c>
      <c r="H2333" t="s">
        <v>8223</v>
      </c>
      <c r="I2333" t="s">
        <v>8245</v>
      </c>
      <c r="J2333">
        <v>1408320490</v>
      </c>
      <c r="L2333">
        <v>1405728490</v>
      </c>
      <c r="N2333" t="b">
        <v>1</v>
      </c>
      <c r="O2333">
        <v>283</v>
      </c>
      <c r="P2333">
        <f t="shared" si="95"/>
        <v>40.799999999999997</v>
      </c>
      <c r="Q2333" t="b">
        <v>1</v>
      </c>
      <c r="R2333" s="13" t="s">
        <v>8292</v>
      </c>
      <c r="S2333" t="s">
        <v>8308</v>
      </c>
    </row>
    <row r="2334" spans="1:19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 t="shared" si="94"/>
        <v>106</v>
      </c>
      <c r="G2334" t="s">
        <v>8218</v>
      </c>
      <c r="H2334" t="s">
        <v>8223</v>
      </c>
      <c r="I2334" t="s">
        <v>8245</v>
      </c>
      <c r="J2334">
        <v>1423235071</v>
      </c>
      <c r="L2334">
        <v>1420643071</v>
      </c>
      <c r="N2334" t="b">
        <v>1</v>
      </c>
      <c r="O2334">
        <v>352</v>
      </c>
      <c r="P2334">
        <f t="shared" si="95"/>
        <v>75.5</v>
      </c>
      <c r="Q2334" t="b">
        <v>1</v>
      </c>
      <c r="R2334" s="13" t="s">
        <v>8292</v>
      </c>
      <c r="S2334" t="s">
        <v>8308</v>
      </c>
    </row>
    <row r="2335" spans="1:19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 t="shared" si="94"/>
        <v>212</v>
      </c>
      <c r="G2335" t="s">
        <v>8218</v>
      </c>
      <c r="H2335" t="s">
        <v>8223</v>
      </c>
      <c r="I2335" t="s">
        <v>8245</v>
      </c>
      <c r="J2335">
        <v>1401385800</v>
      </c>
      <c r="L2335">
        <v>1399563390</v>
      </c>
      <c r="N2335" t="b">
        <v>1</v>
      </c>
      <c r="O2335">
        <v>94</v>
      </c>
      <c r="P2335">
        <f t="shared" si="95"/>
        <v>13.54</v>
      </c>
      <c r="Q2335" t="b">
        <v>1</v>
      </c>
      <c r="R2335" s="13" t="s">
        <v>8292</v>
      </c>
      <c r="S2335" t="s">
        <v>8308</v>
      </c>
    </row>
    <row r="2336" spans="1:19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 t="shared" si="94"/>
        <v>102</v>
      </c>
      <c r="G2336" t="s">
        <v>8218</v>
      </c>
      <c r="H2336" t="s">
        <v>8223</v>
      </c>
      <c r="I2336" t="s">
        <v>8245</v>
      </c>
      <c r="J2336">
        <v>1415208840</v>
      </c>
      <c r="L2336">
        <v>1412611498</v>
      </c>
      <c r="N2336" t="b">
        <v>1</v>
      </c>
      <c r="O2336">
        <v>67</v>
      </c>
      <c r="P2336">
        <f t="shared" si="95"/>
        <v>60.87</v>
      </c>
      <c r="Q2336" t="b">
        <v>1</v>
      </c>
      <c r="R2336" s="13" t="s">
        <v>8292</v>
      </c>
      <c r="S2336" t="s">
        <v>8308</v>
      </c>
    </row>
    <row r="2337" spans="1:19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 t="shared" si="94"/>
        <v>102</v>
      </c>
      <c r="G2337" t="s">
        <v>8218</v>
      </c>
      <c r="H2337" t="s">
        <v>8223</v>
      </c>
      <c r="I2337" t="s">
        <v>8245</v>
      </c>
      <c r="J2337">
        <v>1402494243</v>
      </c>
      <c r="L2337">
        <v>1399902243</v>
      </c>
      <c r="N2337" t="b">
        <v>1</v>
      </c>
      <c r="O2337">
        <v>221</v>
      </c>
      <c r="P2337">
        <f t="shared" si="95"/>
        <v>115.69</v>
      </c>
      <c r="Q2337" t="b">
        <v>1</v>
      </c>
      <c r="R2337" s="13" t="s">
        <v>8292</v>
      </c>
      <c r="S2337" t="s">
        <v>8308</v>
      </c>
    </row>
    <row r="2338" spans="1:19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 t="shared" si="94"/>
        <v>521</v>
      </c>
      <c r="G2338" t="s">
        <v>8218</v>
      </c>
      <c r="H2338" t="s">
        <v>8223</v>
      </c>
      <c r="I2338" t="s">
        <v>8245</v>
      </c>
      <c r="J2338">
        <v>1394316695</v>
      </c>
      <c r="L2338">
        <v>1390860695</v>
      </c>
      <c r="N2338" t="b">
        <v>1</v>
      </c>
      <c r="O2338">
        <v>2165</v>
      </c>
      <c r="P2338">
        <f t="shared" si="95"/>
        <v>48.1</v>
      </c>
      <c r="Q2338" t="b">
        <v>1</v>
      </c>
      <c r="R2338" s="13" t="s">
        <v>8292</v>
      </c>
      <c r="S2338" t="s">
        <v>8308</v>
      </c>
    </row>
    <row r="2339" spans="1:19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 t="shared" si="94"/>
        <v>111</v>
      </c>
      <c r="G2339" t="s">
        <v>8218</v>
      </c>
      <c r="H2339" t="s">
        <v>8223</v>
      </c>
      <c r="I2339" t="s">
        <v>8245</v>
      </c>
      <c r="J2339">
        <v>1403796143</v>
      </c>
      <c r="L2339">
        <v>1401204143</v>
      </c>
      <c r="N2339" t="b">
        <v>1</v>
      </c>
      <c r="O2339">
        <v>179</v>
      </c>
      <c r="P2339">
        <f t="shared" si="95"/>
        <v>74.180000000000007</v>
      </c>
      <c r="Q2339" t="b">
        <v>1</v>
      </c>
      <c r="R2339" s="13" t="s">
        <v>8292</v>
      </c>
      <c r="S2339" t="s">
        <v>8308</v>
      </c>
    </row>
    <row r="2340" spans="1:19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 t="shared" si="94"/>
        <v>101</v>
      </c>
      <c r="G2340" t="s">
        <v>8218</v>
      </c>
      <c r="H2340" t="s">
        <v>8223</v>
      </c>
      <c r="I2340" t="s">
        <v>8245</v>
      </c>
      <c r="J2340">
        <v>1404077484</v>
      </c>
      <c r="L2340">
        <v>1401485484</v>
      </c>
      <c r="N2340" t="b">
        <v>1</v>
      </c>
      <c r="O2340">
        <v>123</v>
      </c>
      <c r="P2340">
        <f t="shared" si="95"/>
        <v>123.35</v>
      </c>
      <c r="Q2340" t="b">
        <v>1</v>
      </c>
      <c r="R2340" s="13" t="s">
        <v>8292</v>
      </c>
      <c r="S2340" t="s">
        <v>8308</v>
      </c>
    </row>
    <row r="2341" spans="1:19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 t="shared" si="94"/>
        <v>294</v>
      </c>
      <c r="G2341" t="s">
        <v>8218</v>
      </c>
      <c r="H2341" t="s">
        <v>8223</v>
      </c>
      <c r="I2341" t="s">
        <v>8245</v>
      </c>
      <c r="J2341">
        <v>1482134340</v>
      </c>
      <c r="L2341">
        <v>1479496309</v>
      </c>
      <c r="N2341" t="b">
        <v>1</v>
      </c>
      <c r="O2341">
        <v>1104</v>
      </c>
      <c r="P2341">
        <f t="shared" si="95"/>
        <v>66.62</v>
      </c>
      <c r="Q2341" t="b">
        <v>1</v>
      </c>
      <c r="R2341" s="13" t="s">
        <v>8292</v>
      </c>
      <c r="S2341" t="s">
        <v>8308</v>
      </c>
    </row>
    <row r="2342" spans="1:19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 t="shared" si="94"/>
        <v>106</v>
      </c>
      <c r="G2342" t="s">
        <v>8218</v>
      </c>
      <c r="H2342" t="s">
        <v>8223</v>
      </c>
      <c r="I2342" t="s">
        <v>8245</v>
      </c>
      <c r="J2342">
        <v>1477841138</v>
      </c>
      <c r="L2342">
        <v>1475249138</v>
      </c>
      <c r="N2342" t="b">
        <v>1</v>
      </c>
      <c r="O2342">
        <v>403</v>
      </c>
      <c r="P2342">
        <f t="shared" si="95"/>
        <v>104.99</v>
      </c>
      <c r="Q2342" t="b">
        <v>1</v>
      </c>
      <c r="R2342" s="13" t="s">
        <v>8292</v>
      </c>
      <c r="S2342" t="s">
        <v>8308</v>
      </c>
    </row>
    <row r="2343" spans="1:19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 t="shared" si="94"/>
        <v>0</v>
      </c>
      <c r="G2343" t="s">
        <v>8219</v>
      </c>
      <c r="H2343" t="s">
        <v>8223</v>
      </c>
      <c r="I2343" t="s">
        <v>8245</v>
      </c>
      <c r="J2343">
        <v>1436729504</v>
      </c>
      <c r="L2343">
        <v>1434137504</v>
      </c>
      <c r="N2343" t="b">
        <v>0</v>
      </c>
      <c r="O2343">
        <v>0</v>
      </c>
      <c r="P2343">
        <f t="shared" si="95"/>
        <v>0</v>
      </c>
      <c r="Q2343" t="b">
        <v>0</v>
      </c>
      <c r="R2343" s="13" t="s">
        <v>8275</v>
      </c>
      <c r="S2343" t="s">
        <v>8276</v>
      </c>
    </row>
    <row r="2344" spans="1:19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 t="shared" si="94"/>
        <v>0</v>
      </c>
      <c r="G2344" t="s">
        <v>8219</v>
      </c>
      <c r="H2344" t="s">
        <v>8223</v>
      </c>
      <c r="I2344" t="s">
        <v>8245</v>
      </c>
      <c r="J2344">
        <v>1412571600</v>
      </c>
      <c r="L2344">
        <v>1410799870</v>
      </c>
      <c r="N2344" t="b">
        <v>0</v>
      </c>
      <c r="O2344">
        <v>0</v>
      </c>
      <c r="P2344">
        <f t="shared" si="95"/>
        <v>0</v>
      </c>
      <c r="Q2344" t="b">
        <v>0</v>
      </c>
      <c r="R2344" s="13" t="s">
        <v>8275</v>
      </c>
      <c r="S2344" t="s">
        <v>8276</v>
      </c>
    </row>
    <row r="2345" spans="1:19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 t="shared" si="94"/>
        <v>3</v>
      </c>
      <c r="G2345" t="s">
        <v>8219</v>
      </c>
      <c r="H2345" t="s">
        <v>8223</v>
      </c>
      <c r="I2345" t="s">
        <v>8245</v>
      </c>
      <c r="J2345">
        <v>1452282420</v>
      </c>
      <c r="L2345">
        <v>1447962505</v>
      </c>
      <c r="N2345" t="b">
        <v>0</v>
      </c>
      <c r="O2345">
        <v>1</v>
      </c>
      <c r="P2345">
        <f t="shared" si="95"/>
        <v>300</v>
      </c>
      <c r="Q2345" t="b">
        <v>0</v>
      </c>
      <c r="R2345" s="13" t="s">
        <v>8275</v>
      </c>
      <c r="S2345" t="s">
        <v>8276</v>
      </c>
    </row>
    <row r="2346" spans="1:19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 t="shared" si="94"/>
        <v>0</v>
      </c>
      <c r="G2346" t="s">
        <v>8219</v>
      </c>
      <c r="H2346" t="s">
        <v>8228</v>
      </c>
      <c r="I2346" t="s">
        <v>8250</v>
      </c>
      <c r="J2346">
        <v>1466789269</v>
      </c>
      <c r="L2346">
        <v>1464197269</v>
      </c>
      <c r="N2346" t="b">
        <v>0</v>
      </c>
      <c r="O2346">
        <v>1</v>
      </c>
      <c r="P2346">
        <f t="shared" si="95"/>
        <v>1</v>
      </c>
      <c r="Q2346" t="b">
        <v>0</v>
      </c>
      <c r="R2346" s="13" t="s">
        <v>8275</v>
      </c>
      <c r="S2346" t="s">
        <v>8276</v>
      </c>
    </row>
    <row r="2347" spans="1:19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 t="shared" si="94"/>
        <v>0</v>
      </c>
      <c r="G2347" t="s">
        <v>8219</v>
      </c>
      <c r="H2347" t="s">
        <v>8223</v>
      </c>
      <c r="I2347" t="s">
        <v>8245</v>
      </c>
      <c r="J2347">
        <v>1427845140</v>
      </c>
      <c r="L2347">
        <v>1424822556</v>
      </c>
      <c r="N2347" t="b">
        <v>0</v>
      </c>
      <c r="O2347">
        <v>0</v>
      </c>
      <c r="P2347">
        <f t="shared" si="95"/>
        <v>0</v>
      </c>
      <c r="Q2347" t="b">
        <v>0</v>
      </c>
      <c r="R2347" s="13" t="s">
        <v>8275</v>
      </c>
      <c r="S2347" t="s">
        <v>8276</v>
      </c>
    </row>
    <row r="2348" spans="1:19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 t="shared" si="94"/>
        <v>0</v>
      </c>
      <c r="G2348" t="s">
        <v>8219</v>
      </c>
      <c r="H2348" t="s">
        <v>8223</v>
      </c>
      <c r="I2348" t="s">
        <v>8245</v>
      </c>
      <c r="J2348">
        <v>1476731431</v>
      </c>
      <c r="L2348">
        <v>1472843431</v>
      </c>
      <c r="N2348" t="b">
        <v>0</v>
      </c>
      <c r="O2348">
        <v>3</v>
      </c>
      <c r="P2348">
        <f t="shared" si="95"/>
        <v>13</v>
      </c>
      <c r="Q2348" t="b">
        <v>0</v>
      </c>
      <c r="R2348" s="13" t="s">
        <v>8275</v>
      </c>
      <c r="S2348" t="s">
        <v>8276</v>
      </c>
    </row>
    <row r="2349" spans="1:19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 t="shared" si="94"/>
        <v>2</v>
      </c>
      <c r="G2349" t="s">
        <v>8219</v>
      </c>
      <c r="H2349" t="s">
        <v>8223</v>
      </c>
      <c r="I2349" t="s">
        <v>8245</v>
      </c>
      <c r="J2349">
        <v>1472135676</v>
      </c>
      <c r="L2349">
        <v>1469543676</v>
      </c>
      <c r="N2349" t="b">
        <v>0</v>
      </c>
      <c r="O2349">
        <v>1</v>
      </c>
      <c r="P2349">
        <f t="shared" si="95"/>
        <v>15</v>
      </c>
      <c r="Q2349" t="b">
        <v>0</v>
      </c>
      <c r="R2349" s="13" t="s">
        <v>8275</v>
      </c>
      <c r="S2349" t="s">
        <v>8276</v>
      </c>
    </row>
    <row r="2350" spans="1:19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 t="shared" si="94"/>
        <v>0</v>
      </c>
      <c r="G2350" t="s">
        <v>8219</v>
      </c>
      <c r="H2350" t="s">
        <v>8223</v>
      </c>
      <c r="I2350" t="s">
        <v>8245</v>
      </c>
      <c r="J2350">
        <v>1456006938</v>
      </c>
      <c r="L2350">
        <v>1450822938</v>
      </c>
      <c r="N2350" t="b">
        <v>0</v>
      </c>
      <c r="O2350">
        <v>5</v>
      </c>
      <c r="P2350">
        <f t="shared" si="95"/>
        <v>54</v>
      </c>
      <c r="Q2350" t="b">
        <v>0</v>
      </c>
      <c r="R2350" s="13" t="s">
        <v>8275</v>
      </c>
      <c r="S2350" t="s">
        <v>8276</v>
      </c>
    </row>
    <row r="2351" spans="1:19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 t="shared" si="94"/>
        <v>0</v>
      </c>
      <c r="G2351" t="s">
        <v>8219</v>
      </c>
      <c r="H2351" t="s">
        <v>8234</v>
      </c>
      <c r="I2351" t="s">
        <v>8254</v>
      </c>
      <c r="J2351">
        <v>1439318228</v>
      </c>
      <c r="L2351">
        <v>1436812628</v>
      </c>
      <c r="N2351" t="b">
        <v>0</v>
      </c>
      <c r="O2351">
        <v>0</v>
      </c>
      <c r="P2351">
        <f t="shared" si="95"/>
        <v>0</v>
      </c>
      <c r="Q2351" t="b">
        <v>0</v>
      </c>
      <c r="R2351" s="13" t="s">
        <v>8275</v>
      </c>
      <c r="S2351" t="s">
        <v>8276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 t="shared" si="94"/>
        <v>0</v>
      </c>
      <c r="G2352" t="s">
        <v>8219</v>
      </c>
      <c r="H2352" t="s">
        <v>8240</v>
      </c>
      <c r="I2352" t="s">
        <v>8248</v>
      </c>
      <c r="J2352">
        <v>1483474370</v>
      </c>
      <c r="L2352">
        <v>1480882370</v>
      </c>
      <c r="N2352" t="b">
        <v>0</v>
      </c>
      <c r="O2352">
        <v>0</v>
      </c>
      <c r="P2352">
        <f t="shared" si="95"/>
        <v>0</v>
      </c>
      <c r="Q2352" t="b">
        <v>0</v>
      </c>
      <c r="R2352" s="13" t="s">
        <v>8275</v>
      </c>
      <c r="S2352" t="s">
        <v>8276</v>
      </c>
    </row>
    <row r="2353" spans="1:19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 t="shared" si="94"/>
        <v>1</v>
      </c>
      <c r="G2353" t="s">
        <v>8219</v>
      </c>
      <c r="H2353" t="s">
        <v>8227</v>
      </c>
      <c r="I2353" t="s">
        <v>8249</v>
      </c>
      <c r="J2353">
        <v>1430360739</v>
      </c>
      <c r="L2353">
        <v>1427768739</v>
      </c>
      <c r="N2353" t="b">
        <v>0</v>
      </c>
      <c r="O2353">
        <v>7</v>
      </c>
      <c r="P2353">
        <f t="shared" si="95"/>
        <v>15.43</v>
      </c>
      <c r="Q2353" t="b">
        <v>0</v>
      </c>
      <c r="R2353" s="13" t="s">
        <v>8275</v>
      </c>
      <c r="S2353" t="s">
        <v>8276</v>
      </c>
    </row>
    <row r="2354" spans="1:19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 t="shared" si="94"/>
        <v>0</v>
      </c>
      <c r="G2354" t="s">
        <v>8219</v>
      </c>
      <c r="H2354" t="s">
        <v>8223</v>
      </c>
      <c r="I2354" t="s">
        <v>8245</v>
      </c>
      <c r="J2354">
        <v>1433603552</v>
      </c>
      <c r="L2354">
        <v>1428419552</v>
      </c>
      <c r="N2354" t="b">
        <v>0</v>
      </c>
      <c r="O2354">
        <v>0</v>
      </c>
      <c r="P2354">
        <f t="shared" si="95"/>
        <v>0</v>
      </c>
      <c r="Q2354" t="b">
        <v>0</v>
      </c>
      <c r="R2354" s="13" t="s">
        <v>8275</v>
      </c>
      <c r="S2354" t="s">
        <v>8276</v>
      </c>
    </row>
    <row r="2355" spans="1:19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 t="shared" si="94"/>
        <v>0</v>
      </c>
      <c r="G2355" t="s">
        <v>8219</v>
      </c>
      <c r="H2355" t="s">
        <v>8223</v>
      </c>
      <c r="I2355" t="s">
        <v>8245</v>
      </c>
      <c r="J2355">
        <v>1429632822</v>
      </c>
      <c r="L2355">
        <v>1428596022</v>
      </c>
      <c r="N2355" t="b">
        <v>0</v>
      </c>
      <c r="O2355">
        <v>0</v>
      </c>
      <c r="P2355">
        <f t="shared" si="95"/>
        <v>0</v>
      </c>
      <c r="Q2355" t="b">
        <v>0</v>
      </c>
      <c r="R2355" s="13" t="s">
        <v>8275</v>
      </c>
      <c r="S2355" t="s">
        <v>8276</v>
      </c>
    </row>
    <row r="2356" spans="1:19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 t="shared" si="94"/>
        <v>0</v>
      </c>
      <c r="G2356" t="s">
        <v>8219</v>
      </c>
      <c r="H2356" t="s">
        <v>8223</v>
      </c>
      <c r="I2356" t="s">
        <v>8245</v>
      </c>
      <c r="J2356">
        <v>1420910460</v>
      </c>
      <c r="L2356">
        <v>1415726460</v>
      </c>
      <c r="N2356" t="b">
        <v>0</v>
      </c>
      <c r="O2356">
        <v>1</v>
      </c>
      <c r="P2356">
        <f t="shared" si="95"/>
        <v>25</v>
      </c>
      <c r="Q2356" t="b">
        <v>0</v>
      </c>
      <c r="R2356" s="13" t="s">
        <v>8275</v>
      </c>
      <c r="S2356" t="s">
        <v>8276</v>
      </c>
    </row>
    <row r="2357" spans="1:19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 t="shared" si="94"/>
        <v>1</v>
      </c>
      <c r="G2357" t="s">
        <v>8219</v>
      </c>
      <c r="H2357" t="s">
        <v>8225</v>
      </c>
      <c r="I2357" t="s">
        <v>8247</v>
      </c>
      <c r="J2357">
        <v>1430604136</v>
      </c>
      <c r="L2357">
        <v>1428012136</v>
      </c>
      <c r="N2357" t="b">
        <v>0</v>
      </c>
      <c r="O2357">
        <v>2</v>
      </c>
      <c r="P2357">
        <f t="shared" si="95"/>
        <v>27.5</v>
      </c>
      <c r="Q2357" t="b">
        <v>0</v>
      </c>
      <c r="R2357" s="13" t="s">
        <v>8275</v>
      </c>
      <c r="S2357" t="s">
        <v>8276</v>
      </c>
    </row>
    <row r="2358" spans="1:19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 t="shared" si="94"/>
        <v>0</v>
      </c>
      <c r="G2358" t="s">
        <v>8219</v>
      </c>
      <c r="H2358" t="s">
        <v>8232</v>
      </c>
      <c r="I2358" t="s">
        <v>8248</v>
      </c>
      <c r="J2358">
        <v>1433530104</v>
      </c>
      <c r="L2358">
        <v>1430938104</v>
      </c>
      <c r="N2358" t="b">
        <v>0</v>
      </c>
      <c r="O2358">
        <v>0</v>
      </c>
      <c r="P2358">
        <f t="shared" si="95"/>
        <v>0</v>
      </c>
      <c r="Q2358" t="b">
        <v>0</v>
      </c>
      <c r="R2358" s="13" t="s">
        <v>8275</v>
      </c>
      <c r="S2358" t="s">
        <v>8276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 t="shared" si="94"/>
        <v>0</v>
      </c>
      <c r="G2359" t="s">
        <v>8219</v>
      </c>
      <c r="H2359" t="s">
        <v>8224</v>
      </c>
      <c r="I2359" t="s">
        <v>8246</v>
      </c>
      <c r="J2359">
        <v>1445093578</v>
      </c>
      <c r="L2359">
        <v>1442501578</v>
      </c>
      <c r="N2359" t="b">
        <v>0</v>
      </c>
      <c r="O2359">
        <v>0</v>
      </c>
      <c r="P2359">
        <f t="shared" si="95"/>
        <v>0</v>
      </c>
      <c r="Q2359" t="b">
        <v>0</v>
      </c>
      <c r="R2359" s="13" t="s">
        <v>8275</v>
      </c>
      <c r="S2359" t="s">
        <v>8276</v>
      </c>
    </row>
    <row r="2360" spans="1:19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 t="shared" si="94"/>
        <v>0</v>
      </c>
      <c r="G2360" t="s">
        <v>8219</v>
      </c>
      <c r="H2360" t="s">
        <v>8224</v>
      </c>
      <c r="I2360" t="s">
        <v>8246</v>
      </c>
      <c r="J2360">
        <v>1422664740</v>
      </c>
      <c r="L2360">
        <v>1417818036</v>
      </c>
      <c r="N2360" t="b">
        <v>0</v>
      </c>
      <c r="O2360">
        <v>0</v>
      </c>
      <c r="P2360">
        <f t="shared" si="95"/>
        <v>0</v>
      </c>
      <c r="Q2360" t="b">
        <v>0</v>
      </c>
      <c r="R2360" s="13" t="s">
        <v>8275</v>
      </c>
      <c r="S2360" t="s">
        <v>8276</v>
      </c>
    </row>
    <row r="2361" spans="1:19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 t="shared" si="94"/>
        <v>15</v>
      </c>
      <c r="G2361" t="s">
        <v>8219</v>
      </c>
      <c r="H2361" t="s">
        <v>8223</v>
      </c>
      <c r="I2361" t="s">
        <v>8245</v>
      </c>
      <c r="J2361">
        <v>1438616124</v>
      </c>
      <c r="L2361">
        <v>1433432124</v>
      </c>
      <c r="N2361" t="b">
        <v>0</v>
      </c>
      <c r="O2361">
        <v>3</v>
      </c>
      <c r="P2361">
        <f t="shared" si="95"/>
        <v>367</v>
      </c>
      <c r="Q2361" t="b">
        <v>0</v>
      </c>
      <c r="R2361" s="13" t="s">
        <v>8275</v>
      </c>
      <c r="S2361" t="s">
        <v>8276</v>
      </c>
    </row>
    <row r="2362" spans="1:19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 t="shared" si="94"/>
        <v>0</v>
      </c>
      <c r="G2362" t="s">
        <v>8219</v>
      </c>
      <c r="H2362" t="s">
        <v>8228</v>
      </c>
      <c r="I2362" t="s">
        <v>8250</v>
      </c>
      <c r="J2362">
        <v>1454864280</v>
      </c>
      <c r="L2362">
        <v>1452272280</v>
      </c>
      <c r="N2362" t="b">
        <v>0</v>
      </c>
      <c r="O2362">
        <v>1</v>
      </c>
      <c r="P2362">
        <f t="shared" si="95"/>
        <v>2</v>
      </c>
      <c r="Q2362" t="b">
        <v>0</v>
      </c>
      <c r="R2362" s="13" t="s">
        <v>8275</v>
      </c>
      <c r="S2362" t="s">
        <v>8276</v>
      </c>
    </row>
    <row r="2363" spans="1:19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 t="shared" si="94"/>
        <v>0</v>
      </c>
      <c r="G2363" t="s">
        <v>8219</v>
      </c>
      <c r="H2363" t="s">
        <v>8228</v>
      </c>
      <c r="I2363" t="s">
        <v>8250</v>
      </c>
      <c r="J2363">
        <v>1462053600</v>
      </c>
      <c r="L2363">
        <v>1459975008</v>
      </c>
      <c r="N2363" t="b">
        <v>0</v>
      </c>
      <c r="O2363">
        <v>0</v>
      </c>
      <c r="P2363">
        <f t="shared" si="95"/>
        <v>0</v>
      </c>
      <c r="Q2363" t="b">
        <v>0</v>
      </c>
      <c r="R2363" s="13" t="s">
        <v>8275</v>
      </c>
      <c r="S2363" t="s">
        <v>8276</v>
      </c>
    </row>
    <row r="2364" spans="1:19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 t="shared" ref="F2364:F2427" si="96">ROUND(E2364/D2364*100,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L2364">
        <v>1415723470</v>
      </c>
      <c r="N2364" t="b">
        <v>0</v>
      </c>
      <c r="O2364">
        <v>2</v>
      </c>
      <c r="P2364">
        <f t="shared" si="95"/>
        <v>60</v>
      </c>
      <c r="Q2364" t="b">
        <v>0</v>
      </c>
      <c r="R2364" s="13" t="s">
        <v>8275</v>
      </c>
      <c r="S2364" t="s">
        <v>8276</v>
      </c>
    </row>
    <row r="2365" spans="1:19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 t="shared" si="96"/>
        <v>0</v>
      </c>
      <c r="G2365" t="s">
        <v>8219</v>
      </c>
      <c r="H2365" t="s">
        <v>8223</v>
      </c>
      <c r="I2365" t="s">
        <v>8245</v>
      </c>
      <c r="J2365">
        <v>1451348200</v>
      </c>
      <c r="L2365">
        <v>1447460200</v>
      </c>
      <c r="N2365" t="b">
        <v>0</v>
      </c>
      <c r="O2365">
        <v>0</v>
      </c>
      <c r="P2365">
        <f t="shared" si="95"/>
        <v>0</v>
      </c>
      <c r="Q2365" t="b">
        <v>0</v>
      </c>
      <c r="R2365" s="13" t="s">
        <v>8275</v>
      </c>
      <c r="S2365" t="s">
        <v>8276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 t="shared" si="96"/>
        <v>0</v>
      </c>
      <c r="G2366" t="s">
        <v>8219</v>
      </c>
      <c r="H2366" t="s">
        <v>8223</v>
      </c>
      <c r="I2366" t="s">
        <v>8245</v>
      </c>
      <c r="J2366">
        <v>1445898356</v>
      </c>
      <c r="L2366">
        <v>1441146356</v>
      </c>
      <c r="N2366" t="b">
        <v>0</v>
      </c>
      <c r="O2366">
        <v>0</v>
      </c>
      <c r="P2366">
        <f t="shared" si="95"/>
        <v>0</v>
      </c>
      <c r="Q2366" t="b">
        <v>0</v>
      </c>
      <c r="R2366" s="13" t="s">
        <v>8275</v>
      </c>
      <c r="S2366" t="s">
        <v>8276</v>
      </c>
    </row>
    <row r="2367" spans="1:19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 t="shared" si="96"/>
        <v>0</v>
      </c>
      <c r="G2367" t="s">
        <v>8219</v>
      </c>
      <c r="H2367" t="s">
        <v>8236</v>
      </c>
      <c r="I2367" t="s">
        <v>8248</v>
      </c>
      <c r="J2367">
        <v>1453071600</v>
      </c>
      <c r="L2367">
        <v>1449596425</v>
      </c>
      <c r="N2367" t="b">
        <v>0</v>
      </c>
      <c r="O2367">
        <v>0</v>
      </c>
      <c r="P2367">
        <f t="shared" si="95"/>
        <v>0</v>
      </c>
      <c r="Q2367" t="b">
        <v>0</v>
      </c>
      <c r="R2367" s="13" t="s">
        <v>8275</v>
      </c>
      <c r="S2367" t="s">
        <v>8276</v>
      </c>
    </row>
    <row r="2368" spans="1:19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 t="shared" si="96"/>
        <v>11</v>
      </c>
      <c r="G2368" t="s">
        <v>8219</v>
      </c>
      <c r="H2368" t="s">
        <v>8224</v>
      </c>
      <c r="I2368" t="s">
        <v>8246</v>
      </c>
      <c r="J2368">
        <v>1445431533</v>
      </c>
      <c r="L2368">
        <v>1442839533</v>
      </c>
      <c r="N2368" t="b">
        <v>0</v>
      </c>
      <c r="O2368">
        <v>27</v>
      </c>
      <c r="P2368">
        <f t="shared" si="95"/>
        <v>97.41</v>
      </c>
      <c r="Q2368" t="b">
        <v>0</v>
      </c>
      <c r="R2368" s="13" t="s">
        <v>8275</v>
      </c>
      <c r="S2368" t="s">
        <v>8276</v>
      </c>
    </row>
    <row r="2369" spans="1:19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 t="shared" si="96"/>
        <v>1</v>
      </c>
      <c r="G2369" t="s">
        <v>8219</v>
      </c>
      <c r="H2369" t="s">
        <v>8223</v>
      </c>
      <c r="I2369" t="s">
        <v>8245</v>
      </c>
      <c r="J2369">
        <v>1461622616</v>
      </c>
      <c r="L2369">
        <v>1456442216</v>
      </c>
      <c r="N2369" t="b">
        <v>0</v>
      </c>
      <c r="O2369">
        <v>14</v>
      </c>
      <c r="P2369">
        <f t="shared" si="95"/>
        <v>47.86</v>
      </c>
      <c r="Q2369" t="b">
        <v>0</v>
      </c>
      <c r="R2369" s="13" t="s">
        <v>8275</v>
      </c>
      <c r="S2369" t="s">
        <v>8276</v>
      </c>
    </row>
    <row r="2370" spans="1:19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 t="shared" si="96"/>
        <v>0</v>
      </c>
      <c r="G2370" t="s">
        <v>8219</v>
      </c>
      <c r="H2370" t="s">
        <v>8223</v>
      </c>
      <c r="I2370" t="s">
        <v>8245</v>
      </c>
      <c r="J2370">
        <v>1429028365</v>
      </c>
      <c r="L2370">
        <v>1425143965</v>
      </c>
      <c r="N2370" t="b">
        <v>0</v>
      </c>
      <c r="O2370">
        <v>2</v>
      </c>
      <c r="P2370">
        <f t="shared" ref="P2370:P2433" si="97">IFERROR(ROUND(E2370/O2370,2),0)</f>
        <v>50</v>
      </c>
      <c r="Q2370" t="b">
        <v>0</v>
      </c>
      <c r="R2370" s="13" t="s">
        <v>8275</v>
      </c>
      <c r="S2370" t="s">
        <v>8276</v>
      </c>
    </row>
    <row r="2371" spans="1:19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 t="shared" si="96"/>
        <v>0</v>
      </c>
      <c r="G2371" t="s">
        <v>8219</v>
      </c>
      <c r="H2371" t="s">
        <v>8223</v>
      </c>
      <c r="I2371" t="s">
        <v>8245</v>
      </c>
      <c r="J2371">
        <v>1455132611</v>
      </c>
      <c r="L2371">
        <v>1452540611</v>
      </c>
      <c r="N2371" t="b">
        <v>0</v>
      </c>
      <c r="O2371">
        <v>0</v>
      </c>
      <c r="P2371">
        <f t="shared" si="97"/>
        <v>0</v>
      </c>
      <c r="Q2371" t="b">
        <v>0</v>
      </c>
      <c r="R2371" s="13" t="s">
        <v>8275</v>
      </c>
      <c r="S2371" t="s">
        <v>8276</v>
      </c>
    </row>
    <row r="2372" spans="1:19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 t="shared" si="96"/>
        <v>0</v>
      </c>
      <c r="G2372" t="s">
        <v>8219</v>
      </c>
      <c r="H2372" t="s">
        <v>8223</v>
      </c>
      <c r="I2372" t="s">
        <v>8245</v>
      </c>
      <c r="J2372">
        <v>1418877141</v>
      </c>
      <c r="L2372">
        <v>1416285141</v>
      </c>
      <c r="N2372" t="b">
        <v>0</v>
      </c>
      <c r="O2372">
        <v>4</v>
      </c>
      <c r="P2372">
        <f t="shared" si="97"/>
        <v>20.5</v>
      </c>
      <c r="Q2372" t="b">
        <v>0</v>
      </c>
      <c r="R2372" s="13" t="s">
        <v>8275</v>
      </c>
      <c r="S2372" t="s">
        <v>8276</v>
      </c>
    </row>
    <row r="2373" spans="1:19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 t="shared" si="96"/>
        <v>0</v>
      </c>
      <c r="G2373" t="s">
        <v>8219</v>
      </c>
      <c r="H2373" t="s">
        <v>8223</v>
      </c>
      <c r="I2373" t="s">
        <v>8245</v>
      </c>
      <c r="J2373">
        <v>1435257596</v>
      </c>
      <c r="L2373">
        <v>1432665596</v>
      </c>
      <c r="N2373" t="b">
        <v>0</v>
      </c>
      <c r="O2373">
        <v>0</v>
      </c>
      <c r="P2373">
        <f t="shared" si="97"/>
        <v>0</v>
      </c>
      <c r="Q2373" t="b">
        <v>0</v>
      </c>
      <c r="R2373" s="13" t="s">
        <v>8275</v>
      </c>
      <c r="S2373" t="s">
        <v>8276</v>
      </c>
    </row>
    <row r="2374" spans="1:19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 t="shared" si="96"/>
        <v>3</v>
      </c>
      <c r="G2374" t="s">
        <v>8219</v>
      </c>
      <c r="H2374" t="s">
        <v>8225</v>
      </c>
      <c r="I2374" t="s">
        <v>8247</v>
      </c>
      <c r="J2374">
        <v>1429839571</v>
      </c>
      <c r="L2374">
        <v>1427247571</v>
      </c>
      <c r="N2374" t="b">
        <v>0</v>
      </c>
      <c r="O2374">
        <v>6</v>
      </c>
      <c r="P2374">
        <f t="shared" si="97"/>
        <v>30</v>
      </c>
      <c r="Q2374" t="b">
        <v>0</v>
      </c>
      <c r="R2374" s="13" t="s">
        <v>8275</v>
      </c>
      <c r="S2374" t="s">
        <v>8276</v>
      </c>
    </row>
    <row r="2375" spans="1:19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 t="shared" si="96"/>
        <v>0</v>
      </c>
      <c r="G2375" t="s">
        <v>8219</v>
      </c>
      <c r="H2375" t="s">
        <v>8234</v>
      </c>
      <c r="I2375" t="s">
        <v>8254</v>
      </c>
      <c r="J2375">
        <v>1440863624</v>
      </c>
      <c r="L2375">
        <v>1438271624</v>
      </c>
      <c r="N2375" t="b">
        <v>0</v>
      </c>
      <c r="O2375">
        <v>1</v>
      </c>
      <c r="P2375">
        <f t="shared" si="97"/>
        <v>50</v>
      </c>
      <c r="Q2375" t="b">
        <v>0</v>
      </c>
      <c r="R2375" s="13" t="s">
        <v>8275</v>
      </c>
      <c r="S2375" t="s">
        <v>8276</v>
      </c>
    </row>
    <row r="2376" spans="1:19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 t="shared" si="96"/>
        <v>0</v>
      </c>
      <c r="G2376" t="s">
        <v>8219</v>
      </c>
      <c r="H2376" t="s">
        <v>8223</v>
      </c>
      <c r="I2376" t="s">
        <v>8245</v>
      </c>
      <c r="J2376">
        <v>1423772060</v>
      </c>
      <c r="L2376">
        <v>1421180060</v>
      </c>
      <c r="N2376" t="b">
        <v>0</v>
      </c>
      <c r="O2376">
        <v>1</v>
      </c>
      <c r="P2376">
        <f t="shared" si="97"/>
        <v>10</v>
      </c>
      <c r="Q2376" t="b">
        <v>0</v>
      </c>
      <c r="R2376" s="13" t="s">
        <v>8275</v>
      </c>
      <c r="S2376" t="s">
        <v>8276</v>
      </c>
    </row>
    <row r="2377" spans="1:19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 t="shared" si="96"/>
        <v>0</v>
      </c>
      <c r="G2377" t="s">
        <v>8219</v>
      </c>
      <c r="H2377" t="s">
        <v>8223</v>
      </c>
      <c r="I2377" t="s">
        <v>8245</v>
      </c>
      <c r="J2377">
        <v>1473451437</v>
      </c>
      <c r="L2377">
        <v>1470859437</v>
      </c>
      <c r="N2377" t="b">
        <v>0</v>
      </c>
      <c r="O2377">
        <v>0</v>
      </c>
      <c r="P2377">
        <f t="shared" si="97"/>
        <v>0</v>
      </c>
      <c r="Q2377" t="b">
        <v>0</v>
      </c>
      <c r="R2377" s="13" t="s">
        <v>8275</v>
      </c>
      <c r="S2377" t="s">
        <v>8276</v>
      </c>
    </row>
    <row r="2378" spans="1:19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 t="shared" si="96"/>
        <v>11</v>
      </c>
      <c r="G2378" t="s">
        <v>8219</v>
      </c>
      <c r="H2378" t="s">
        <v>8223</v>
      </c>
      <c r="I2378" t="s">
        <v>8245</v>
      </c>
      <c r="J2378">
        <v>1449785566</v>
      </c>
      <c r="L2378">
        <v>1447193566</v>
      </c>
      <c r="N2378" t="b">
        <v>0</v>
      </c>
      <c r="O2378">
        <v>4</v>
      </c>
      <c r="P2378">
        <f t="shared" si="97"/>
        <v>81.58</v>
      </c>
      <c r="Q2378" t="b">
        <v>0</v>
      </c>
      <c r="R2378" s="13" t="s">
        <v>8275</v>
      </c>
      <c r="S2378" t="s">
        <v>8276</v>
      </c>
    </row>
    <row r="2379" spans="1:19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 t="shared" si="96"/>
        <v>0</v>
      </c>
      <c r="G2379" t="s">
        <v>8219</v>
      </c>
      <c r="H2379" t="s">
        <v>8228</v>
      </c>
      <c r="I2379" t="s">
        <v>8250</v>
      </c>
      <c r="J2379">
        <v>1480110783</v>
      </c>
      <c r="L2379">
        <v>1477515183</v>
      </c>
      <c r="N2379" t="b">
        <v>0</v>
      </c>
      <c r="O2379">
        <v>0</v>
      </c>
      <c r="P2379">
        <f t="shared" si="97"/>
        <v>0</v>
      </c>
      <c r="Q2379" t="b">
        <v>0</v>
      </c>
      <c r="R2379" s="13" t="s">
        <v>8275</v>
      </c>
      <c r="S2379" t="s">
        <v>8276</v>
      </c>
    </row>
    <row r="2380" spans="1:19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 t="shared" si="96"/>
        <v>0</v>
      </c>
      <c r="G2380" t="s">
        <v>8219</v>
      </c>
      <c r="H2380" t="s">
        <v>8223</v>
      </c>
      <c r="I2380" t="s">
        <v>8245</v>
      </c>
      <c r="J2380">
        <v>1440548330</v>
      </c>
      <c r="L2380">
        <v>1438042730</v>
      </c>
      <c r="N2380" t="b">
        <v>0</v>
      </c>
      <c r="O2380">
        <v>0</v>
      </c>
      <c r="P2380">
        <f t="shared" si="97"/>
        <v>0</v>
      </c>
      <c r="Q2380" t="b">
        <v>0</v>
      </c>
      <c r="R2380" s="13" t="s">
        <v>8275</v>
      </c>
      <c r="S2380" t="s">
        <v>8276</v>
      </c>
    </row>
    <row r="2381" spans="1:19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 t="shared" si="96"/>
        <v>0</v>
      </c>
      <c r="G2381" t="s">
        <v>8219</v>
      </c>
      <c r="H2381" t="s">
        <v>8223</v>
      </c>
      <c r="I2381" t="s">
        <v>8245</v>
      </c>
      <c r="J2381">
        <v>1444004616</v>
      </c>
      <c r="L2381">
        <v>1440116616</v>
      </c>
      <c r="N2381" t="b">
        <v>0</v>
      </c>
      <c r="O2381">
        <v>0</v>
      </c>
      <c r="P2381">
        <f t="shared" si="97"/>
        <v>0</v>
      </c>
      <c r="Q2381" t="b">
        <v>0</v>
      </c>
      <c r="R2381" s="13" t="s">
        <v>8275</v>
      </c>
      <c r="S2381" t="s">
        <v>8276</v>
      </c>
    </row>
    <row r="2382" spans="1:19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 t="shared" si="96"/>
        <v>0</v>
      </c>
      <c r="G2382" t="s">
        <v>8219</v>
      </c>
      <c r="H2382" t="s">
        <v>8223</v>
      </c>
      <c r="I2382" t="s">
        <v>8245</v>
      </c>
      <c r="J2382">
        <v>1443726142</v>
      </c>
      <c r="L2382">
        <v>1441134142</v>
      </c>
      <c r="N2382" t="b">
        <v>0</v>
      </c>
      <c r="O2382">
        <v>3</v>
      </c>
      <c r="P2382">
        <f t="shared" si="97"/>
        <v>18.329999999999998</v>
      </c>
      <c r="Q2382" t="b">
        <v>0</v>
      </c>
      <c r="R2382" s="13" t="s">
        <v>8275</v>
      </c>
      <c r="S2382" t="s">
        <v>8276</v>
      </c>
    </row>
    <row r="2383" spans="1:19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 t="shared" si="96"/>
        <v>2</v>
      </c>
      <c r="G2383" t="s">
        <v>8219</v>
      </c>
      <c r="H2383" t="s">
        <v>8223</v>
      </c>
      <c r="I2383" t="s">
        <v>8245</v>
      </c>
      <c r="J2383">
        <v>1428704848</v>
      </c>
      <c r="L2383">
        <v>1426112848</v>
      </c>
      <c r="N2383" t="b">
        <v>0</v>
      </c>
      <c r="O2383">
        <v>7</v>
      </c>
      <c r="P2383">
        <f t="shared" si="97"/>
        <v>224.43</v>
      </c>
      <c r="Q2383" t="b">
        <v>0</v>
      </c>
      <c r="R2383" s="13" t="s">
        <v>8275</v>
      </c>
      <c r="S2383" t="s">
        <v>8276</v>
      </c>
    </row>
    <row r="2384" spans="1:19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 t="shared" si="96"/>
        <v>3</v>
      </c>
      <c r="G2384" t="s">
        <v>8219</v>
      </c>
      <c r="H2384" t="s">
        <v>8223</v>
      </c>
      <c r="I2384" t="s">
        <v>8245</v>
      </c>
      <c r="J2384">
        <v>1438662603</v>
      </c>
      <c r="L2384">
        <v>1436502603</v>
      </c>
      <c r="N2384" t="b">
        <v>0</v>
      </c>
      <c r="O2384">
        <v>2</v>
      </c>
      <c r="P2384">
        <f t="shared" si="97"/>
        <v>37.5</v>
      </c>
      <c r="Q2384" t="b">
        <v>0</v>
      </c>
      <c r="R2384" s="13" t="s">
        <v>8275</v>
      </c>
      <c r="S2384" t="s">
        <v>8276</v>
      </c>
    </row>
    <row r="2385" spans="1:19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 t="shared" si="96"/>
        <v>4</v>
      </c>
      <c r="G2385" t="s">
        <v>8219</v>
      </c>
      <c r="H2385" t="s">
        <v>8227</v>
      </c>
      <c r="I2385" t="s">
        <v>8249</v>
      </c>
      <c r="J2385">
        <v>1424568107</v>
      </c>
      <c r="L2385">
        <v>1421976107</v>
      </c>
      <c r="N2385" t="b">
        <v>0</v>
      </c>
      <c r="O2385">
        <v>3</v>
      </c>
      <c r="P2385">
        <f t="shared" si="97"/>
        <v>145</v>
      </c>
      <c r="Q2385" t="b">
        <v>0</v>
      </c>
      <c r="R2385" s="13" t="s">
        <v>8275</v>
      </c>
      <c r="S2385" t="s">
        <v>8276</v>
      </c>
    </row>
    <row r="2386" spans="1:19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 t="shared" si="96"/>
        <v>1</v>
      </c>
      <c r="G2386" t="s">
        <v>8219</v>
      </c>
      <c r="H2386" t="s">
        <v>8223</v>
      </c>
      <c r="I2386" t="s">
        <v>8245</v>
      </c>
      <c r="J2386">
        <v>1415932643</v>
      </c>
      <c r="L2386">
        <v>1413337043</v>
      </c>
      <c r="N2386" t="b">
        <v>0</v>
      </c>
      <c r="O2386">
        <v>8</v>
      </c>
      <c r="P2386">
        <f t="shared" si="97"/>
        <v>1</v>
      </c>
      <c r="Q2386" t="b">
        <v>0</v>
      </c>
      <c r="R2386" s="13" t="s">
        <v>8275</v>
      </c>
      <c r="S2386" t="s">
        <v>8276</v>
      </c>
    </row>
    <row r="2387" spans="1:19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 t="shared" si="96"/>
        <v>1</v>
      </c>
      <c r="G2387" t="s">
        <v>8219</v>
      </c>
      <c r="H2387" t="s">
        <v>8223</v>
      </c>
      <c r="I2387" t="s">
        <v>8245</v>
      </c>
      <c r="J2387">
        <v>1438793432</v>
      </c>
      <c r="L2387">
        <v>1436201432</v>
      </c>
      <c r="N2387" t="b">
        <v>0</v>
      </c>
      <c r="O2387">
        <v>7</v>
      </c>
      <c r="P2387">
        <f t="shared" si="97"/>
        <v>112.57</v>
      </c>
      <c r="Q2387" t="b">
        <v>0</v>
      </c>
      <c r="R2387" s="13" t="s">
        <v>8275</v>
      </c>
      <c r="S2387" t="s">
        <v>8276</v>
      </c>
    </row>
    <row r="2388" spans="1:19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 t="shared" si="96"/>
        <v>0</v>
      </c>
      <c r="G2388" t="s">
        <v>8219</v>
      </c>
      <c r="H2388" t="s">
        <v>8228</v>
      </c>
      <c r="I2388" t="s">
        <v>8250</v>
      </c>
      <c r="J2388">
        <v>1420920424</v>
      </c>
      <c r="L2388">
        <v>1415736424</v>
      </c>
      <c r="N2388" t="b">
        <v>0</v>
      </c>
      <c r="O2388">
        <v>0</v>
      </c>
      <c r="P2388">
        <f t="shared" si="97"/>
        <v>0</v>
      </c>
      <c r="Q2388" t="b">
        <v>0</v>
      </c>
      <c r="R2388" s="13" t="s">
        <v>8275</v>
      </c>
      <c r="S2388" t="s">
        <v>8276</v>
      </c>
    </row>
    <row r="2389" spans="1:19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 t="shared" si="96"/>
        <v>1</v>
      </c>
      <c r="G2389" t="s">
        <v>8219</v>
      </c>
      <c r="H2389" t="s">
        <v>8223</v>
      </c>
      <c r="I2389" t="s">
        <v>8245</v>
      </c>
      <c r="J2389">
        <v>1469199740</v>
      </c>
      <c r="L2389">
        <v>1465311740</v>
      </c>
      <c r="N2389" t="b">
        <v>0</v>
      </c>
      <c r="O2389">
        <v>3</v>
      </c>
      <c r="P2389">
        <f t="shared" si="97"/>
        <v>342</v>
      </c>
      <c r="Q2389" t="b">
        <v>0</v>
      </c>
      <c r="R2389" s="13" t="s">
        <v>8275</v>
      </c>
      <c r="S2389" t="s">
        <v>8276</v>
      </c>
    </row>
    <row r="2390" spans="1:19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 t="shared" si="96"/>
        <v>1</v>
      </c>
      <c r="G2390" t="s">
        <v>8219</v>
      </c>
      <c r="H2390" t="s">
        <v>8223</v>
      </c>
      <c r="I2390" t="s">
        <v>8245</v>
      </c>
      <c r="J2390">
        <v>1421350140</v>
      </c>
      <c r="L2390">
        <v>1418761759</v>
      </c>
      <c r="N2390" t="b">
        <v>0</v>
      </c>
      <c r="O2390">
        <v>8</v>
      </c>
      <c r="P2390">
        <f t="shared" si="97"/>
        <v>57.88</v>
      </c>
      <c r="Q2390" t="b">
        <v>0</v>
      </c>
      <c r="R2390" s="13" t="s">
        <v>8275</v>
      </c>
      <c r="S2390" t="s">
        <v>8276</v>
      </c>
    </row>
    <row r="2391" spans="1:19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 t="shared" si="96"/>
        <v>0</v>
      </c>
      <c r="G2391" t="s">
        <v>8219</v>
      </c>
      <c r="H2391" t="s">
        <v>8229</v>
      </c>
      <c r="I2391" t="s">
        <v>8248</v>
      </c>
      <c r="J2391">
        <v>1437861540</v>
      </c>
      <c r="L2391">
        <v>1435160452</v>
      </c>
      <c r="N2391" t="b">
        <v>0</v>
      </c>
      <c r="O2391">
        <v>1</v>
      </c>
      <c r="P2391">
        <f t="shared" si="97"/>
        <v>30</v>
      </c>
      <c r="Q2391" t="b">
        <v>0</v>
      </c>
      <c r="R2391" s="13" t="s">
        <v>8275</v>
      </c>
      <c r="S2391" t="s">
        <v>8276</v>
      </c>
    </row>
    <row r="2392" spans="1:19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 t="shared" si="96"/>
        <v>0</v>
      </c>
      <c r="G2392" t="s">
        <v>8219</v>
      </c>
      <c r="H2392" t="s">
        <v>8225</v>
      </c>
      <c r="I2392" t="s">
        <v>8247</v>
      </c>
      <c r="J2392">
        <v>1420352264</v>
      </c>
      <c r="L2392">
        <v>1416896264</v>
      </c>
      <c r="N2392" t="b">
        <v>0</v>
      </c>
      <c r="O2392">
        <v>0</v>
      </c>
      <c r="P2392">
        <f t="shared" si="97"/>
        <v>0</v>
      </c>
      <c r="Q2392" t="b">
        <v>0</v>
      </c>
      <c r="R2392" s="13" t="s">
        <v>8275</v>
      </c>
      <c r="S2392" t="s">
        <v>8276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 t="shared" si="96"/>
        <v>0</v>
      </c>
      <c r="G2393" t="s">
        <v>8219</v>
      </c>
      <c r="H2393" t="s">
        <v>8223</v>
      </c>
      <c r="I2393" t="s">
        <v>8245</v>
      </c>
      <c r="J2393">
        <v>1427825044</v>
      </c>
      <c r="L2393">
        <v>1425236644</v>
      </c>
      <c r="N2393" t="b">
        <v>0</v>
      </c>
      <c r="O2393">
        <v>1</v>
      </c>
      <c r="P2393">
        <f t="shared" si="97"/>
        <v>25</v>
      </c>
      <c r="Q2393" t="b">
        <v>0</v>
      </c>
      <c r="R2393" s="13" t="s">
        <v>8275</v>
      </c>
      <c r="S2393" t="s">
        <v>8276</v>
      </c>
    </row>
    <row r="2394" spans="1:19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 t="shared" si="96"/>
        <v>0</v>
      </c>
      <c r="G2394" t="s">
        <v>8219</v>
      </c>
      <c r="H2394" t="s">
        <v>8223</v>
      </c>
      <c r="I2394" t="s">
        <v>8245</v>
      </c>
      <c r="J2394">
        <v>1446087223</v>
      </c>
      <c r="L2394">
        <v>1443495223</v>
      </c>
      <c r="N2394" t="b">
        <v>0</v>
      </c>
      <c r="O2394">
        <v>0</v>
      </c>
      <c r="P2394">
        <f t="shared" si="97"/>
        <v>0</v>
      </c>
      <c r="Q2394" t="b">
        <v>0</v>
      </c>
      <c r="R2394" s="13" t="s">
        <v>8275</v>
      </c>
      <c r="S2394" t="s">
        <v>8276</v>
      </c>
    </row>
    <row r="2395" spans="1:19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 t="shared" si="96"/>
        <v>0</v>
      </c>
      <c r="G2395" t="s">
        <v>8219</v>
      </c>
      <c r="H2395" t="s">
        <v>8223</v>
      </c>
      <c r="I2395" t="s">
        <v>8245</v>
      </c>
      <c r="J2395">
        <v>1439048017</v>
      </c>
      <c r="L2395">
        <v>1436456017</v>
      </c>
      <c r="N2395" t="b">
        <v>0</v>
      </c>
      <c r="O2395">
        <v>1</v>
      </c>
      <c r="P2395">
        <f t="shared" si="97"/>
        <v>50</v>
      </c>
      <c r="Q2395" t="b">
        <v>0</v>
      </c>
      <c r="R2395" s="13" t="s">
        <v>8275</v>
      </c>
      <c r="S2395" t="s">
        <v>8276</v>
      </c>
    </row>
    <row r="2396" spans="1:19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 t="shared" si="96"/>
        <v>0</v>
      </c>
      <c r="G2396" t="s">
        <v>8219</v>
      </c>
      <c r="H2396" t="s">
        <v>8240</v>
      </c>
      <c r="I2396" t="s">
        <v>8248</v>
      </c>
      <c r="J2396">
        <v>1424940093</v>
      </c>
      <c r="L2396">
        <v>1422348093</v>
      </c>
      <c r="N2396" t="b">
        <v>0</v>
      </c>
      <c r="O2396">
        <v>2</v>
      </c>
      <c r="P2396">
        <f t="shared" si="97"/>
        <v>1.5</v>
      </c>
      <c r="Q2396" t="b">
        <v>0</v>
      </c>
      <c r="R2396" s="13" t="s">
        <v>8275</v>
      </c>
      <c r="S2396" t="s">
        <v>8276</v>
      </c>
    </row>
    <row r="2397" spans="1:19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 t="shared" si="96"/>
        <v>0</v>
      </c>
      <c r="G2397" t="s">
        <v>8219</v>
      </c>
      <c r="H2397" t="s">
        <v>8223</v>
      </c>
      <c r="I2397" t="s">
        <v>8245</v>
      </c>
      <c r="J2397">
        <v>1484038620</v>
      </c>
      <c r="L2397">
        <v>1481597687</v>
      </c>
      <c r="N2397" t="b">
        <v>0</v>
      </c>
      <c r="O2397">
        <v>0</v>
      </c>
      <c r="P2397">
        <f t="shared" si="97"/>
        <v>0</v>
      </c>
      <c r="Q2397" t="b">
        <v>0</v>
      </c>
      <c r="R2397" s="13" t="s">
        <v>8275</v>
      </c>
      <c r="S2397" t="s">
        <v>8276</v>
      </c>
    </row>
    <row r="2398" spans="1:19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 t="shared" si="96"/>
        <v>0</v>
      </c>
      <c r="G2398" t="s">
        <v>8219</v>
      </c>
      <c r="H2398" t="s">
        <v>8239</v>
      </c>
      <c r="I2398" t="s">
        <v>8256</v>
      </c>
      <c r="J2398">
        <v>1444940558</v>
      </c>
      <c r="L2398">
        <v>1442348558</v>
      </c>
      <c r="N2398" t="b">
        <v>0</v>
      </c>
      <c r="O2398">
        <v>1</v>
      </c>
      <c r="P2398">
        <f t="shared" si="97"/>
        <v>10</v>
      </c>
      <c r="Q2398" t="b">
        <v>0</v>
      </c>
      <c r="R2398" s="13" t="s">
        <v>8275</v>
      </c>
      <c r="S2398" t="s">
        <v>8276</v>
      </c>
    </row>
    <row r="2399" spans="1:19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 t="shared" si="96"/>
        <v>0</v>
      </c>
      <c r="G2399" t="s">
        <v>8219</v>
      </c>
      <c r="H2399" t="s">
        <v>8223</v>
      </c>
      <c r="I2399" t="s">
        <v>8245</v>
      </c>
      <c r="J2399">
        <v>1420233256</v>
      </c>
      <c r="L2399">
        <v>1417641256</v>
      </c>
      <c r="N2399" t="b">
        <v>0</v>
      </c>
      <c r="O2399">
        <v>0</v>
      </c>
      <c r="P2399">
        <f t="shared" si="97"/>
        <v>0</v>
      </c>
      <c r="Q2399" t="b">
        <v>0</v>
      </c>
      <c r="R2399" s="13" t="s">
        <v>8275</v>
      </c>
      <c r="S2399" t="s">
        <v>8276</v>
      </c>
    </row>
    <row r="2400" spans="1:19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 t="shared" si="96"/>
        <v>0</v>
      </c>
      <c r="G2400" t="s">
        <v>8219</v>
      </c>
      <c r="H2400" t="s">
        <v>8223</v>
      </c>
      <c r="I2400" t="s">
        <v>8245</v>
      </c>
      <c r="J2400">
        <v>1435874384</v>
      </c>
      <c r="L2400">
        <v>1433282384</v>
      </c>
      <c r="N2400" t="b">
        <v>0</v>
      </c>
      <c r="O2400">
        <v>0</v>
      </c>
      <c r="P2400">
        <f t="shared" si="97"/>
        <v>0</v>
      </c>
      <c r="Q2400" t="b">
        <v>0</v>
      </c>
      <c r="R2400" s="13" t="s">
        <v>8275</v>
      </c>
      <c r="S2400" t="s">
        <v>8276</v>
      </c>
    </row>
    <row r="2401" spans="1:19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 t="shared" si="96"/>
        <v>0</v>
      </c>
      <c r="G2401" t="s">
        <v>8219</v>
      </c>
      <c r="H2401" t="s">
        <v>8234</v>
      </c>
      <c r="I2401" t="s">
        <v>8254</v>
      </c>
      <c r="J2401">
        <v>1418934506</v>
      </c>
      <c r="L2401">
        <v>1415910506</v>
      </c>
      <c r="N2401" t="b">
        <v>0</v>
      </c>
      <c r="O2401">
        <v>0</v>
      </c>
      <c r="P2401">
        <f t="shared" si="97"/>
        <v>0</v>
      </c>
      <c r="Q2401" t="b">
        <v>0</v>
      </c>
      <c r="R2401" s="13" t="s">
        <v>8275</v>
      </c>
      <c r="S2401" t="s">
        <v>8276</v>
      </c>
    </row>
    <row r="2402" spans="1:19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 t="shared" si="96"/>
        <v>0</v>
      </c>
      <c r="G2402" t="s">
        <v>8219</v>
      </c>
      <c r="H2402" t="s">
        <v>8225</v>
      </c>
      <c r="I2402" t="s">
        <v>8247</v>
      </c>
      <c r="J2402">
        <v>1460615164</v>
      </c>
      <c r="L2402">
        <v>1458023164</v>
      </c>
      <c r="N2402" t="b">
        <v>0</v>
      </c>
      <c r="O2402">
        <v>0</v>
      </c>
      <c r="P2402">
        <f t="shared" si="97"/>
        <v>0</v>
      </c>
      <c r="Q2402" t="b">
        <v>0</v>
      </c>
      <c r="R2402" s="13" t="s">
        <v>8275</v>
      </c>
      <c r="S2402" t="s">
        <v>8276</v>
      </c>
    </row>
    <row r="2403" spans="1:19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 t="shared" si="96"/>
        <v>1</v>
      </c>
      <c r="G2403" t="s">
        <v>8220</v>
      </c>
      <c r="H2403" t="s">
        <v>8223</v>
      </c>
      <c r="I2403" t="s">
        <v>8245</v>
      </c>
      <c r="J2403">
        <v>1457207096</v>
      </c>
      <c r="L2403">
        <v>1452023096</v>
      </c>
      <c r="N2403" t="b">
        <v>0</v>
      </c>
      <c r="O2403">
        <v>9</v>
      </c>
      <c r="P2403">
        <f t="shared" si="97"/>
        <v>22.33</v>
      </c>
      <c r="Q2403" t="b">
        <v>0</v>
      </c>
      <c r="R2403" s="13" t="s">
        <v>8292</v>
      </c>
      <c r="S2403" t="s">
        <v>8293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 t="shared" si="96"/>
        <v>0</v>
      </c>
      <c r="G2404" t="s">
        <v>8220</v>
      </c>
      <c r="H2404" t="s">
        <v>8223</v>
      </c>
      <c r="I2404" t="s">
        <v>8245</v>
      </c>
      <c r="J2404">
        <v>1431533931</v>
      </c>
      <c r="L2404">
        <v>1428941931</v>
      </c>
      <c r="N2404" t="b">
        <v>0</v>
      </c>
      <c r="O2404">
        <v>1</v>
      </c>
      <c r="P2404">
        <f t="shared" si="97"/>
        <v>52</v>
      </c>
      <c r="Q2404" t="b">
        <v>0</v>
      </c>
      <c r="R2404" s="13" t="s">
        <v>8292</v>
      </c>
      <c r="S2404" t="s">
        <v>8293</v>
      </c>
    </row>
    <row r="2405" spans="1:19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 t="shared" si="96"/>
        <v>17</v>
      </c>
      <c r="G2405" t="s">
        <v>8220</v>
      </c>
      <c r="H2405" t="s">
        <v>8224</v>
      </c>
      <c r="I2405" t="s">
        <v>8246</v>
      </c>
      <c r="J2405">
        <v>1459368658</v>
      </c>
      <c r="L2405">
        <v>1454188258</v>
      </c>
      <c r="N2405" t="b">
        <v>0</v>
      </c>
      <c r="O2405">
        <v>12</v>
      </c>
      <c r="P2405">
        <f t="shared" si="97"/>
        <v>16.829999999999998</v>
      </c>
      <c r="Q2405" t="b">
        <v>0</v>
      </c>
      <c r="R2405" s="13" t="s">
        <v>8292</v>
      </c>
      <c r="S2405" t="s">
        <v>8293</v>
      </c>
    </row>
    <row r="2406" spans="1:19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 t="shared" si="96"/>
        <v>0</v>
      </c>
      <c r="G2406" t="s">
        <v>8220</v>
      </c>
      <c r="H2406" t="s">
        <v>8223</v>
      </c>
      <c r="I2406" t="s">
        <v>8245</v>
      </c>
      <c r="J2406">
        <v>1451782607</v>
      </c>
      <c r="L2406">
        <v>1449190607</v>
      </c>
      <c r="N2406" t="b">
        <v>0</v>
      </c>
      <c r="O2406">
        <v>0</v>
      </c>
      <c r="P2406">
        <f t="shared" si="97"/>
        <v>0</v>
      </c>
      <c r="Q2406" t="b">
        <v>0</v>
      </c>
      <c r="R2406" s="13" t="s">
        <v>8292</v>
      </c>
      <c r="S2406" t="s">
        <v>8293</v>
      </c>
    </row>
    <row r="2407" spans="1:19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 t="shared" si="96"/>
        <v>23</v>
      </c>
      <c r="G2407" t="s">
        <v>8220</v>
      </c>
      <c r="H2407" t="s">
        <v>8223</v>
      </c>
      <c r="I2407" t="s">
        <v>8245</v>
      </c>
      <c r="J2407">
        <v>1472911375</v>
      </c>
      <c r="L2407">
        <v>1471096975</v>
      </c>
      <c r="N2407" t="b">
        <v>0</v>
      </c>
      <c r="O2407">
        <v>20</v>
      </c>
      <c r="P2407">
        <f t="shared" si="97"/>
        <v>56.3</v>
      </c>
      <c r="Q2407" t="b">
        <v>0</v>
      </c>
      <c r="R2407" s="13" t="s">
        <v>8292</v>
      </c>
      <c r="S2407" t="s">
        <v>8293</v>
      </c>
    </row>
    <row r="2408" spans="1:19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 t="shared" si="96"/>
        <v>41</v>
      </c>
      <c r="G2408" t="s">
        <v>8220</v>
      </c>
      <c r="H2408" t="s">
        <v>8223</v>
      </c>
      <c r="I2408" t="s">
        <v>8245</v>
      </c>
      <c r="J2408">
        <v>1421635190</v>
      </c>
      <c r="L2408">
        <v>1418179190</v>
      </c>
      <c r="N2408" t="b">
        <v>0</v>
      </c>
      <c r="O2408">
        <v>16</v>
      </c>
      <c r="P2408">
        <f t="shared" si="97"/>
        <v>84.06</v>
      </c>
      <c r="Q2408" t="b">
        <v>0</v>
      </c>
      <c r="R2408" s="13" t="s">
        <v>8292</v>
      </c>
      <c r="S2408" t="s">
        <v>8293</v>
      </c>
    </row>
    <row r="2409" spans="1:19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 t="shared" si="96"/>
        <v>25</v>
      </c>
      <c r="G2409" t="s">
        <v>8220</v>
      </c>
      <c r="H2409" t="s">
        <v>8223</v>
      </c>
      <c r="I2409" t="s">
        <v>8245</v>
      </c>
      <c r="J2409">
        <v>1428732000</v>
      </c>
      <c r="L2409">
        <v>1426772928</v>
      </c>
      <c r="N2409" t="b">
        <v>0</v>
      </c>
      <c r="O2409">
        <v>33</v>
      </c>
      <c r="P2409">
        <f t="shared" si="97"/>
        <v>168.39</v>
      </c>
      <c r="Q2409" t="b">
        <v>0</v>
      </c>
      <c r="R2409" s="13" t="s">
        <v>8292</v>
      </c>
      <c r="S2409" t="s">
        <v>8293</v>
      </c>
    </row>
    <row r="2410" spans="1:19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 t="shared" si="96"/>
        <v>0</v>
      </c>
      <c r="G2410" t="s">
        <v>8220</v>
      </c>
      <c r="H2410" t="s">
        <v>8223</v>
      </c>
      <c r="I2410" t="s">
        <v>8245</v>
      </c>
      <c r="J2410">
        <v>1415247757</v>
      </c>
      <c r="L2410">
        <v>1412652157</v>
      </c>
      <c r="N2410" t="b">
        <v>0</v>
      </c>
      <c r="O2410">
        <v>2</v>
      </c>
      <c r="P2410">
        <f t="shared" si="97"/>
        <v>15</v>
      </c>
      <c r="Q2410" t="b">
        <v>0</v>
      </c>
      <c r="R2410" s="13" t="s">
        <v>8292</v>
      </c>
      <c r="S2410" t="s">
        <v>8293</v>
      </c>
    </row>
    <row r="2411" spans="1:19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 t="shared" si="96"/>
        <v>2</v>
      </c>
      <c r="G2411" t="s">
        <v>8220</v>
      </c>
      <c r="H2411" t="s">
        <v>8223</v>
      </c>
      <c r="I2411" t="s">
        <v>8245</v>
      </c>
      <c r="J2411">
        <v>1439931675</v>
      </c>
      <c r="L2411">
        <v>1437339675</v>
      </c>
      <c r="N2411" t="b">
        <v>0</v>
      </c>
      <c r="O2411">
        <v>6</v>
      </c>
      <c r="P2411">
        <f t="shared" si="97"/>
        <v>76.67</v>
      </c>
      <c r="Q2411" t="b">
        <v>0</v>
      </c>
      <c r="R2411" s="13" t="s">
        <v>8292</v>
      </c>
      <c r="S2411" t="s">
        <v>8293</v>
      </c>
    </row>
    <row r="2412" spans="1:19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 t="shared" si="96"/>
        <v>0</v>
      </c>
      <c r="G2412" t="s">
        <v>8220</v>
      </c>
      <c r="H2412" t="s">
        <v>8225</v>
      </c>
      <c r="I2412" t="s">
        <v>8247</v>
      </c>
      <c r="J2412">
        <v>1441619275</v>
      </c>
      <c r="L2412">
        <v>1439027275</v>
      </c>
      <c r="N2412" t="b">
        <v>0</v>
      </c>
      <c r="O2412">
        <v>0</v>
      </c>
      <c r="P2412">
        <f t="shared" si="97"/>
        <v>0</v>
      </c>
      <c r="Q2412" t="b">
        <v>0</v>
      </c>
      <c r="R2412" s="13" t="s">
        <v>8292</v>
      </c>
      <c r="S2412" t="s">
        <v>8293</v>
      </c>
    </row>
    <row r="2413" spans="1:19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 t="shared" si="96"/>
        <v>1</v>
      </c>
      <c r="G2413" t="s">
        <v>8220</v>
      </c>
      <c r="H2413" t="s">
        <v>8223</v>
      </c>
      <c r="I2413" t="s">
        <v>8245</v>
      </c>
      <c r="J2413">
        <v>1440524082</v>
      </c>
      <c r="L2413">
        <v>1437932082</v>
      </c>
      <c r="N2413" t="b">
        <v>0</v>
      </c>
      <c r="O2413">
        <v>3</v>
      </c>
      <c r="P2413">
        <f t="shared" si="97"/>
        <v>50.33</v>
      </c>
      <c r="Q2413" t="b">
        <v>0</v>
      </c>
      <c r="R2413" s="13" t="s">
        <v>8292</v>
      </c>
      <c r="S2413" t="s">
        <v>8293</v>
      </c>
    </row>
    <row r="2414" spans="1:19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 t="shared" si="96"/>
        <v>0</v>
      </c>
      <c r="G2414" t="s">
        <v>8220</v>
      </c>
      <c r="H2414" t="s">
        <v>8229</v>
      </c>
      <c r="I2414" t="s">
        <v>8248</v>
      </c>
      <c r="J2414">
        <v>1480185673</v>
      </c>
      <c r="L2414">
        <v>1476294073</v>
      </c>
      <c r="N2414" t="b">
        <v>0</v>
      </c>
      <c r="O2414">
        <v>0</v>
      </c>
      <c r="P2414">
        <f t="shared" si="97"/>
        <v>0</v>
      </c>
      <c r="Q2414" t="b">
        <v>0</v>
      </c>
      <c r="R2414" s="13" t="s">
        <v>8292</v>
      </c>
      <c r="S2414" t="s">
        <v>8293</v>
      </c>
    </row>
    <row r="2415" spans="1:19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 t="shared" si="96"/>
        <v>1</v>
      </c>
      <c r="G2415" t="s">
        <v>8220</v>
      </c>
      <c r="H2415" t="s">
        <v>8223</v>
      </c>
      <c r="I2415" t="s">
        <v>8245</v>
      </c>
      <c r="J2415">
        <v>1401579000</v>
      </c>
      <c r="L2415">
        <v>1398911882</v>
      </c>
      <c r="N2415" t="b">
        <v>0</v>
      </c>
      <c r="O2415">
        <v>3</v>
      </c>
      <c r="P2415">
        <f t="shared" si="97"/>
        <v>8.33</v>
      </c>
      <c r="Q2415" t="b">
        <v>0</v>
      </c>
      <c r="R2415" s="13" t="s">
        <v>8292</v>
      </c>
      <c r="S2415" t="s">
        <v>8293</v>
      </c>
    </row>
    <row r="2416" spans="1:19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 t="shared" si="96"/>
        <v>3</v>
      </c>
      <c r="G2416" t="s">
        <v>8220</v>
      </c>
      <c r="H2416" t="s">
        <v>8223</v>
      </c>
      <c r="I2416" t="s">
        <v>8245</v>
      </c>
      <c r="J2416">
        <v>1440215940</v>
      </c>
      <c r="L2416">
        <v>1436805660</v>
      </c>
      <c r="N2416" t="b">
        <v>0</v>
      </c>
      <c r="O2416">
        <v>13</v>
      </c>
      <c r="P2416">
        <f t="shared" si="97"/>
        <v>35.380000000000003</v>
      </c>
      <c r="Q2416" t="b">
        <v>0</v>
      </c>
      <c r="R2416" s="13" t="s">
        <v>8292</v>
      </c>
      <c r="S2416" t="s">
        <v>8293</v>
      </c>
    </row>
    <row r="2417" spans="1:19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 t="shared" si="96"/>
        <v>1</v>
      </c>
      <c r="G2417" t="s">
        <v>8220</v>
      </c>
      <c r="H2417" t="s">
        <v>8223</v>
      </c>
      <c r="I2417" t="s">
        <v>8245</v>
      </c>
      <c r="J2417">
        <v>1468615346</v>
      </c>
      <c r="L2417">
        <v>1466023346</v>
      </c>
      <c r="N2417" t="b">
        <v>0</v>
      </c>
      <c r="O2417">
        <v>6</v>
      </c>
      <c r="P2417">
        <f t="shared" si="97"/>
        <v>55.83</v>
      </c>
      <c r="Q2417" t="b">
        <v>0</v>
      </c>
      <c r="R2417" s="13" t="s">
        <v>8292</v>
      </c>
      <c r="S2417" t="s">
        <v>8293</v>
      </c>
    </row>
    <row r="2418" spans="1:19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 t="shared" si="96"/>
        <v>0</v>
      </c>
      <c r="G2418" t="s">
        <v>8220</v>
      </c>
      <c r="H2418" t="s">
        <v>8223</v>
      </c>
      <c r="I2418" t="s">
        <v>8245</v>
      </c>
      <c r="J2418">
        <v>1426345200</v>
      </c>
      <c r="L2418">
        <v>1421343743</v>
      </c>
      <c r="N2418" t="b">
        <v>0</v>
      </c>
      <c r="O2418">
        <v>1</v>
      </c>
      <c r="P2418">
        <f t="shared" si="97"/>
        <v>5</v>
      </c>
      <c r="Q2418" t="b">
        <v>0</v>
      </c>
      <c r="R2418" s="13" t="s">
        <v>8292</v>
      </c>
      <c r="S2418" t="s">
        <v>8293</v>
      </c>
    </row>
    <row r="2419" spans="1:19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 t="shared" si="96"/>
        <v>0</v>
      </c>
      <c r="G2419" t="s">
        <v>8220</v>
      </c>
      <c r="H2419" t="s">
        <v>8223</v>
      </c>
      <c r="I2419" t="s">
        <v>8245</v>
      </c>
      <c r="J2419">
        <v>1407705187</v>
      </c>
      <c r="L2419">
        <v>1405113187</v>
      </c>
      <c r="N2419" t="b">
        <v>0</v>
      </c>
      <c r="O2419">
        <v>0</v>
      </c>
      <c r="P2419">
        <f t="shared" si="97"/>
        <v>0</v>
      </c>
      <c r="Q2419" t="b">
        <v>0</v>
      </c>
      <c r="R2419" s="13" t="s">
        <v>8292</v>
      </c>
      <c r="S2419" t="s">
        <v>8293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 t="shared" si="96"/>
        <v>0</v>
      </c>
      <c r="G2420" t="s">
        <v>8220</v>
      </c>
      <c r="H2420" t="s">
        <v>8223</v>
      </c>
      <c r="I2420" t="s">
        <v>8245</v>
      </c>
      <c r="J2420">
        <v>1427225644</v>
      </c>
      <c r="L2420">
        <v>1422045244</v>
      </c>
      <c r="N2420" t="b">
        <v>0</v>
      </c>
      <c r="O2420">
        <v>5</v>
      </c>
      <c r="P2420">
        <f t="shared" si="97"/>
        <v>1</v>
      </c>
      <c r="Q2420" t="b">
        <v>0</v>
      </c>
      <c r="R2420" s="13" t="s">
        <v>8292</v>
      </c>
      <c r="S2420" t="s">
        <v>8293</v>
      </c>
    </row>
    <row r="2421" spans="1:19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 t="shared" si="96"/>
        <v>0</v>
      </c>
      <c r="G2421" t="s">
        <v>8220</v>
      </c>
      <c r="H2421" t="s">
        <v>8223</v>
      </c>
      <c r="I2421" t="s">
        <v>8245</v>
      </c>
      <c r="J2421">
        <v>1424281389</v>
      </c>
      <c r="L2421">
        <v>1419097389</v>
      </c>
      <c r="N2421" t="b">
        <v>0</v>
      </c>
      <c r="O2421">
        <v>0</v>
      </c>
      <c r="P2421">
        <f t="shared" si="97"/>
        <v>0</v>
      </c>
      <c r="Q2421" t="b">
        <v>0</v>
      </c>
      <c r="R2421" s="13" t="s">
        <v>8292</v>
      </c>
      <c r="S2421" t="s">
        <v>8293</v>
      </c>
    </row>
    <row r="2422" spans="1:19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 t="shared" si="96"/>
        <v>15</v>
      </c>
      <c r="G2422" t="s">
        <v>8220</v>
      </c>
      <c r="H2422" t="s">
        <v>8223</v>
      </c>
      <c r="I2422" t="s">
        <v>8245</v>
      </c>
      <c r="J2422">
        <v>1415583695</v>
      </c>
      <c r="L2422">
        <v>1410396095</v>
      </c>
      <c r="N2422" t="b">
        <v>0</v>
      </c>
      <c r="O2422">
        <v>36</v>
      </c>
      <c r="P2422">
        <f t="shared" si="97"/>
        <v>69.47</v>
      </c>
      <c r="Q2422" t="b">
        <v>0</v>
      </c>
      <c r="R2422" s="13" t="s">
        <v>8292</v>
      </c>
      <c r="S2422" t="s">
        <v>8293</v>
      </c>
    </row>
    <row r="2423" spans="1:19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 t="shared" si="96"/>
        <v>0</v>
      </c>
      <c r="G2423" t="s">
        <v>8220</v>
      </c>
      <c r="H2423" t="s">
        <v>8223</v>
      </c>
      <c r="I2423" t="s">
        <v>8245</v>
      </c>
      <c r="J2423">
        <v>1424536196</v>
      </c>
      <c r="L2423">
        <v>1421944196</v>
      </c>
      <c r="N2423" t="b">
        <v>0</v>
      </c>
      <c r="O2423">
        <v>1</v>
      </c>
      <c r="P2423">
        <f t="shared" si="97"/>
        <v>1</v>
      </c>
      <c r="Q2423" t="b">
        <v>0</v>
      </c>
      <c r="R2423" s="13" t="s">
        <v>8292</v>
      </c>
      <c r="S2423" t="s">
        <v>8293</v>
      </c>
    </row>
    <row r="2424" spans="1:19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 t="shared" si="96"/>
        <v>0</v>
      </c>
      <c r="G2424" t="s">
        <v>8220</v>
      </c>
      <c r="H2424" t="s">
        <v>8223</v>
      </c>
      <c r="I2424" t="s">
        <v>8245</v>
      </c>
      <c r="J2424">
        <v>1426091036</v>
      </c>
      <c r="L2424">
        <v>1423502636</v>
      </c>
      <c r="N2424" t="b">
        <v>0</v>
      </c>
      <c r="O2424">
        <v>1</v>
      </c>
      <c r="P2424">
        <f t="shared" si="97"/>
        <v>1</v>
      </c>
      <c r="Q2424" t="b">
        <v>0</v>
      </c>
      <c r="R2424" s="13" t="s">
        <v>8292</v>
      </c>
      <c r="S2424" t="s">
        <v>8293</v>
      </c>
    </row>
    <row r="2425" spans="1:19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 t="shared" si="96"/>
        <v>0</v>
      </c>
      <c r="G2425" t="s">
        <v>8220</v>
      </c>
      <c r="H2425" t="s">
        <v>8223</v>
      </c>
      <c r="I2425" t="s">
        <v>8245</v>
      </c>
      <c r="J2425">
        <v>1420044890</v>
      </c>
      <c r="L2425">
        <v>1417452890</v>
      </c>
      <c r="N2425" t="b">
        <v>0</v>
      </c>
      <c r="O2425">
        <v>1</v>
      </c>
      <c r="P2425">
        <f t="shared" si="97"/>
        <v>8</v>
      </c>
      <c r="Q2425" t="b">
        <v>0</v>
      </c>
      <c r="R2425" s="13" t="s">
        <v>8292</v>
      </c>
      <c r="S2425" t="s">
        <v>8293</v>
      </c>
    </row>
    <row r="2426" spans="1:19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 t="shared" si="96"/>
        <v>1</v>
      </c>
      <c r="G2426" t="s">
        <v>8220</v>
      </c>
      <c r="H2426" t="s">
        <v>8223</v>
      </c>
      <c r="I2426" t="s">
        <v>8245</v>
      </c>
      <c r="J2426">
        <v>1414445108</v>
      </c>
      <c r="L2426">
        <v>1411853108</v>
      </c>
      <c r="N2426" t="b">
        <v>0</v>
      </c>
      <c r="O2426">
        <v>9</v>
      </c>
      <c r="P2426">
        <f t="shared" si="97"/>
        <v>34.44</v>
      </c>
      <c r="Q2426" t="b">
        <v>0</v>
      </c>
      <c r="R2426" s="13" t="s">
        <v>8292</v>
      </c>
      <c r="S2426" t="s">
        <v>8293</v>
      </c>
    </row>
    <row r="2427" spans="1:19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 t="shared" si="96"/>
        <v>0</v>
      </c>
      <c r="G2427" t="s">
        <v>8220</v>
      </c>
      <c r="H2427" t="s">
        <v>8223</v>
      </c>
      <c r="I2427" t="s">
        <v>8245</v>
      </c>
      <c r="J2427">
        <v>1464386640</v>
      </c>
      <c r="L2427">
        <v>1463090149</v>
      </c>
      <c r="N2427" t="b">
        <v>0</v>
      </c>
      <c r="O2427">
        <v>1</v>
      </c>
      <c r="P2427">
        <f t="shared" si="97"/>
        <v>1</v>
      </c>
      <c r="Q2427" t="b">
        <v>0</v>
      </c>
      <c r="R2427" s="13" t="s">
        <v>8292</v>
      </c>
      <c r="S2427" t="s">
        <v>8293</v>
      </c>
    </row>
    <row r="2428" spans="1:19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 t="shared" ref="F2428:F2491" si="98">ROUND(E2428/D2428*100,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L2428">
        <v>1433822692</v>
      </c>
      <c r="N2428" t="b">
        <v>0</v>
      </c>
      <c r="O2428">
        <v>0</v>
      </c>
      <c r="P2428">
        <f t="shared" si="97"/>
        <v>0</v>
      </c>
      <c r="Q2428" t="b">
        <v>0</v>
      </c>
      <c r="R2428" s="13" t="s">
        <v>8292</v>
      </c>
      <c r="S2428" t="s">
        <v>8293</v>
      </c>
    </row>
    <row r="2429" spans="1:19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 t="shared" si="98"/>
        <v>0</v>
      </c>
      <c r="G2429" t="s">
        <v>8220</v>
      </c>
      <c r="H2429" t="s">
        <v>8223</v>
      </c>
      <c r="I2429" t="s">
        <v>8245</v>
      </c>
      <c r="J2429">
        <v>1458715133</v>
      </c>
      <c r="L2429">
        <v>1455262733</v>
      </c>
      <c r="N2429" t="b">
        <v>0</v>
      </c>
      <c r="O2429">
        <v>1</v>
      </c>
      <c r="P2429">
        <f t="shared" si="97"/>
        <v>1</v>
      </c>
      <c r="Q2429" t="b">
        <v>0</v>
      </c>
      <c r="R2429" s="13" t="s">
        <v>8292</v>
      </c>
      <c r="S2429" t="s">
        <v>8293</v>
      </c>
    </row>
    <row r="2430" spans="1:19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 t="shared" si="98"/>
        <v>0</v>
      </c>
      <c r="G2430" t="s">
        <v>8220</v>
      </c>
      <c r="H2430" t="s">
        <v>8223</v>
      </c>
      <c r="I2430" t="s">
        <v>8245</v>
      </c>
      <c r="J2430">
        <v>1426182551</v>
      </c>
      <c r="L2430">
        <v>1423594151</v>
      </c>
      <c r="N2430" t="b">
        <v>0</v>
      </c>
      <c r="O2430">
        <v>1</v>
      </c>
      <c r="P2430">
        <f t="shared" si="97"/>
        <v>1</v>
      </c>
      <c r="Q2430" t="b">
        <v>0</v>
      </c>
      <c r="R2430" s="13" t="s">
        <v>8292</v>
      </c>
      <c r="S2430" t="s">
        <v>8293</v>
      </c>
    </row>
    <row r="2431" spans="1:19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 t="shared" si="98"/>
        <v>1</v>
      </c>
      <c r="G2431" t="s">
        <v>8220</v>
      </c>
      <c r="H2431" t="s">
        <v>8233</v>
      </c>
      <c r="I2431" t="s">
        <v>8253</v>
      </c>
      <c r="J2431">
        <v>1486313040</v>
      </c>
      <c r="L2431">
        <v>1483131966</v>
      </c>
      <c r="N2431" t="b">
        <v>0</v>
      </c>
      <c r="O2431">
        <v>4</v>
      </c>
      <c r="P2431">
        <f t="shared" si="97"/>
        <v>501.25</v>
      </c>
      <c r="Q2431" t="b">
        <v>0</v>
      </c>
      <c r="R2431" s="13" t="s">
        <v>8292</v>
      </c>
      <c r="S2431" t="s">
        <v>8293</v>
      </c>
    </row>
    <row r="2432" spans="1:19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 t="shared" si="98"/>
        <v>1</v>
      </c>
      <c r="G2432" t="s">
        <v>8220</v>
      </c>
      <c r="H2432" t="s">
        <v>8223</v>
      </c>
      <c r="I2432" t="s">
        <v>8245</v>
      </c>
      <c r="J2432">
        <v>1455246504</v>
      </c>
      <c r="L2432">
        <v>1452654504</v>
      </c>
      <c r="N2432" t="b">
        <v>0</v>
      </c>
      <c r="O2432">
        <v>2</v>
      </c>
      <c r="P2432">
        <f t="shared" si="97"/>
        <v>10.5</v>
      </c>
      <c r="Q2432" t="b">
        <v>0</v>
      </c>
      <c r="R2432" s="13" t="s">
        <v>8292</v>
      </c>
      <c r="S2432" t="s">
        <v>8293</v>
      </c>
    </row>
    <row r="2433" spans="1:19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 t="shared" si="98"/>
        <v>0</v>
      </c>
      <c r="G2433" t="s">
        <v>8220</v>
      </c>
      <c r="H2433" t="s">
        <v>8223</v>
      </c>
      <c r="I2433" t="s">
        <v>8245</v>
      </c>
      <c r="J2433">
        <v>1467080613</v>
      </c>
      <c r="L2433">
        <v>1461896613</v>
      </c>
      <c r="N2433" t="b">
        <v>0</v>
      </c>
      <c r="O2433">
        <v>2</v>
      </c>
      <c r="P2433">
        <f t="shared" si="97"/>
        <v>1</v>
      </c>
      <c r="Q2433" t="b">
        <v>0</v>
      </c>
      <c r="R2433" s="13" t="s">
        <v>8292</v>
      </c>
      <c r="S2433" t="s">
        <v>8293</v>
      </c>
    </row>
    <row r="2434" spans="1:19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 t="shared" si="98"/>
        <v>0</v>
      </c>
      <c r="G2434" t="s">
        <v>8220</v>
      </c>
      <c r="H2434" t="s">
        <v>8223</v>
      </c>
      <c r="I2434" t="s">
        <v>8245</v>
      </c>
      <c r="J2434">
        <v>1425791697</v>
      </c>
      <c r="L2434">
        <v>1423199697</v>
      </c>
      <c r="N2434" t="b">
        <v>0</v>
      </c>
      <c r="O2434">
        <v>2</v>
      </c>
      <c r="P2434">
        <f t="shared" ref="P2434:P2497" si="99">IFERROR(ROUND(E2434/O2434,2),0)</f>
        <v>1</v>
      </c>
      <c r="Q2434" t="b">
        <v>0</v>
      </c>
      <c r="R2434" s="13" t="s">
        <v>8292</v>
      </c>
      <c r="S2434" t="s">
        <v>8293</v>
      </c>
    </row>
    <row r="2435" spans="1:19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 t="shared" si="98"/>
        <v>0</v>
      </c>
      <c r="G2435" t="s">
        <v>8220</v>
      </c>
      <c r="H2435" t="s">
        <v>8223</v>
      </c>
      <c r="I2435" t="s">
        <v>8245</v>
      </c>
      <c r="J2435">
        <v>1456608943</v>
      </c>
      <c r="L2435">
        <v>1454016943</v>
      </c>
      <c r="N2435" t="b">
        <v>0</v>
      </c>
      <c r="O2435">
        <v>0</v>
      </c>
      <c r="P2435">
        <f t="shared" si="99"/>
        <v>0</v>
      </c>
      <c r="Q2435" t="b">
        <v>0</v>
      </c>
      <c r="R2435" s="13" t="s">
        <v>8292</v>
      </c>
      <c r="S2435" t="s">
        <v>8293</v>
      </c>
    </row>
    <row r="2436" spans="1:19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 t="shared" si="98"/>
        <v>0</v>
      </c>
      <c r="G2436" t="s">
        <v>8220</v>
      </c>
      <c r="H2436" t="s">
        <v>8223</v>
      </c>
      <c r="I2436" t="s">
        <v>8245</v>
      </c>
      <c r="J2436">
        <v>1438662474</v>
      </c>
      <c r="L2436">
        <v>1435206474</v>
      </c>
      <c r="N2436" t="b">
        <v>0</v>
      </c>
      <c r="O2436">
        <v>2</v>
      </c>
      <c r="P2436">
        <f t="shared" si="99"/>
        <v>13</v>
      </c>
      <c r="Q2436" t="b">
        <v>0</v>
      </c>
      <c r="R2436" s="13" t="s">
        <v>8292</v>
      </c>
      <c r="S2436" t="s">
        <v>8293</v>
      </c>
    </row>
    <row r="2437" spans="1:19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 t="shared" si="98"/>
        <v>0</v>
      </c>
      <c r="G2437" t="s">
        <v>8220</v>
      </c>
      <c r="H2437" t="s">
        <v>8234</v>
      </c>
      <c r="I2437" t="s">
        <v>8254</v>
      </c>
      <c r="J2437">
        <v>1444027186</v>
      </c>
      <c r="L2437">
        <v>1441435186</v>
      </c>
      <c r="N2437" t="b">
        <v>0</v>
      </c>
      <c r="O2437">
        <v>4</v>
      </c>
      <c r="P2437">
        <f t="shared" si="99"/>
        <v>306</v>
      </c>
      <c r="Q2437" t="b">
        <v>0</v>
      </c>
      <c r="R2437" s="13" t="s">
        <v>8292</v>
      </c>
      <c r="S2437" t="s">
        <v>8293</v>
      </c>
    </row>
    <row r="2438" spans="1:19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 t="shared" si="98"/>
        <v>0</v>
      </c>
      <c r="G2438" t="s">
        <v>8220</v>
      </c>
      <c r="H2438" t="s">
        <v>8228</v>
      </c>
      <c r="I2438" t="s">
        <v>8250</v>
      </c>
      <c r="J2438">
        <v>1454078770</v>
      </c>
      <c r="L2438">
        <v>1448894770</v>
      </c>
      <c r="N2438" t="b">
        <v>0</v>
      </c>
      <c r="O2438">
        <v>2</v>
      </c>
      <c r="P2438">
        <f t="shared" si="99"/>
        <v>22.5</v>
      </c>
      <c r="Q2438" t="b">
        <v>0</v>
      </c>
      <c r="R2438" s="13" t="s">
        <v>8292</v>
      </c>
      <c r="S2438" t="s">
        <v>8293</v>
      </c>
    </row>
    <row r="2439" spans="1:19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 t="shared" si="98"/>
        <v>0</v>
      </c>
      <c r="G2439" t="s">
        <v>8220</v>
      </c>
      <c r="H2439" t="s">
        <v>8223</v>
      </c>
      <c r="I2439" t="s">
        <v>8245</v>
      </c>
      <c r="J2439">
        <v>1426615200</v>
      </c>
      <c r="L2439">
        <v>1422400188</v>
      </c>
      <c r="N2439" t="b">
        <v>0</v>
      </c>
      <c r="O2439">
        <v>0</v>
      </c>
      <c r="P2439">
        <f t="shared" si="99"/>
        <v>0</v>
      </c>
      <c r="Q2439" t="b">
        <v>0</v>
      </c>
      <c r="R2439" s="13" t="s">
        <v>8292</v>
      </c>
      <c r="S2439" t="s">
        <v>8293</v>
      </c>
    </row>
    <row r="2440" spans="1:19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 t="shared" si="98"/>
        <v>0</v>
      </c>
      <c r="G2440" t="s">
        <v>8220</v>
      </c>
      <c r="H2440" t="s">
        <v>8223</v>
      </c>
      <c r="I2440" t="s">
        <v>8245</v>
      </c>
      <c r="J2440">
        <v>1449529062</v>
      </c>
      <c r="L2440">
        <v>1444341462</v>
      </c>
      <c r="N2440" t="b">
        <v>0</v>
      </c>
      <c r="O2440">
        <v>1</v>
      </c>
      <c r="P2440">
        <f t="shared" si="99"/>
        <v>50</v>
      </c>
      <c r="Q2440" t="b">
        <v>0</v>
      </c>
      <c r="R2440" s="13" t="s">
        <v>8292</v>
      </c>
      <c r="S2440" t="s">
        <v>8293</v>
      </c>
    </row>
    <row r="2441" spans="1:19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 t="shared" si="98"/>
        <v>0</v>
      </c>
      <c r="G2441" t="s">
        <v>8220</v>
      </c>
      <c r="H2441" t="s">
        <v>8223</v>
      </c>
      <c r="I2441" t="s">
        <v>8245</v>
      </c>
      <c r="J2441">
        <v>1445197129</v>
      </c>
      <c r="L2441">
        <v>1442605129</v>
      </c>
      <c r="N2441" t="b">
        <v>0</v>
      </c>
      <c r="O2441">
        <v>0</v>
      </c>
      <c r="P2441">
        <f t="shared" si="99"/>
        <v>0</v>
      </c>
      <c r="Q2441" t="b">
        <v>0</v>
      </c>
      <c r="R2441" s="13" t="s">
        <v>8292</v>
      </c>
      <c r="S2441" t="s">
        <v>8293</v>
      </c>
    </row>
    <row r="2442" spans="1:19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 t="shared" si="98"/>
        <v>0</v>
      </c>
      <c r="G2442" t="s">
        <v>8220</v>
      </c>
      <c r="H2442" t="s">
        <v>8241</v>
      </c>
      <c r="I2442" t="s">
        <v>8248</v>
      </c>
      <c r="J2442">
        <v>1455399313</v>
      </c>
      <c r="L2442">
        <v>1452807313</v>
      </c>
      <c r="N2442" t="b">
        <v>0</v>
      </c>
      <c r="O2442">
        <v>2</v>
      </c>
      <c r="P2442">
        <f t="shared" si="99"/>
        <v>5</v>
      </c>
      <c r="Q2442" t="b">
        <v>0</v>
      </c>
      <c r="R2442" s="13" t="s">
        <v>8292</v>
      </c>
      <c r="S2442" t="s">
        <v>8293</v>
      </c>
    </row>
    <row r="2443" spans="1:19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 t="shared" si="98"/>
        <v>108</v>
      </c>
      <c r="G2443" t="s">
        <v>8218</v>
      </c>
      <c r="H2443" t="s">
        <v>8223</v>
      </c>
      <c r="I2443" t="s">
        <v>8245</v>
      </c>
      <c r="J2443">
        <v>1437627540</v>
      </c>
      <c r="L2443">
        <v>1435806054</v>
      </c>
      <c r="N2443" t="b">
        <v>0</v>
      </c>
      <c r="O2443">
        <v>109</v>
      </c>
      <c r="P2443">
        <f t="shared" si="99"/>
        <v>74.23</v>
      </c>
      <c r="Q2443" t="b">
        <v>1</v>
      </c>
      <c r="R2443" s="13" t="s">
        <v>8292</v>
      </c>
      <c r="S2443" t="s">
        <v>8308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 t="shared" si="98"/>
        <v>126</v>
      </c>
      <c r="G2444" t="s">
        <v>8218</v>
      </c>
      <c r="H2444" t="s">
        <v>8223</v>
      </c>
      <c r="I2444" t="s">
        <v>8245</v>
      </c>
      <c r="J2444">
        <v>1426777228</v>
      </c>
      <c r="L2444">
        <v>1424188828</v>
      </c>
      <c r="N2444" t="b">
        <v>0</v>
      </c>
      <c r="O2444">
        <v>372</v>
      </c>
      <c r="P2444">
        <f t="shared" si="99"/>
        <v>81.25</v>
      </c>
      <c r="Q2444" t="b">
        <v>1</v>
      </c>
      <c r="R2444" s="13" t="s">
        <v>8292</v>
      </c>
      <c r="S2444" t="s">
        <v>8308</v>
      </c>
    </row>
    <row r="2445" spans="1:19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 t="shared" si="98"/>
        <v>203</v>
      </c>
      <c r="G2445" t="s">
        <v>8218</v>
      </c>
      <c r="H2445" t="s">
        <v>8223</v>
      </c>
      <c r="I2445" t="s">
        <v>8245</v>
      </c>
      <c r="J2445">
        <v>1408114822</v>
      </c>
      <c r="L2445">
        <v>1405522822</v>
      </c>
      <c r="N2445" t="b">
        <v>0</v>
      </c>
      <c r="O2445">
        <v>311</v>
      </c>
      <c r="P2445">
        <f t="shared" si="99"/>
        <v>130.22999999999999</v>
      </c>
      <c r="Q2445" t="b">
        <v>1</v>
      </c>
      <c r="R2445" s="13" t="s">
        <v>8292</v>
      </c>
      <c r="S2445" t="s">
        <v>8308</v>
      </c>
    </row>
    <row r="2446" spans="1:19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 t="shared" si="98"/>
        <v>109</v>
      </c>
      <c r="G2446" t="s">
        <v>8218</v>
      </c>
      <c r="H2446" t="s">
        <v>8223</v>
      </c>
      <c r="I2446" t="s">
        <v>8245</v>
      </c>
      <c r="J2446">
        <v>1464199591</v>
      </c>
      <c r="L2446">
        <v>1461607591</v>
      </c>
      <c r="N2446" t="b">
        <v>0</v>
      </c>
      <c r="O2446">
        <v>61</v>
      </c>
      <c r="P2446">
        <f t="shared" si="99"/>
        <v>53.41</v>
      </c>
      <c r="Q2446" t="b">
        <v>1</v>
      </c>
      <c r="R2446" s="13" t="s">
        <v>8292</v>
      </c>
      <c r="S2446" t="s">
        <v>8308</v>
      </c>
    </row>
    <row r="2447" spans="1:19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 t="shared" si="98"/>
        <v>173</v>
      </c>
      <c r="G2447" t="s">
        <v>8218</v>
      </c>
      <c r="H2447" t="s">
        <v>8223</v>
      </c>
      <c r="I2447" t="s">
        <v>8245</v>
      </c>
      <c r="J2447">
        <v>1443242021</v>
      </c>
      <c r="L2447">
        <v>1440650021</v>
      </c>
      <c r="N2447" t="b">
        <v>0</v>
      </c>
      <c r="O2447">
        <v>115</v>
      </c>
      <c r="P2447">
        <f t="shared" si="99"/>
        <v>75.13</v>
      </c>
      <c r="Q2447" t="b">
        <v>1</v>
      </c>
      <c r="R2447" s="13" t="s">
        <v>8292</v>
      </c>
      <c r="S2447" t="s">
        <v>8308</v>
      </c>
    </row>
    <row r="2448" spans="1:19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 t="shared" si="98"/>
        <v>168</v>
      </c>
      <c r="G2448" t="s">
        <v>8218</v>
      </c>
      <c r="H2448" t="s">
        <v>8223</v>
      </c>
      <c r="I2448" t="s">
        <v>8245</v>
      </c>
      <c r="J2448">
        <v>1480174071</v>
      </c>
      <c r="L2448">
        <v>1477578471</v>
      </c>
      <c r="N2448" t="b">
        <v>0</v>
      </c>
      <c r="O2448">
        <v>111</v>
      </c>
      <c r="P2448">
        <f t="shared" si="99"/>
        <v>75.67</v>
      </c>
      <c r="Q2448" t="b">
        <v>1</v>
      </c>
      <c r="R2448" s="13" t="s">
        <v>8292</v>
      </c>
      <c r="S2448" t="s">
        <v>8308</v>
      </c>
    </row>
    <row r="2449" spans="1:19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 t="shared" si="98"/>
        <v>427</v>
      </c>
      <c r="G2449" t="s">
        <v>8218</v>
      </c>
      <c r="H2449" t="s">
        <v>8223</v>
      </c>
      <c r="I2449" t="s">
        <v>8245</v>
      </c>
      <c r="J2449">
        <v>1478923200</v>
      </c>
      <c r="L2449">
        <v>1476184593</v>
      </c>
      <c r="N2449" t="b">
        <v>0</v>
      </c>
      <c r="O2449">
        <v>337</v>
      </c>
      <c r="P2449">
        <f t="shared" si="99"/>
        <v>31.69</v>
      </c>
      <c r="Q2449" t="b">
        <v>1</v>
      </c>
      <c r="R2449" s="13" t="s">
        <v>8292</v>
      </c>
      <c r="S2449" t="s">
        <v>8308</v>
      </c>
    </row>
    <row r="2450" spans="1:19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 t="shared" si="98"/>
        <v>108</v>
      </c>
      <c r="G2450" t="s">
        <v>8218</v>
      </c>
      <c r="H2450" t="s">
        <v>8223</v>
      </c>
      <c r="I2450" t="s">
        <v>8245</v>
      </c>
      <c r="J2450">
        <v>1472621760</v>
      </c>
      <c r="L2450">
        <v>1472110513</v>
      </c>
      <c r="N2450" t="b">
        <v>0</v>
      </c>
      <c r="O2450">
        <v>9</v>
      </c>
      <c r="P2450">
        <f t="shared" si="99"/>
        <v>47.78</v>
      </c>
      <c r="Q2450" t="b">
        <v>1</v>
      </c>
      <c r="R2450" s="13" t="s">
        <v>8292</v>
      </c>
      <c r="S2450" t="s">
        <v>8308</v>
      </c>
    </row>
    <row r="2451" spans="1:19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 t="shared" si="98"/>
        <v>108</v>
      </c>
      <c r="G2451" t="s">
        <v>8218</v>
      </c>
      <c r="H2451" t="s">
        <v>8223</v>
      </c>
      <c r="I2451" t="s">
        <v>8245</v>
      </c>
      <c r="J2451">
        <v>1417321515</v>
      </c>
      <c r="L2451">
        <v>1414725915</v>
      </c>
      <c r="N2451" t="b">
        <v>0</v>
      </c>
      <c r="O2451">
        <v>120</v>
      </c>
      <c r="P2451">
        <f t="shared" si="99"/>
        <v>90</v>
      </c>
      <c r="Q2451" t="b">
        <v>1</v>
      </c>
      <c r="R2451" s="13" t="s">
        <v>8292</v>
      </c>
      <c r="S2451" t="s">
        <v>8308</v>
      </c>
    </row>
    <row r="2452" spans="1:19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 t="shared" si="98"/>
        <v>102</v>
      </c>
      <c r="G2452" t="s">
        <v>8218</v>
      </c>
      <c r="H2452" t="s">
        <v>8223</v>
      </c>
      <c r="I2452" t="s">
        <v>8245</v>
      </c>
      <c r="J2452">
        <v>1414465860</v>
      </c>
      <c r="L2452">
        <v>1411177456</v>
      </c>
      <c r="N2452" t="b">
        <v>0</v>
      </c>
      <c r="O2452">
        <v>102</v>
      </c>
      <c r="P2452">
        <f t="shared" si="99"/>
        <v>149.31</v>
      </c>
      <c r="Q2452" t="b">
        <v>1</v>
      </c>
      <c r="R2452" s="13" t="s">
        <v>8292</v>
      </c>
      <c r="S2452" t="s">
        <v>8308</v>
      </c>
    </row>
    <row r="2453" spans="1:19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 t="shared" si="98"/>
        <v>115</v>
      </c>
      <c r="G2453" t="s">
        <v>8218</v>
      </c>
      <c r="H2453" t="s">
        <v>8223</v>
      </c>
      <c r="I2453" t="s">
        <v>8245</v>
      </c>
      <c r="J2453">
        <v>1488750490</v>
      </c>
      <c r="L2453">
        <v>1487022490</v>
      </c>
      <c r="N2453" t="b">
        <v>0</v>
      </c>
      <c r="O2453">
        <v>186</v>
      </c>
      <c r="P2453">
        <f t="shared" si="99"/>
        <v>62.07</v>
      </c>
      <c r="Q2453" t="b">
        <v>1</v>
      </c>
      <c r="R2453" s="13" t="s">
        <v>8292</v>
      </c>
      <c r="S2453" t="s">
        <v>8308</v>
      </c>
    </row>
    <row r="2454" spans="1:19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 t="shared" si="98"/>
        <v>134</v>
      </c>
      <c r="G2454" t="s">
        <v>8218</v>
      </c>
      <c r="H2454" t="s">
        <v>8223</v>
      </c>
      <c r="I2454" t="s">
        <v>8245</v>
      </c>
      <c r="J2454">
        <v>1451430000</v>
      </c>
      <c r="L2454">
        <v>1448914500</v>
      </c>
      <c r="N2454" t="b">
        <v>0</v>
      </c>
      <c r="O2454">
        <v>15</v>
      </c>
      <c r="P2454">
        <f t="shared" si="99"/>
        <v>53.4</v>
      </c>
      <c r="Q2454" t="b">
        <v>1</v>
      </c>
      <c r="R2454" s="13" t="s">
        <v>8292</v>
      </c>
      <c r="S2454" t="s">
        <v>8308</v>
      </c>
    </row>
    <row r="2455" spans="1:19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 t="shared" si="98"/>
        <v>155</v>
      </c>
      <c r="G2455" t="s">
        <v>8218</v>
      </c>
      <c r="H2455" t="s">
        <v>8223</v>
      </c>
      <c r="I2455" t="s">
        <v>8245</v>
      </c>
      <c r="J2455">
        <v>1486053409</v>
      </c>
      <c r="L2455">
        <v>1483461409</v>
      </c>
      <c r="N2455" t="b">
        <v>0</v>
      </c>
      <c r="O2455">
        <v>67</v>
      </c>
      <c r="P2455">
        <f t="shared" si="99"/>
        <v>69.27</v>
      </c>
      <c r="Q2455" t="b">
        <v>1</v>
      </c>
      <c r="R2455" s="13" t="s">
        <v>8292</v>
      </c>
      <c r="S2455" t="s">
        <v>8308</v>
      </c>
    </row>
    <row r="2456" spans="1:19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 t="shared" si="98"/>
        <v>101</v>
      </c>
      <c r="G2456" t="s">
        <v>8218</v>
      </c>
      <c r="H2456" t="s">
        <v>8223</v>
      </c>
      <c r="I2456" t="s">
        <v>8245</v>
      </c>
      <c r="J2456">
        <v>1489207808</v>
      </c>
      <c r="L2456">
        <v>1486183808</v>
      </c>
      <c r="N2456" t="b">
        <v>0</v>
      </c>
      <c r="O2456">
        <v>130</v>
      </c>
      <c r="P2456">
        <f t="shared" si="99"/>
        <v>271.51</v>
      </c>
      <c r="Q2456" t="b">
        <v>1</v>
      </c>
      <c r="R2456" s="13" t="s">
        <v>8292</v>
      </c>
      <c r="S2456" t="s">
        <v>8308</v>
      </c>
    </row>
    <row r="2457" spans="1:19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 t="shared" si="98"/>
        <v>182</v>
      </c>
      <c r="G2457" t="s">
        <v>8218</v>
      </c>
      <c r="H2457" t="s">
        <v>8223</v>
      </c>
      <c r="I2457" t="s">
        <v>8245</v>
      </c>
      <c r="J2457">
        <v>1461177950</v>
      </c>
      <c r="L2457">
        <v>1458758750</v>
      </c>
      <c r="N2457" t="b">
        <v>0</v>
      </c>
      <c r="O2457">
        <v>16</v>
      </c>
      <c r="P2457">
        <f t="shared" si="99"/>
        <v>34.130000000000003</v>
      </c>
      <c r="Q2457" t="b">
        <v>1</v>
      </c>
      <c r="R2457" s="13" t="s">
        <v>8292</v>
      </c>
      <c r="S2457" t="s">
        <v>8308</v>
      </c>
    </row>
    <row r="2458" spans="1:19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 t="shared" si="98"/>
        <v>181</v>
      </c>
      <c r="G2458" t="s">
        <v>8218</v>
      </c>
      <c r="H2458" t="s">
        <v>8223</v>
      </c>
      <c r="I2458" t="s">
        <v>8245</v>
      </c>
      <c r="J2458">
        <v>1488063839</v>
      </c>
      <c r="L2458">
        <v>1485471839</v>
      </c>
      <c r="N2458" t="b">
        <v>0</v>
      </c>
      <c r="O2458">
        <v>67</v>
      </c>
      <c r="P2458">
        <f t="shared" si="99"/>
        <v>40.49</v>
      </c>
      <c r="Q2458" t="b">
        <v>1</v>
      </c>
      <c r="R2458" s="13" t="s">
        <v>8292</v>
      </c>
      <c r="S2458" t="s">
        <v>8308</v>
      </c>
    </row>
    <row r="2459" spans="1:19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 t="shared" si="98"/>
        <v>102</v>
      </c>
      <c r="G2459" t="s">
        <v>8218</v>
      </c>
      <c r="H2459" t="s">
        <v>8223</v>
      </c>
      <c r="I2459" t="s">
        <v>8245</v>
      </c>
      <c r="J2459">
        <v>1458826056</v>
      </c>
      <c r="L2459">
        <v>1456237656</v>
      </c>
      <c r="N2459" t="b">
        <v>0</v>
      </c>
      <c r="O2459">
        <v>124</v>
      </c>
      <c r="P2459">
        <f t="shared" si="99"/>
        <v>189.76</v>
      </c>
      <c r="Q2459" t="b">
        <v>1</v>
      </c>
      <c r="R2459" s="13" t="s">
        <v>8292</v>
      </c>
      <c r="S2459" t="s">
        <v>8308</v>
      </c>
    </row>
    <row r="2460" spans="1:19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 t="shared" si="98"/>
        <v>110</v>
      </c>
      <c r="G2460" t="s">
        <v>8218</v>
      </c>
      <c r="H2460" t="s">
        <v>8223</v>
      </c>
      <c r="I2460" t="s">
        <v>8245</v>
      </c>
      <c r="J2460">
        <v>1465498800</v>
      </c>
      <c r="L2460">
        <v>1462481718</v>
      </c>
      <c r="N2460" t="b">
        <v>0</v>
      </c>
      <c r="O2460">
        <v>80</v>
      </c>
      <c r="P2460">
        <f t="shared" si="99"/>
        <v>68.86</v>
      </c>
      <c r="Q2460" t="b">
        <v>1</v>
      </c>
      <c r="R2460" s="13" t="s">
        <v>8292</v>
      </c>
      <c r="S2460" t="s">
        <v>8308</v>
      </c>
    </row>
    <row r="2461" spans="1:19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 t="shared" si="98"/>
        <v>102</v>
      </c>
      <c r="G2461" t="s">
        <v>8218</v>
      </c>
      <c r="H2461" t="s">
        <v>8223</v>
      </c>
      <c r="I2461" t="s">
        <v>8245</v>
      </c>
      <c r="J2461">
        <v>1458742685</v>
      </c>
      <c r="L2461">
        <v>1454858285</v>
      </c>
      <c r="N2461" t="b">
        <v>0</v>
      </c>
      <c r="O2461">
        <v>282</v>
      </c>
      <c r="P2461">
        <f t="shared" si="99"/>
        <v>108.78</v>
      </c>
      <c r="Q2461" t="b">
        <v>1</v>
      </c>
      <c r="R2461" s="13" t="s">
        <v>8292</v>
      </c>
      <c r="S2461" t="s">
        <v>8308</v>
      </c>
    </row>
    <row r="2462" spans="1:19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 t="shared" si="98"/>
        <v>101</v>
      </c>
      <c r="G2462" t="s">
        <v>8218</v>
      </c>
      <c r="H2462" t="s">
        <v>8223</v>
      </c>
      <c r="I2462" t="s">
        <v>8245</v>
      </c>
      <c r="J2462">
        <v>1483417020</v>
      </c>
      <c r="L2462">
        <v>1480480167</v>
      </c>
      <c r="N2462" t="b">
        <v>0</v>
      </c>
      <c r="O2462">
        <v>68</v>
      </c>
      <c r="P2462">
        <f t="shared" si="99"/>
        <v>125.99</v>
      </c>
      <c r="Q2462" t="b">
        <v>1</v>
      </c>
      <c r="R2462" s="13" t="s">
        <v>8292</v>
      </c>
      <c r="S2462" t="s">
        <v>8308</v>
      </c>
    </row>
    <row r="2463" spans="1:19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 t="shared" si="98"/>
        <v>104</v>
      </c>
      <c r="G2463" t="s">
        <v>8218</v>
      </c>
      <c r="H2463" t="s">
        <v>8223</v>
      </c>
      <c r="I2463" t="s">
        <v>8245</v>
      </c>
      <c r="J2463">
        <v>1317438000</v>
      </c>
      <c r="L2463">
        <v>1314577097</v>
      </c>
      <c r="N2463" t="b">
        <v>0</v>
      </c>
      <c r="O2463">
        <v>86</v>
      </c>
      <c r="P2463">
        <f t="shared" si="99"/>
        <v>90.52</v>
      </c>
      <c r="Q2463" t="b">
        <v>1</v>
      </c>
      <c r="R2463" s="13" t="s">
        <v>8281</v>
      </c>
      <c r="S2463" t="s">
        <v>8285</v>
      </c>
    </row>
    <row r="2464" spans="1:19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 t="shared" si="98"/>
        <v>111</v>
      </c>
      <c r="G2464" t="s">
        <v>8218</v>
      </c>
      <c r="H2464" t="s">
        <v>8223</v>
      </c>
      <c r="I2464" t="s">
        <v>8245</v>
      </c>
      <c r="J2464">
        <v>1342672096</v>
      </c>
      <c r="L2464">
        <v>1340944096</v>
      </c>
      <c r="N2464" t="b">
        <v>0</v>
      </c>
      <c r="O2464">
        <v>115</v>
      </c>
      <c r="P2464">
        <f t="shared" si="99"/>
        <v>28.88</v>
      </c>
      <c r="Q2464" t="b">
        <v>1</v>
      </c>
      <c r="R2464" s="13" t="s">
        <v>8281</v>
      </c>
      <c r="S2464" t="s">
        <v>8285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 t="shared" si="98"/>
        <v>116</v>
      </c>
      <c r="G2465" t="s">
        <v>8218</v>
      </c>
      <c r="H2465" t="s">
        <v>8223</v>
      </c>
      <c r="I2465" t="s">
        <v>8245</v>
      </c>
      <c r="J2465">
        <v>1366138800</v>
      </c>
      <c r="L2465">
        <v>1362710425</v>
      </c>
      <c r="N2465" t="b">
        <v>0</v>
      </c>
      <c r="O2465">
        <v>75</v>
      </c>
      <c r="P2465">
        <f t="shared" si="99"/>
        <v>31</v>
      </c>
      <c r="Q2465" t="b">
        <v>1</v>
      </c>
      <c r="R2465" s="13" t="s">
        <v>8281</v>
      </c>
      <c r="S2465" t="s">
        <v>8285</v>
      </c>
    </row>
    <row r="2466" spans="1:19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 t="shared" si="98"/>
        <v>111</v>
      </c>
      <c r="G2466" t="s">
        <v>8218</v>
      </c>
      <c r="H2466" t="s">
        <v>8228</v>
      </c>
      <c r="I2466" t="s">
        <v>8250</v>
      </c>
      <c r="J2466">
        <v>1443641340</v>
      </c>
      <c r="L2466">
        <v>1441143397</v>
      </c>
      <c r="N2466" t="b">
        <v>0</v>
      </c>
      <c r="O2466">
        <v>43</v>
      </c>
      <c r="P2466">
        <f t="shared" si="99"/>
        <v>51.67</v>
      </c>
      <c r="Q2466" t="b">
        <v>1</v>
      </c>
      <c r="R2466" s="13" t="s">
        <v>8281</v>
      </c>
      <c r="S2466" t="s">
        <v>8285</v>
      </c>
    </row>
    <row r="2467" spans="1:19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 t="shared" si="98"/>
        <v>180</v>
      </c>
      <c r="G2467" t="s">
        <v>8218</v>
      </c>
      <c r="H2467" t="s">
        <v>8223</v>
      </c>
      <c r="I2467" t="s">
        <v>8245</v>
      </c>
      <c r="J2467">
        <v>1348420548</v>
      </c>
      <c r="L2467">
        <v>1345828548</v>
      </c>
      <c r="N2467" t="b">
        <v>0</v>
      </c>
      <c r="O2467">
        <v>48</v>
      </c>
      <c r="P2467">
        <f t="shared" si="99"/>
        <v>26.27</v>
      </c>
      <c r="Q2467" t="b">
        <v>1</v>
      </c>
      <c r="R2467" s="13" t="s">
        <v>8281</v>
      </c>
      <c r="S2467" t="s">
        <v>8285</v>
      </c>
    </row>
    <row r="2468" spans="1:19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 t="shared" si="98"/>
        <v>100</v>
      </c>
      <c r="G2468" t="s">
        <v>8218</v>
      </c>
      <c r="H2468" t="s">
        <v>8223</v>
      </c>
      <c r="I2468" t="s">
        <v>8245</v>
      </c>
      <c r="J2468">
        <v>1368066453</v>
      </c>
      <c r="L2468">
        <v>1365474453</v>
      </c>
      <c r="N2468" t="b">
        <v>0</v>
      </c>
      <c r="O2468">
        <v>52</v>
      </c>
      <c r="P2468">
        <f t="shared" si="99"/>
        <v>48.08</v>
      </c>
      <c r="Q2468" t="b">
        <v>1</v>
      </c>
      <c r="R2468" s="13" t="s">
        <v>8281</v>
      </c>
      <c r="S2468" t="s">
        <v>8285</v>
      </c>
    </row>
    <row r="2469" spans="1:19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 t="shared" si="98"/>
        <v>119</v>
      </c>
      <c r="G2469" t="s">
        <v>8218</v>
      </c>
      <c r="H2469" t="s">
        <v>8223</v>
      </c>
      <c r="I2469" t="s">
        <v>8245</v>
      </c>
      <c r="J2469">
        <v>1336669200</v>
      </c>
      <c r="L2469">
        <v>1335473931</v>
      </c>
      <c r="N2469" t="b">
        <v>0</v>
      </c>
      <c r="O2469">
        <v>43</v>
      </c>
      <c r="P2469">
        <f t="shared" si="99"/>
        <v>27.56</v>
      </c>
      <c r="Q2469" t="b">
        <v>1</v>
      </c>
      <c r="R2469" s="13" t="s">
        <v>8281</v>
      </c>
      <c r="S2469" t="s">
        <v>8285</v>
      </c>
    </row>
    <row r="2470" spans="1:19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 t="shared" si="98"/>
        <v>107</v>
      </c>
      <c r="G2470" t="s">
        <v>8218</v>
      </c>
      <c r="H2470" t="s">
        <v>8223</v>
      </c>
      <c r="I2470" t="s">
        <v>8245</v>
      </c>
      <c r="J2470">
        <v>1351400400</v>
      </c>
      <c r="L2470">
        <v>1348285321</v>
      </c>
      <c r="N2470" t="b">
        <v>0</v>
      </c>
      <c r="O2470">
        <v>58</v>
      </c>
      <c r="P2470">
        <f t="shared" si="99"/>
        <v>36.97</v>
      </c>
      <c r="Q2470" t="b">
        <v>1</v>
      </c>
      <c r="R2470" s="13" t="s">
        <v>8281</v>
      </c>
      <c r="S2470" t="s">
        <v>8285</v>
      </c>
    </row>
    <row r="2471" spans="1:19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 t="shared" si="98"/>
        <v>114</v>
      </c>
      <c r="G2471" t="s">
        <v>8218</v>
      </c>
      <c r="H2471" t="s">
        <v>8223</v>
      </c>
      <c r="I2471" t="s">
        <v>8245</v>
      </c>
      <c r="J2471">
        <v>1297160329</v>
      </c>
      <c r="L2471">
        <v>1295000329</v>
      </c>
      <c r="N2471" t="b">
        <v>0</v>
      </c>
      <c r="O2471">
        <v>47</v>
      </c>
      <c r="P2471">
        <f t="shared" si="99"/>
        <v>29.02</v>
      </c>
      <c r="Q2471" t="b">
        <v>1</v>
      </c>
      <c r="R2471" s="13" t="s">
        <v>8281</v>
      </c>
      <c r="S2471" t="s">
        <v>8285</v>
      </c>
    </row>
    <row r="2472" spans="1:19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 t="shared" si="98"/>
        <v>103</v>
      </c>
      <c r="G2472" t="s">
        <v>8218</v>
      </c>
      <c r="H2472" t="s">
        <v>8223</v>
      </c>
      <c r="I2472" t="s">
        <v>8245</v>
      </c>
      <c r="J2472">
        <v>1337824055</v>
      </c>
      <c r="L2472">
        <v>1335232055</v>
      </c>
      <c r="N2472" t="b">
        <v>0</v>
      </c>
      <c r="O2472">
        <v>36</v>
      </c>
      <c r="P2472">
        <f t="shared" si="99"/>
        <v>28.66</v>
      </c>
      <c r="Q2472" t="b">
        <v>1</v>
      </c>
      <c r="R2472" s="13" t="s">
        <v>8281</v>
      </c>
      <c r="S2472" t="s">
        <v>8285</v>
      </c>
    </row>
    <row r="2473" spans="1:19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 t="shared" si="98"/>
        <v>128</v>
      </c>
      <c r="G2473" t="s">
        <v>8218</v>
      </c>
      <c r="H2473" t="s">
        <v>8223</v>
      </c>
      <c r="I2473" t="s">
        <v>8245</v>
      </c>
      <c r="J2473">
        <v>1327535392</v>
      </c>
      <c r="L2473">
        <v>1324079392</v>
      </c>
      <c r="N2473" t="b">
        <v>0</v>
      </c>
      <c r="O2473">
        <v>17</v>
      </c>
      <c r="P2473">
        <f t="shared" si="99"/>
        <v>37.65</v>
      </c>
      <c r="Q2473" t="b">
        <v>1</v>
      </c>
      <c r="R2473" s="13" t="s">
        <v>8281</v>
      </c>
      <c r="S2473" t="s">
        <v>8285</v>
      </c>
    </row>
    <row r="2474" spans="1:19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 t="shared" si="98"/>
        <v>136</v>
      </c>
      <c r="G2474" t="s">
        <v>8218</v>
      </c>
      <c r="H2474" t="s">
        <v>8223</v>
      </c>
      <c r="I2474" t="s">
        <v>8245</v>
      </c>
      <c r="J2474">
        <v>1283562180</v>
      </c>
      <c r="L2474">
        <v>1277433980</v>
      </c>
      <c r="N2474" t="b">
        <v>0</v>
      </c>
      <c r="O2474">
        <v>104</v>
      </c>
      <c r="P2474">
        <f t="shared" si="99"/>
        <v>97.9</v>
      </c>
      <c r="Q2474" t="b">
        <v>1</v>
      </c>
      <c r="R2474" s="13" t="s">
        <v>8281</v>
      </c>
      <c r="S2474" t="s">
        <v>8285</v>
      </c>
    </row>
    <row r="2475" spans="1:19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 t="shared" si="98"/>
        <v>100</v>
      </c>
      <c r="G2475" t="s">
        <v>8218</v>
      </c>
      <c r="H2475" t="s">
        <v>8223</v>
      </c>
      <c r="I2475" t="s">
        <v>8245</v>
      </c>
      <c r="J2475">
        <v>1352573869</v>
      </c>
      <c r="L2475">
        <v>1349978269</v>
      </c>
      <c r="N2475" t="b">
        <v>0</v>
      </c>
      <c r="O2475">
        <v>47</v>
      </c>
      <c r="P2475">
        <f t="shared" si="99"/>
        <v>42.55</v>
      </c>
      <c r="Q2475" t="b">
        <v>1</v>
      </c>
      <c r="R2475" s="13" t="s">
        <v>8281</v>
      </c>
      <c r="S2475" t="s">
        <v>8285</v>
      </c>
    </row>
    <row r="2476" spans="1:19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 t="shared" si="98"/>
        <v>100</v>
      </c>
      <c r="G2476" t="s">
        <v>8218</v>
      </c>
      <c r="H2476" t="s">
        <v>8223</v>
      </c>
      <c r="I2476" t="s">
        <v>8245</v>
      </c>
      <c r="J2476">
        <v>1286756176</v>
      </c>
      <c r="L2476">
        <v>1282868176</v>
      </c>
      <c r="N2476" t="b">
        <v>0</v>
      </c>
      <c r="O2476">
        <v>38</v>
      </c>
      <c r="P2476">
        <f t="shared" si="99"/>
        <v>131.58000000000001</v>
      </c>
      <c r="Q2476" t="b">
        <v>1</v>
      </c>
      <c r="R2476" s="13" t="s">
        <v>8281</v>
      </c>
      <c r="S2476" t="s">
        <v>8285</v>
      </c>
    </row>
    <row r="2477" spans="1:19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 t="shared" si="98"/>
        <v>105</v>
      </c>
      <c r="G2477" t="s">
        <v>8218</v>
      </c>
      <c r="H2477" t="s">
        <v>8223</v>
      </c>
      <c r="I2477" t="s">
        <v>8245</v>
      </c>
      <c r="J2477">
        <v>1278799200</v>
      </c>
      <c r="L2477">
        <v>1273647255</v>
      </c>
      <c r="N2477" t="b">
        <v>0</v>
      </c>
      <c r="O2477">
        <v>81</v>
      </c>
      <c r="P2477">
        <f t="shared" si="99"/>
        <v>32.32</v>
      </c>
      <c r="Q2477" t="b">
        <v>1</v>
      </c>
      <c r="R2477" s="13" t="s">
        <v>8281</v>
      </c>
      <c r="S2477" t="s">
        <v>8285</v>
      </c>
    </row>
    <row r="2478" spans="1:19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 t="shared" si="98"/>
        <v>105</v>
      </c>
      <c r="G2478" t="s">
        <v>8218</v>
      </c>
      <c r="H2478" t="s">
        <v>8223</v>
      </c>
      <c r="I2478" t="s">
        <v>8245</v>
      </c>
      <c r="J2478">
        <v>1415004770</v>
      </c>
      <c r="L2478">
        <v>1412149970</v>
      </c>
      <c r="N2478" t="b">
        <v>0</v>
      </c>
      <c r="O2478">
        <v>55</v>
      </c>
      <c r="P2478">
        <f t="shared" si="99"/>
        <v>61.1</v>
      </c>
      <c r="Q2478" t="b">
        <v>1</v>
      </c>
      <c r="R2478" s="13" t="s">
        <v>8281</v>
      </c>
      <c r="S2478" t="s">
        <v>8285</v>
      </c>
    </row>
    <row r="2479" spans="1:19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 t="shared" si="98"/>
        <v>171</v>
      </c>
      <c r="G2479" t="s">
        <v>8218</v>
      </c>
      <c r="H2479" t="s">
        <v>8223</v>
      </c>
      <c r="I2479" t="s">
        <v>8245</v>
      </c>
      <c r="J2479">
        <v>1344789345</v>
      </c>
      <c r="L2479">
        <v>1340901345</v>
      </c>
      <c r="N2479" t="b">
        <v>0</v>
      </c>
      <c r="O2479">
        <v>41</v>
      </c>
      <c r="P2479">
        <f t="shared" si="99"/>
        <v>31.34</v>
      </c>
      <c r="Q2479" t="b">
        <v>1</v>
      </c>
      <c r="R2479" s="13" t="s">
        <v>8281</v>
      </c>
      <c r="S2479" t="s">
        <v>8285</v>
      </c>
    </row>
    <row r="2480" spans="1:19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 t="shared" si="98"/>
        <v>128</v>
      </c>
      <c r="G2480" t="s">
        <v>8218</v>
      </c>
      <c r="H2480" t="s">
        <v>8223</v>
      </c>
      <c r="I2480" t="s">
        <v>8245</v>
      </c>
      <c r="J2480">
        <v>1358117313</v>
      </c>
      <c r="L2480">
        <v>1355525313</v>
      </c>
      <c r="N2480" t="b">
        <v>0</v>
      </c>
      <c r="O2480">
        <v>79</v>
      </c>
      <c r="P2480">
        <f t="shared" si="99"/>
        <v>129.11000000000001</v>
      </c>
      <c r="Q2480" t="b">
        <v>1</v>
      </c>
      <c r="R2480" s="13" t="s">
        <v>8281</v>
      </c>
      <c r="S2480" t="s">
        <v>8285</v>
      </c>
    </row>
    <row r="2481" spans="1:19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 t="shared" si="98"/>
        <v>133</v>
      </c>
      <c r="G2481" t="s">
        <v>8218</v>
      </c>
      <c r="H2481" t="s">
        <v>8223</v>
      </c>
      <c r="I2481" t="s">
        <v>8245</v>
      </c>
      <c r="J2481">
        <v>1343440800</v>
      </c>
      <c r="L2481">
        <v>1342545994</v>
      </c>
      <c r="N2481" t="b">
        <v>0</v>
      </c>
      <c r="O2481">
        <v>16</v>
      </c>
      <c r="P2481">
        <f t="shared" si="99"/>
        <v>25.02</v>
      </c>
      <c r="Q2481" t="b">
        <v>1</v>
      </c>
      <c r="R2481" s="13" t="s">
        <v>8281</v>
      </c>
      <c r="S2481" t="s">
        <v>8285</v>
      </c>
    </row>
    <row r="2482" spans="1:19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 t="shared" si="98"/>
        <v>100</v>
      </c>
      <c r="G2482" t="s">
        <v>8218</v>
      </c>
      <c r="H2482" t="s">
        <v>8223</v>
      </c>
      <c r="I2482" t="s">
        <v>8245</v>
      </c>
      <c r="J2482">
        <v>1444516084</v>
      </c>
      <c r="L2482">
        <v>1439332084</v>
      </c>
      <c r="N2482" t="b">
        <v>0</v>
      </c>
      <c r="O2482">
        <v>8</v>
      </c>
      <c r="P2482">
        <f t="shared" si="99"/>
        <v>250</v>
      </c>
      <c r="Q2482" t="b">
        <v>1</v>
      </c>
      <c r="R2482" s="13" t="s">
        <v>8281</v>
      </c>
      <c r="S2482" t="s">
        <v>8285</v>
      </c>
    </row>
    <row r="2483" spans="1:19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 t="shared" si="98"/>
        <v>113</v>
      </c>
      <c r="G2483" t="s">
        <v>8218</v>
      </c>
      <c r="H2483" t="s">
        <v>8223</v>
      </c>
      <c r="I2483" t="s">
        <v>8245</v>
      </c>
      <c r="J2483">
        <v>1335799808</v>
      </c>
      <c r="L2483">
        <v>1333207808</v>
      </c>
      <c r="N2483" t="b">
        <v>0</v>
      </c>
      <c r="O2483">
        <v>95</v>
      </c>
      <c r="P2483">
        <f t="shared" si="99"/>
        <v>47.54</v>
      </c>
      <c r="Q2483" t="b">
        <v>1</v>
      </c>
      <c r="R2483" s="13" t="s">
        <v>8281</v>
      </c>
      <c r="S2483" t="s">
        <v>8285</v>
      </c>
    </row>
    <row r="2484" spans="1:19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 t="shared" si="98"/>
        <v>100</v>
      </c>
      <c r="G2484" t="s">
        <v>8218</v>
      </c>
      <c r="H2484" t="s">
        <v>8223</v>
      </c>
      <c r="I2484" t="s">
        <v>8245</v>
      </c>
      <c r="J2484">
        <v>1312224383</v>
      </c>
      <c r="L2484">
        <v>1308336383</v>
      </c>
      <c r="N2484" t="b">
        <v>0</v>
      </c>
      <c r="O2484">
        <v>25</v>
      </c>
      <c r="P2484">
        <f t="shared" si="99"/>
        <v>40.04</v>
      </c>
      <c r="Q2484" t="b">
        <v>1</v>
      </c>
      <c r="R2484" s="13" t="s">
        <v>8281</v>
      </c>
      <c r="S2484" t="s">
        <v>8285</v>
      </c>
    </row>
    <row r="2485" spans="1:19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 t="shared" si="98"/>
        <v>114</v>
      </c>
      <c r="G2485" t="s">
        <v>8218</v>
      </c>
      <c r="H2485" t="s">
        <v>8223</v>
      </c>
      <c r="I2485" t="s">
        <v>8245</v>
      </c>
      <c r="J2485">
        <v>1335891603</v>
      </c>
      <c r="L2485">
        <v>1330711203</v>
      </c>
      <c r="N2485" t="b">
        <v>0</v>
      </c>
      <c r="O2485">
        <v>19</v>
      </c>
      <c r="P2485">
        <f t="shared" si="99"/>
        <v>65.84</v>
      </c>
      <c r="Q2485" t="b">
        <v>1</v>
      </c>
      <c r="R2485" s="13" t="s">
        <v>8281</v>
      </c>
      <c r="S2485" t="s">
        <v>8285</v>
      </c>
    </row>
    <row r="2486" spans="1:19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 t="shared" si="98"/>
        <v>119</v>
      </c>
      <c r="G2486" t="s">
        <v>8218</v>
      </c>
      <c r="H2486" t="s">
        <v>8223</v>
      </c>
      <c r="I2486" t="s">
        <v>8245</v>
      </c>
      <c r="J2486">
        <v>1316124003</v>
      </c>
      <c r="L2486">
        <v>1313532003</v>
      </c>
      <c r="N2486" t="b">
        <v>0</v>
      </c>
      <c r="O2486">
        <v>90</v>
      </c>
      <c r="P2486">
        <f t="shared" si="99"/>
        <v>46.4</v>
      </c>
      <c r="Q2486" t="b">
        <v>1</v>
      </c>
      <c r="R2486" s="13" t="s">
        <v>8281</v>
      </c>
      <c r="S2486" t="s">
        <v>8285</v>
      </c>
    </row>
    <row r="2487" spans="1:19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 t="shared" si="98"/>
        <v>103</v>
      </c>
      <c r="G2487" t="s">
        <v>8218</v>
      </c>
      <c r="H2487" t="s">
        <v>8223</v>
      </c>
      <c r="I2487" t="s">
        <v>8245</v>
      </c>
      <c r="J2487">
        <v>1318463879</v>
      </c>
      <c r="L2487">
        <v>1315439879</v>
      </c>
      <c r="N2487" t="b">
        <v>0</v>
      </c>
      <c r="O2487">
        <v>41</v>
      </c>
      <c r="P2487">
        <f t="shared" si="99"/>
        <v>50.37</v>
      </c>
      <c r="Q2487" t="b">
        <v>1</v>
      </c>
      <c r="R2487" s="13" t="s">
        <v>8281</v>
      </c>
      <c r="S2487" t="s">
        <v>8285</v>
      </c>
    </row>
    <row r="2488" spans="1:19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 t="shared" si="98"/>
        <v>266</v>
      </c>
      <c r="G2488" t="s">
        <v>8218</v>
      </c>
      <c r="H2488" t="s">
        <v>8223</v>
      </c>
      <c r="I2488" t="s">
        <v>8245</v>
      </c>
      <c r="J2488">
        <v>1335113976</v>
      </c>
      <c r="L2488">
        <v>1332521976</v>
      </c>
      <c r="N2488" t="b">
        <v>0</v>
      </c>
      <c r="O2488">
        <v>30</v>
      </c>
      <c r="P2488">
        <f t="shared" si="99"/>
        <v>26.57</v>
      </c>
      <c r="Q2488" t="b">
        <v>1</v>
      </c>
      <c r="R2488" s="13" t="s">
        <v>8281</v>
      </c>
      <c r="S2488" t="s">
        <v>8285</v>
      </c>
    </row>
    <row r="2489" spans="1:19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 t="shared" si="98"/>
        <v>100</v>
      </c>
      <c r="G2489" t="s">
        <v>8218</v>
      </c>
      <c r="H2489" t="s">
        <v>8223</v>
      </c>
      <c r="I2489" t="s">
        <v>8245</v>
      </c>
      <c r="J2489">
        <v>1338083997</v>
      </c>
      <c r="L2489">
        <v>1335491997</v>
      </c>
      <c r="N2489" t="b">
        <v>0</v>
      </c>
      <c r="O2489">
        <v>38</v>
      </c>
      <c r="P2489">
        <f t="shared" si="99"/>
        <v>39.49</v>
      </c>
      <c r="Q2489" t="b">
        <v>1</v>
      </c>
      <c r="R2489" s="13" t="s">
        <v>8281</v>
      </c>
      <c r="S2489" t="s">
        <v>8285</v>
      </c>
    </row>
    <row r="2490" spans="1:19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 t="shared" si="98"/>
        <v>107</v>
      </c>
      <c r="G2490" t="s">
        <v>8218</v>
      </c>
      <c r="H2490" t="s">
        <v>8223</v>
      </c>
      <c r="I2490" t="s">
        <v>8245</v>
      </c>
      <c r="J2490">
        <v>1321459908</v>
      </c>
      <c r="L2490">
        <v>1318864308</v>
      </c>
      <c r="N2490" t="b">
        <v>0</v>
      </c>
      <c r="O2490">
        <v>65</v>
      </c>
      <c r="P2490">
        <f t="shared" si="99"/>
        <v>49.25</v>
      </c>
      <c r="Q2490" t="b">
        <v>1</v>
      </c>
      <c r="R2490" s="13" t="s">
        <v>8281</v>
      </c>
      <c r="S2490" t="s">
        <v>8285</v>
      </c>
    </row>
    <row r="2491" spans="1:19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 t="shared" si="98"/>
        <v>134</v>
      </c>
      <c r="G2491" t="s">
        <v>8218</v>
      </c>
      <c r="H2491" t="s">
        <v>8223</v>
      </c>
      <c r="I2491" t="s">
        <v>8245</v>
      </c>
      <c r="J2491">
        <v>1368117239</v>
      </c>
      <c r="L2491">
        <v>1365525239</v>
      </c>
      <c r="N2491" t="b">
        <v>0</v>
      </c>
      <c r="O2491">
        <v>75</v>
      </c>
      <c r="P2491">
        <f t="shared" si="99"/>
        <v>62.38</v>
      </c>
      <c r="Q2491" t="b">
        <v>1</v>
      </c>
      <c r="R2491" s="13" t="s">
        <v>8281</v>
      </c>
      <c r="S2491" t="s">
        <v>8285</v>
      </c>
    </row>
    <row r="2492" spans="1:19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 t="shared" ref="F2492:F2555" si="100">ROUND(E2492/D2492*100,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L2492">
        <v>1335245276</v>
      </c>
      <c r="N2492" t="b">
        <v>0</v>
      </c>
      <c r="O2492">
        <v>16</v>
      </c>
      <c r="P2492">
        <f t="shared" si="99"/>
        <v>37.94</v>
      </c>
      <c r="Q2492" t="b">
        <v>1</v>
      </c>
      <c r="R2492" s="13" t="s">
        <v>8281</v>
      </c>
      <c r="S2492" t="s">
        <v>8285</v>
      </c>
    </row>
    <row r="2493" spans="1:19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 t="shared" si="100"/>
        <v>103</v>
      </c>
      <c r="G2493" t="s">
        <v>8218</v>
      </c>
      <c r="H2493" t="s">
        <v>8223</v>
      </c>
      <c r="I2493" t="s">
        <v>8245</v>
      </c>
      <c r="J2493">
        <v>1295142660</v>
      </c>
      <c r="L2493">
        <v>1293739714</v>
      </c>
      <c r="N2493" t="b">
        <v>0</v>
      </c>
      <c r="O2493">
        <v>10</v>
      </c>
      <c r="P2493">
        <f t="shared" si="99"/>
        <v>51.6</v>
      </c>
      <c r="Q2493" t="b">
        <v>1</v>
      </c>
      <c r="R2493" s="13" t="s">
        <v>8281</v>
      </c>
      <c r="S2493" t="s">
        <v>8285</v>
      </c>
    </row>
    <row r="2494" spans="1:19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 t="shared" si="100"/>
        <v>125</v>
      </c>
      <c r="G2494" t="s">
        <v>8218</v>
      </c>
      <c r="H2494" t="s">
        <v>8223</v>
      </c>
      <c r="I2494" t="s">
        <v>8245</v>
      </c>
      <c r="J2494">
        <v>1339840740</v>
      </c>
      <c r="L2494">
        <v>1335397188</v>
      </c>
      <c r="N2494" t="b">
        <v>0</v>
      </c>
      <c r="O2494">
        <v>27</v>
      </c>
      <c r="P2494">
        <f t="shared" si="99"/>
        <v>27.78</v>
      </c>
      <c r="Q2494" t="b">
        <v>1</v>
      </c>
      <c r="R2494" s="13" t="s">
        <v>8281</v>
      </c>
      <c r="S2494" t="s">
        <v>8285</v>
      </c>
    </row>
    <row r="2495" spans="1:19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 t="shared" si="100"/>
        <v>129</v>
      </c>
      <c r="G2495" t="s">
        <v>8218</v>
      </c>
      <c r="H2495" t="s">
        <v>8223</v>
      </c>
      <c r="I2495" t="s">
        <v>8245</v>
      </c>
      <c r="J2495">
        <v>1367208140</v>
      </c>
      <c r="L2495">
        <v>1363320140</v>
      </c>
      <c r="N2495" t="b">
        <v>0</v>
      </c>
      <c r="O2495">
        <v>259</v>
      </c>
      <c r="P2495">
        <f t="shared" si="99"/>
        <v>99.38</v>
      </c>
      <c r="Q2495" t="b">
        <v>1</v>
      </c>
      <c r="R2495" s="13" t="s">
        <v>8281</v>
      </c>
      <c r="S2495" t="s">
        <v>8285</v>
      </c>
    </row>
    <row r="2496" spans="1:19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 t="shared" si="100"/>
        <v>101</v>
      </c>
      <c r="G2496" t="s">
        <v>8218</v>
      </c>
      <c r="H2496" t="s">
        <v>8223</v>
      </c>
      <c r="I2496" t="s">
        <v>8245</v>
      </c>
      <c r="J2496">
        <v>1337786944</v>
      </c>
      <c r="L2496">
        <v>1335194944</v>
      </c>
      <c r="N2496" t="b">
        <v>0</v>
      </c>
      <c r="O2496">
        <v>39</v>
      </c>
      <c r="P2496">
        <f t="shared" si="99"/>
        <v>38.85</v>
      </c>
      <c r="Q2496" t="b">
        <v>1</v>
      </c>
      <c r="R2496" s="13" t="s">
        <v>8281</v>
      </c>
      <c r="S2496" t="s">
        <v>8285</v>
      </c>
    </row>
    <row r="2497" spans="1:19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 t="shared" si="100"/>
        <v>128</v>
      </c>
      <c r="G2497" t="s">
        <v>8218</v>
      </c>
      <c r="H2497" t="s">
        <v>8223</v>
      </c>
      <c r="I2497" t="s">
        <v>8245</v>
      </c>
      <c r="J2497">
        <v>1339022575</v>
      </c>
      <c r="L2497">
        <v>1336430575</v>
      </c>
      <c r="N2497" t="b">
        <v>0</v>
      </c>
      <c r="O2497">
        <v>42</v>
      </c>
      <c r="P2497">
        <f t="shared" si="99"/>
        <v>45.55</v>
      </c>
      <c r="Q2497" t="b">
        <v>1</v>
      </c>
      <c r="R2497" s="13" t="s">
        <v>8281</v>
      </c>
      <c r="S2497" t="s">
        <v>8285</v>
      </c>
    </row>
    <row r="2498" spans="1:19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 t="shared" si="100"/>
        <v>100</v>
      </c>
      <c r="G2498" t="s">
        <v>8218</v>
      </c>
      <c r="H2498" t="s">
        <v>8223</v>
      </c>
      <c r="I2498" t="s">
        <v>8245</v>
      </c>
      <c r="J2498">
        <v>1364597692</v>
      </c>
      <c r="L2498">
        <v>1361577292</v>
      </c>
      <c r="N2498" t="b">
        <v>0</v>
      </c>
      <c r="O2498">
        <v>10</v>
      </c>
      <c r="P2498">
        <f t="shared" ref="P2498:P2561" si="101">IFERROR(ROUND(E2498/O2498,2),0)</f>
        <v>600</v>
      </c>
      <c r="Q2498" t="b">
        <v>1</v>
      </c>
      <c r="R2498" s="13" t="s">
        <v>8281</v>
      </c>
      <c r="S2498" t="s">
        <v>8285</v>
      </c>
    </row>
    <row r="2499" spans="1:19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 t="shared" si="100"/>
        <v>113</v>
      </c>
      <c r="G2499" t="s">
        <v>8218</v>
      </c>
      <c r="H2499" t="s">
        <v>8223</v>
      </c>
      <c r="I2499" t="s">
        <v>8245</v>
      </c>
      <c r="J2499">
        <v>1312578338</v>
      </c>
      <c r="L2499">
        <v>1309986338</v>
      </c>
      <c r="N2499" t="b">
        <v>0</v>
      </c>
      <c r="O2499">
        <v>56</v>
      </c>
      <c r="P2499">
        <f t="shared" si="101"/>
        <v>80.55</v>
      </c>
      <c r="Q2499" t="b">
        <v>1</v>
      </c>
      <c r="R2499" s="13" t="s">
        <v>8281</v>
      </c>
      <c r="S2499" t="s">
        <v>8285</v>
      </c>
    </row>
    <row r="2500" spans="1:19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 t="shared" si="100"/>
        <v>106</v>
      </c>
      <c r="G2500" t="s">
        <v>8218</v>
      </c>
      <c r="H2500" t="s">
        <v>8223</v>
      </c>
      <c r="I2500" t="s">
        <v>8245</v>
      </c>
      <c r="J2500">
        <v>1422400387</v>
      </c>
      <c r="L2500">
        <v>1421190787</v>
      </c>
      <c r="N2500" t="b">
        <v>0</v>
      </c>
      <c r="O2500">
        <v>20</v>
      </c>
      <c r="P2500">
        <f t="shared" si="101"/>
        <v>52.8</v>
      </c>
      <c r="Q2500" t="b">
        <v>1</v>
      </c>
      <c r="R2500" s="13" t="s">
        <v>8281</v>
      </c>
      <c r="S2500" t="s">
        <v>8285</v>
      </c>
    </row>
    <row r="2501" spans="1:19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 t="shared" si="100"/>
        <v>203</v>
      </c>
      <c r="G2501" t="s">
        <v>8218</v>
      </c>
      <c r="H2501" t="s">
        <v>8223</v>
      </c>
      <c r="I2501" t="s">
        <v>8245</v>
      </c>
      <c r="J2501">
        <v>1356976800</v>
      </c>
      <c r="L2501">
        <v>1352820837</v>
      </c>
      <c r="N2501" t="b">
        <v>0</v>
      </c>
      <c r="O2501">
        <v>170</v>
      </c>
      <c r="P2501">
        <f t="shared" si="101"/>
        <v>47.68</v>
      </c>
      <c r="Q2501" t="b">
        <v>1</v>
      </c>
      <c r="R2501" s="13" t="s">
        <v>8281</v>
      </c>
      <c r="S2501" t="s">
        <v>8285</v>
      </c>
    </row>
    <row r="2502" spans="1:19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 t="shared" si="100"/>
        <v>113</v>
      </c>
      <c r="G2502" t="s">
        <v>8218</v>
      </c>
      <c r="H2502" t="s">
        <v>8223</v>
      </c>
      <c r="I2502" t="s">
        <v>8245</v>
      </c>
      <c r="J2502">
        <v>1340476375</v>
      </c>
      <c r="L2502">
        <v>1337884375</v>
      </c>
      <c r="N2502" t="b">
        <v>0</v>
      </c>
      <c r="O2502">
        <v>29</v>
      </c>
      <c r="P2502">
        <f t="shared" si="101"/>
        <v>23.45</v>
      </c>
      <c r="Q2502" t="b">
        <v>1</v>
      </c>
      <c r="R2502" s="13" t="s">
        <v>8281</v>
      </c>
      <c r="S2502" t="s">
        <v>8285</v>
      </c>
    </row>
    <row r="2503" spans="1:19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 t="shared" si="100"/>
        <v>3</v>
      </c>
      <c r="G2503" t="s">
        <v>8220</v>
      </c>
      <c r="H2503" t="s">
        <v>8228</v>
      </c>
      <c r="I2503" t="s">
        <v>8250</v>
      </c>
      <c r="J2503">
        <v>1443379104</v>
      </c>
      <c r="L2503">
        <v>1440787104</v>
      </c>
      <c r="N2503" t="b">
        <v>0</v>
      </c>
      <c r="O2503">
        <v>7</v>
      </c>
      <c r="P2503">
        <f t="shared" si="101"/>
        <v>40.14</v>
      </c>
      <c r="Q2503" t="b">
        <v>0</v>
      </c>
      <c r="R2503" s="13" t="s">
        <v>8292</v>
      </c>
      <c r="S2503" t="s">
        <v>8309</v>
      </c>
    </row>
    <row r="2504" spans="1:19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 t="shared" si="100"/>
        <v>0</v>
      </c>
      <c r="G2504" t="s">
        <v>8220</v>
      </c>
      <c r="H2504" t="s">
        <v>8223</v>
      </c>
      <c r="I2504" t="s">
        <v>8245</v>
      </c>
      <c r="J2504">
        <v>1411328918</v>
      </c>
      <c r="L2504">
        <v>1407440918</v>
      </c>
      <c r="N2504" t="b">
        <v>0</v>
      </c>
      <c r="O2504">
        <v>5</v>
      </c>
      <c r="P2504">
        <f t="shared" si="101"/>
        <v>17.2</v>
      </c>
      <c r="Q2504" t="b">
        <v>0</v>
      </c>
      <c r="R2504" s="13" t="s">
        <v>8292</v>
      </c>
      <c r="S2504" t="s">
        <v>8309</v>
      </c>
    </row>
    <row r="2505" spans="1:19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 t="shared" si="100"/>
        <v>0</v>
      </c>
      <c r="G2505" t="s">
        <v>8220</v>
      </c>
      <c r="H2505" t="s">
        <v>8223</v>
      </c>
      <c r="I2505" t="s">
        <v>8245</v>
      </c>
      <c r="J2505">
        <v>1465333560</v>
      </c>
      <c r="L2505">
        <v>1462743308</v>
      </c>
      <c r="N2505" t="b">
        <v>0</v>
      </c>
      <c r="O2505">
        <v>0</v>
      </c>
      <c r="P2505">
        <f t="shared" si="101"/>
        <v>0</v>
      </c>
      <c r="Q2505" t="b">
        <v>0</v>
      </c>
      <c r="R2505" s="13" t="s">
        <v>8292</v>
      </c>
      <c r="S2505" t="s">
        <v>8309</v>
      </c>
    </row>
    <row r="2506" spans="1:19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 t="shared" si="100"/>
        <v>0</v>
      </c>
      <c r="G2506" t="s">
        <v>8220</v>
      </c>
      <c r="H2506" t="s">
        <v>8223</v>
      </c>
      <c r="I2506" t="s">
        <v>8245</v>
      </c>
      <c r="J2506">
        <v>1416014534</v>
      </c>
      <c r="L2506">
        <v>1413418934</v>
      </c>
      <c r="N2506" t="b">
        <v>0</v>
      </c>
      <c r="O2506">
        <v>0</v>
      </c>
      <c r="P2506">
        <f t="shared" si="101"/>
        <v>0</v>
      </c>
      <c r="Q2506" t="b">
        <v>0</v>
      </c>
      <c r="R2506" s="13" t="s">
        <v>8292</v>
      </c>
      <c r="S2506" t="s">
        <v>8309</v>
      </c>
    </row>
    <row r="2507" spans="1:19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 t="shared" si="100"/>
        <v>0</v>
      </c>
      <c r="G2507" t="s">
        <v>8220</v>
      </c>
      <c r="H2507" t="s">
        <v>8223</v>
      </c>
      <c r="I2507" t="s">
        <v>8245</v>
      </c>
      <c r="J2507">
        <v>1426292416</v>
      </c>
      <c r="L2507">
        <v>1423704016</v>
      </c>
      <c r="N2507" t="b">
        <v>0</v>
      </c>
      <c r="O2507">
        <v>0</v>
      </c>
      <c r="P2507">
        <f t="shared" si="101"/>
        <v>0</v>
      </c>
      <c r="Q2507" t="b">
        <v>0</v>
      </c>
      <c r="R2507" s="13" t="s">
        <v>8292</v>
      </c>
      <c r="S2507" t="s">
        <v>8309</v>
      </c>
    </row>
    <row r="2508" spans="1:19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 t="shared" si="100"/>
        <v>1</v>
      </c>
      <c r="G2508" t="s">
        <v>8220</v>
      </c>
      <c r="H2508" t="s">
        <v>8224</v>
      </c>
      <c r="I2508" t="s">
        <v>8246</v>
      </c>
      <c r="J2508">
        <v>1443906000</v>
      </c>
      <c r="L2508">
        <v>1441955269</v>
      </c>
      <c r="N2508" t="b">
        <v>0</v>
      </c>
      <c r="O2508">
        <v>2</v>
      </c>
      <c r="P2508">
        <f t="shared" si="101"/>
        <v>15</v>
      </c>
      <c r="Q2508" t="b">
        <v>0</v>
      </c>
      <c r="R2508" s="13" t="s">
        <v>8292</v>
      </c>
      <c r="S2508" t="s">
        <v>8309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 t="shared" si="100"/>
        <v>0</v>
      </c>
      <c r="G2509" t="s">
        <v>8220</v>
      </c>
      <c r="H2509" t="s">
        <v>8223</v>
      </c>
      <c r="I2509" t="s">
        <v>8245</v>
      </c>
      <c r="J2509">
        <v>1431308704</v>
      </c>
      <c r="L2509">
        <v>1428716704</v>
      </c>
      <c r="N2509" t="b">
        <v>0</v>
      </c>
      <c r="O2509">
        <v>0</v>
      </c>
      <c r="P2509">
        <f t="shared" si="101"/>
        <v>0</v>
      </c>
      <c r="Q2509" t="b">
        <v>0</v>
      </c>
      <c r="R2509" s="13" t="s">
        <v>8292</v>
      </c>
      <c r="S2509" t="s">
        <v>8309</v>
      </c>
    </row>
    <row r="2510" spans="1:19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 t="shared" si="100"/>
        <v>0</v>
      </c>
      <c r="G2510" t="s">
        <v>8220</v>
      </c>
      <c r="H2510" t="s">
        <v>8223</v>
      </c>
      <c r="I2510" t="s">
        <v>8245</v>
      </c>
      <c r="J2510">
        <v>1408056634</v>
      </c>
      <c r="L2510">
        <v>1405464634</v>
      </c>
      <c r="N2510" t="b">
        <v>0</v>
      </c>
      <c r="O2510">
        <v>0</v>
      </c>
      <c r="P2510">
        <f t="shared" si="101"/>
        <v>0</v>
      </c>
      <c r="Q2510" t="b">
        <v>0</v>
      </c>
      <c r="R2510" s="13" t="s">
        <v>8292</v>
      </c>
      <c r="S2510" t="s">
        <v>8309</v>
      </c>
    </row>
    <row r="2511" spans="1:19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 t="shared" si="100"/>
        <v>1</v>
      </c>
      <c r="G2511" t="s">
        <v>8220</v>
      </c>
      <c r="H2511" t="s">
        <v>8224</v>
      </c>
      <c r="I2511" t="s">
        <v>8246</v>
      </c>
      <c r="J2511">
        <v>1429554349</v>
      </c>
      <c r="L2511">
        <v>1424719549</v>
      </c>
      <c r="N2511" t="b">
        <v>0</v>
      </c>
      <c r="O2511">
        <v>28</v>
      </c>
      <c r="P2511">
        <f t="shared" si="101"/>
        <v>35.71</v>
      </c>
      <c r="Q2511" t="b">
        <v>0</v>
      </c>
      <c r="R2511" s="13" t="s">
        <v>8292</v>
      </c>
      <c r="S2511" t="s">
        <v>8309</v>
      </c>
    </row>
    <row r="2512" spans="1:19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 t="shared" si="100"/>
        <v>0</v>
      </c>
      <c r="G2512" t="s">
        <v>8220</v>
      </c>
      <c r="H2512" t="s">
        <v>8223</v>
      </c>
      <c r="I2512" t="s">
        <v>8245</v>
      </c>
      <c r="J2512">
        <v>1431647772</v>
      </c>
      <c r="L2512">
        <v>1426463772</v>
      </c>
      <c r="N2512" t="b">
        <v>0</v>
      </c>
      <c r="O2512">
        <v>2</v>
      </c>
      <c r="P2512">
        <f t="shared" si="101"/>
        <v>37.5</v>
      </c>
      <c r="Q2512" t="b">
        <v>0</v>
      </c>
      <c r="R2512" s="13" t="s">
        <v>8292</v>
      </c>
      <c r="S2512" t="s">
        <v>8309</v>
      </c>
    </row>
    <row r="2513" spans="1:19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 t="shared" si="100"/>
        <v>0</v>
      </c>
      <c r="G2513" t="s">
        <v>8220</v>
      </c>
      <c r="H2513" t="s">
        <v>8224</v>
      </c>
      <c r="I2513" t="s">
        <v>8246</v>
      </c>
      <c r="J2513">
        <v>1454323413</v>
      </c>
      <c r="L2513">
        <v>1451731413</v>
      </c>
      <c r="N2513" t="b">
        <v>0</v>
      </c>
      <c r="O2513">
        <v>0</v>
      </c>
      <c r="P2513">
        <f t="shared" si="101"/>
        <v>0</v>
      </c>
      <c r="Q2513" t="b">
        <v>0</v>
      </c>
      <c r="R2513" s="13" t="s">
        <v>8292</v>
      </c>
      <c r="S2513" t="s">
        <v>8309</v>
      </c>
    </row>
    <row r="2514" spans="1:19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 t="shared" si="100"/>
        <v>0</v>
      </c>
      <c r="G2514" t="s">
        <v>8220</v>
      </c>
      <c r="H2514" t="s">
        <v>8223</v>
      </c>
      <c r="I2514" t="s">
        <v>8245</v>
      </c>
      <c r="J2514">
        <v>1418504561</v>
      </c>
      <c r="L2514">
        <v>1417208561</v>
      </c>
      <c r="N2514" t="b">
        <v>0</v>
      </c>
      <c r="O2514">
        <v>0</v>
      </c>
      <c r="P2514">
        <f t="shared" si="101"/>
        <v>0</v>
      </c>
      <c r="Q2514" t="b">
        <v>0</v>
      </c>
      <c r="R2514" s="13" t="s">
        <v>8292</v>
      </c>
      <c r="S2514" t="s">
        <v>8309</v>
      </c>
    </row>
    <row r="2515" spans="1:19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 t="shared" si="100"/>
        <v>0</v>
      </c>
      <c r="G2515" t="s">
        <v>8220</v>
      </c>
      <c r="H2515" t="s">
        <v>8235</v>
      </c>
      <c r="I2515" t="s">
        <v>8248</v>
      </c>
      <c r="J2515">
        <v>1488067789</v>
      </c>
      <c r="L2515">
        <v>1482883789</v>
      </c>
      <c r="N2515" t="b">
        <v>0</v>
      </c>
      <c r="O2515">
        <v>0</v>
      </c>
      <c r="P2515">
        <f t="shared" si="101"/>
        <v>0</v>
      </c>
      <c r="Q2515" t="b">
        <v>0</v>
      </c>
      <c r="R2515" s="13" t="s">
        <v>8292</v>
      </c>
      <c r="S2515" t="s">
        <v>8309</v>
      </c>
    </row>
    <row r="2516" spans="1:19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 t="shared" si="100"/>
        <v>2</v>
      </c>
      <c r="G2516" t="s">
        <v>8220</v>
      </c>
      <c r="H2516" t="s">
        <v>8223</v>
      </c>
      <c r="I2516" t="s">
        <v>8245</v>
      </c>
      <c r="J2516">
        <v>1408526477</v>
      </c>
      <c r="L2516">
        <v>1407057677</v>
      </c>
      <c r="N2516" t="b">
        <v>0</v>
      </c>
      <c r="O2516">
        <v>4</v>
      </c>
      <c r="P2516">
        <f t="shared" si="101"/>
        <v>52.5</v>
      </c>
      <c r="Q2516" t="b">
        <v>0</v>
      </c>
      <c r="R2516" s="13" t="s">
        <v>8292</v>
      </c>
      <c r="S2516" t="s">
        <v>8309</v>
      </c>
    </row>
    <row r="2517" spans="1:19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 t="shared" si="100"/>
        <v>19</v>
      </c>
      <c r="G2517" t="s">
        <v>8220</v>
      </c>
      <c r="H2517" t="s">
        <v>8223</v>
      </c>
      <c r="I2517" t="s">
        <v>8245</v>
      </c>
      <c r="J2517">
        <v>1424635753</v>
      </c>
      <c r="L2517">
        <v>1422043753</v>
      </c>
      <c r="N2517" t="b">
        <v>0</v>
      </c>
      <c r="O2517">
        <v>12</v>
      </c>
      <c r="P2517">
        <f t="shared" si="101"/>
        <v>77.5</v>
      </c>
      <c r="Q2517" t="b">
        <v>0</v>
      </c>
      <c r="R2517" s="13" t="s">
        <v>8292</v>
      </c>
      <c r="S2517" t="s">
        <v>8309</v>
      </c>
    </row>
    <row r="2518" spans="1:19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 t="shared" si="100"/>
        <v>0</v>
      </c>
      <c r="G2518" t="s">
        <v>8220</v>
      </c>
      <c r="H2518" t="s">
        <v>8223</v>
      </c>
      <c r="I2518" t="s">
        <v>8245</v>
      </c>
      <c r="J2518">
        <v>1417279252</v>
      </c>
      <c r="L2518">
        <v>1414683652</v>
      </c>
      <c r="N2518" t="b">
        <v>0</v>
      </c>
      <c r="O2518">
        <v>0</v>
      </c>
      <c r="P2518">
        <f t="shared" si="101"/>
        <v>0</v>
      </c>
      <c r="Q2518" t="b">
        <v>0</v>
      </c>
      <c r="R2518" s="13" t="s">
        <v>8292</v>
      </c>
      <c r="S2518" t="s">
        <v>8309</v>
      </c>
    </row>
    <row r="2519" spans="1:19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 t="shared" si="100"/>
        <v>10</v>
      </c>
      <c r="G2519" t="s">
        <v>8220</v>
      </c>
      <c r="H2519" t="s">
        <v>8228</v>
      </c>
      <c r="I2519" t="s">
        <v>8250</v>
      </c>
      <c r="J2519">
        <v>1426788930</v>
      </c>
      <c r="L2519">
        <v>1424200530</v>
      </c>
      <c r="N2519" t="b">
        <v>0</v>
      </c>
      <c r="O2519">
        <v>33</v>
      </c>
      <c r="P2519">
        <f t="shared" si="101"/>
        <v>53.55</v>
      </c>
      <c r="Q2519" t="b">
        <v>0</v>
      </c>
      <c r="R2519" s="13" t="s">
        <v>8292</v>
      </c>
      <c r="S2519" t="s">
        <v>8309</v>
      </c>
    </row>
    <row r="2520" spans="1:19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 t="shared" si="100"/>
        <v>0</v>
      </c>
      <c r="G2520" t="s">
        <v>8220</v>
      </c>
      <c r="H2520" t="s">
        <v>8223</v>
      </c>
      <c r="I2520" t="s">
        <v>8245</v>
      </c>
      <c r="J2520">
        <v>1415899228</v>
      </c>
      <c r="L2520">
        <v>1413303628</v>
      </c>
      <c r="N2520" t="b">
        <v>0</v>
      </c>
      <c r="O2520">
        <v>0</v>
      </c>
      <c r="P2520">
        <f t="shared" si="101"/>
        <v>0</v>
      </c>
      <c r="Q2520" t="b">
        <v>0</v>
      </c>
      <c r="R2520" s="13" t="s">
        <v>8292</v>
      </c>
      <c r="S2520" t="s">
        <v>8309</v>
      </c>
    </row>
    <row r="2521" spans="1:19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 t="shared" si="100"/>
        <v>0</v>
      </c>
      <c r="G2521" t="s">
        <v>8220</v>
      </c>
      <c r="H2521" t="s">
        <v>8223</v>
      </c>
      <c r="I2521" t="s">
        <v>8245</v>
      </c>
      <c r="J2521">
        <v>1405741404</v>
      </c>
      <c r="L2521">
        <v>1403149404</v>
      </c>
      <c r="N2521" t="b">
        <v>0</v>
      </c>
      <c r="O2521">
        <v>4</v>
      </c>
      <c r="P2521">
        <f t="shared" si="101"/>
        <v>16.25</v>
      </c>
      <c r="Q2521" t="b">
        <v>0</v>
      </c>
      <c r="R2521" s="13" t="s">
        <v>8292</v>
      </c>
      <c r="S2521" t="s">
        <v>8309</v>
      </c>
    </row>
    <row r="2522" spans="1:19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 t="shared" si="100"/>
        <v>0</v>
      </c>
      <c r="G2522" t="s">
        <v>8220</v>
      </c>
      <c r="H2522" t="s">
        <v>8223</v>
      </c>
      <c r="I2522" t="s">
        <v>8245</v>
      </c>
      <c r="J2522">
        <v>1476559260</v>
      </c>
      <c r="L2522">
        <v>1472567085</v>
      </c>
      <c r="N2522" t="b">
        <v>0</v>
      </c>
      <c r="O2522">
        <v>0</v>
      </c>
      <c r="P2522">
        <f t="shared" si="101"/>
        <v>0</v>
      </c>
      <c r="Q2522" t="b">
        <v>0</v>
      </c>
      <c r="R2522" s="13" t="s">
        <v>8292</v>
      </c>
      <c r="S2522" t="s">
        <v>8309</v>
      </c>
    </row>
    <row r="2523" spans="1:19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 t="shared" si="100"/>
        <v>109</v>
      </c>
      <c r="G2523" t="s">
        <v>8218</v>
      </c>
      <c r="H2523" t="s">
        <v>8223</v>
      </c>
      <c r="I2523" t="s">
        <v>8245</v>
      </c>
      <c r="J2523">
        <v>1444778021</v>
      </c>
      <c r="L2523">
        <v>1442963621</v>
      </c>
      <c r="N2523" t="b">
        <v>0</v>
      </c>
      <c r="O2523">
        <v>132</v>
      </c>
      <c r="P2523">
        <f t="shared" si="101"/>
        <v>103.68</v>
      </c>
      <c r="Q2523" t="b">
        <v>1</v>
      </c>
      <c r="R2523" s="13" t="s">
        <v>8281</v>
      </c>
      <c r="S2523" t="s">
        <v>8310</v>
      </c>
    </row>
    <row r="2524" spans="1:19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 t="shared" si="100"/>
        <v>100</v>
      </c>
      <c r="G2524" t="s">
        <v>8218</v>
      </c>
      <c r="H2524" t="s">
        <v>8223</v>
      </c>
      <c r="I2524" t="s">
        <v>8245</v>
      </c>
      <c r="J2524">
        <v>1461336720</v>
      </c>
      <c r="L2524">
        <v>1459431960</v>
      </c>
      <c r="N2524" t="b">
        <v>0</v>
      </c>
      <c r="O2524">
        <v>27</v>
      </c>
      <c r="P2524">
        <f t="shared" si="101"/>
        <v>185.19</v>
      </c>
      <c r="Q2524" t="b">
        <v>1</v>
      </c>
      <c r="R2524" s="13" t="s">
        <v>8281</v>
      </c>
      <c r="S2524" t="s">
        <v>8310</v>
      </c>
    </row>
    <row r="2525" spans="1:19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 t="shared" si="100"/>
        <v>156</v>
      </c>
      <c r="G2525" t="s">
        <v>8218</v>
      </c>
      <c r="H2525" t="s">
        <v>8223</v>
      </c>
      <c r="I2525" t="s">
        <v>8245</v>
      </c>
      <c r="J2525">
        <v>1416270292</v>
      </c>
      <c r="L2525">
        <v>1413674692</v>
      </c>
      <c r="N2525" t="b">
        <v>0</v>
      </c>
      <c r="O2525">
        <v>26</v>
      </c>
      <c r="P2525">
        <f t="shared" si="101"/>
        <v>54.15</v>
      </c>
      <c r="Q2525" t="b">
        <v>1</v>
      </c>
      <c r="R2525" s="13" t="s">
        <v>8281</v>
      </c>
      <c r="S2525" t="s">
        <v>8310</v>
      </c>
    </row>
    <row r="2526" spans="1:19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 t="shared" si="100"/>
        <v>102</v>
      </c>
      <c r="G2526" t="s">
        <v>8218</v>
      </c>
      <c r="H2526" t="s">
        <v>8223</v>
      </c>
      <c r="I2526" t="s">
        <v>8245</v>
      </c>
      <c r="J2526">
        <v>1419136200</v>
      </c>
      <c r="L2526">
        <v>1416338557</v>
      </c>
      <c r="N2526" t="b">
        <v>0</v>
      </c>
      <c r="O2526">
        <v>43</v>
      </c>
      <c r="P2526">
        <f t="shared" si="101"/>
        <v>177.21</v>
      </c>
      <c r="Q2526" t="b">
        <v>1</v>
      </c>
      <c r="R2526" s="13" t="s">
        <v>8281</v>
      </c>
      <c r="S2526" t="s">
        <v>8310</v>
      </c>
    </row>
    <row r="2527" spans="1:19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 t="shared" si="100"/>
        <v>100</v>
      </c>
      <c r="G2527" t="s">
        <v>8218</v>
      </c>
      <c r="H2527" t="s">
        <v>8223</v>
      </c>
      <c r="I2527" t="s">
        <v>8245</v>
      </c>
      <c r="J2527">
        <v>1340914571</v>
      </c>
      <c r="L2527">
        <v>1338322571</v>
      </c>
      <c r="N2527" t="b">
        <v>0</v>
      </c>
      <c r="O2527">
        <v>80</v>
      </c>
      <c r="P2527">
        <f t="shared" si="101"/>
        <v>100.33</v>
      </c>
      <c r="Q2527" t="b">
        <v>1</v>
      </c>
      <c r="R2527" s="13" t="s">
        <v>8281</v>
      </c>
      <c r="S2527" t="s">
        <v>8310</v>
      </c>
    </row>
    <row r="2528" spans="1:19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 t="shared" si="100"/>
        <v>113</v>
      </c>
      <c r="G2528" t="s">
        <v>8218</v>
      </c>
      <c r="H2528" t="s">
        <v>8223</v>
      </c>
      <c r="I2528" t="s">
        <v>8245</v>
      </c>
      <c r="J2528">
        <v>1418014740</v>
      </c>
      <c r="L2528">
        <v>1415585474</v>
      </c>
      <c r="N2528" t="b">
        <v>0</v>
      </c>
      <c r="O2528">
        <v>33</v>
      </c>
      <c r="P2528">
        <f t="shared" si="101"/>
        <v>136.91</v>
      </c>
      <c r="Q2528" t="b">
        <v>1</v>
      </c>
      <c r="R2528" s="13" t="s">
        <v>8281</v>
      </c>
      <c r="S2528" t="s">
        <v>8310</v>
      </c>
    </row>
    <row r="2529" spans="1:19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 t="shared" si="100"/>
        <v>102</v>
      </c>
      <c r="G2529" t="s">
        <v>8218</v>
      </c>
      <c r="H2529" t="s">
        <v>8223</v>
      </c>
      <c r="I2529" t="s">
        <v>8245</v>
      </c>
      <c r="J2529">
        <v>1382068740</v>
      </c>
      <c r="L2529">
        <v>1380477691</v>
      </c>
      <c r="N2529" t="b">
        <v>0</v>
      </c>
      <c r="O2529">
        <v>71</v>
      </c>
      <c r="P2529">
        <f t="shared" si="101"/>
        <v>57.54</v>
      </c>
      <c r="Q2529" t="b">
        <v>1</v>
      </c>
      <c r="R2529" s="13" t="s">
        <v>8281</v>
      </c>
      <c r="S2529" t="s">
        <v>8310</v>
      </c>
    </row>
    <row r="2530" spans="1:19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 t="shared" si="100"/>
        <v>107</v>
      </c>
      <c r="G2530" t="s">
        <v>8218</v>
      </c>
      <c r="H2530" t="s">
        <v>8224</v>
      </c>
      <c r="I2530" t="s">
        <v>8246</v>
      </c>
      <c r="J2530">
        <v>1440068400</v>
      </c>
      <c r="L2530">
        <v>1438459303</v>
      </c>
      <c r="N2530" t="b">
        <v>0</v>
      </c>
      <c r="O2530">
        <v>81</v>
      </c>
      <c r="P2530">
        <f t="shared" si="101"/>
        <v>52.96</v>
      </c>
      <c r="Q2530" t="b">
        <v>1</v>
      </c>
      <c r="R2530" s="13" t="s">
        <v>8281</v>
      </c>
      <c r="S2530" t="s">
        <v>8310</v>
      </c>
    </row>
    <row r="2531" spans="1:19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 t="shared" si="100"/>
        <v>104</v>
      </c>
      <c r="G2531" t="s">
        <v>8218</v>
      </c>
      <c r="H2531" t="s">
        <v>8223</v>
      </c>
      <c r="I2531" t="s">
        <v>8245</v>
      </c>
      <c r="J2531">
        <v>1332636975</v>
      </c>
      <c r="L2531">
        <v>1328752575</v>
      </c>
      <c r="N2531" t="b">
        <v>0</v>
      </c>
      <c r="O2531">
        <v>76</v>
      </c>
      <c r="P2531">
        <f t="shared" si="101"/>
        <v>82.33</v>
      </c>
      <c r="Q2531" t="b">
        <v>1</v>
      </c>
      <c r="R2531" s="13" t="s">
        <v>8281</v>
      </c>
      <c r="S2531" t="s">
        <v>8310</v>
      </c>
    </row>
    <row r="2532" spans="1:19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 t="shared" si="100"/>
        <v>100</v>
      </c>
      <c r="G2532" t="s">
        <v>8218</v>
      </c>
      <c r="H2532" t="s">
        <v>8223</v>
      </c>
      <c r="I2532" t="s">
        <v>8245</v>
      </c>
      <c r="J2532">
        <v>1429505400</v>
      </c>
      <c r="L2532">
        <v>1426711505</v>
      </c>
      <c r="N2532" t="b">
        <v>0</v>
      </c>
      <c r="O2532">
        <v>48</v>
      </c>
      <c r="P2532">
        <f t="shared" si="101"/>
        <v>135.41999999999999</v>
      </c>
      <c r="Q2532" t="b">
        <v>1</v>
      </c>
      <c r="R2532" s="13" t="s">
        <v>8281</v>
      </c>
      <c r="S2532" t="s">
        <v>8310</v>
      </c>
    </row>
    <row r="2533" spans="1:19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 t="shared" si="100"/>
        <v>100</v>
      </c>
      <c r="G2533" t="s">
        <v>8218</v>
      </c>
      <c r="H2533" t="s">
        <v>8223</v>
      </c>
      <c r="I2533" t="s">
        <v>8245</v>
      </c>
      <c r="J2533">
        <v>1439611140</v>
      </c>
      <c r="L2533">
        <v>1437668354</v>
      </c>
      <c r="N2533" t="b">
        <v>0</v>
      </c>
      <c r="O2533">
        <v>61</v>
      </c>
      <c r="P2533">
        <f t="shared" si="101"/>
        <v>74.069999999999993</v>
      </c>
      <c r="Q2533" t="b">
        <v>1</v>
      </c>
      <c r="R2533" s="13" t="s">
        <v>8281</v>
      </c>
      <c r="S2533" t="s">
        <v>8310</v>
      </c>
    </row>
    <row r="2534" spans="1:19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 t="shared" si="100"/>
        <v>126</v>
      </c>
      <c r="G2534" t="s">
        <v>8218</v>
      </c>
      <c r="H2534" t="s">
        <v>8223</v>
      </c>
      <c r="I2534" t="s">
        <v>8245</v>
      </c>
      <c r="J2534">
        <v>1345148566</v>
      </c>
      <c r="L2534">
        <v>1342556566</v>
      </c>
      <c r="N2534" t="b">
        <v>0</v>
      </c>
      <c r="O2534">
        <v>60</v>
      </c>
      <c r="P2534">
        <f t="shared" si="101"/>
        <v>84.08</v>
      </c>
      <c r="Q2534" t="b">
        <v>1</v>
      </c>
      <c r="R2534" s="13" t="s">
        <v>8281</v>
      </c>
      <c r="S2534" t="s">
        <v>8310</v>
      </c>
    </row>
    <row r="2535" spans="1:19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 t="shared" si="100"/>
        <v>111</v>
      </c>
      <c r="G2535" t="s">
        <v>8218</v>
      </c>
      <c r="H2535" t="s">
        <v>8223</v>
      </c>
      <c r="I2535" t="s">
        <v>8245</v>
      </c>
      <c r="J2535">
        <v>1362160868</v>
      </c>
      <c r="L2535">
        <v>1359568911</v>
      </c>
      <c r="N2535" t="b">
        <v>0</v>
      </c>
      <c r="O2535">
        <v>136</v>
      </c>
      <c r="P2535">
        <f t="shared" si="101"/>
        <v>61.03</v>
      </c>
      <c r="Q2535" t="b">
        <v>1</v>
      </c>
      <c r="R2535" s="13" t="s">
        <v>8281</v>
      </c>
      <c r="S2535" t="s">
        <v>8310</v>
      </c>
    </row>
    <row r="2536" spans="1:19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 t="shared" si="100"/>
        <v>105</v>
      </c>
      <c r="G2536" t="s">
        <v>8218</v>
      </c>
      <c r="H2536" t="s">
        <v>8223</v>
      </c>
      <c r="I2536" t="s">
        <v>8245</v>
      </c>
      <c r="J2536">
        <v>1262325600</v>
      </c>
      <c r="L2536">
        <v>1257871712</v>
      </c>
      <c r="N2536" t="b">
        <v>0</v>
      </c>
      <c r="O2536">
        <v>14</v>
      </c>
      <c r="P2536">
        <f t="shared" si="101"/>
        <v>150</v>
      </c>
      <c r="Q2536" t="b">
        <v>1</v>
      </c>
      <c r="R2536" s="13" t="s">
        <v>8281</v>
      </c>
      <c r="S2536" t="s">
        <v>8310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 t="shared" si="100"/>
        <v>104</v>
      </c>
      <c r="G2537" t="s">
        <v>8218</v>
      </c>
      <c r="H2537" t="s">
        <v>8223</v>
      </c>
      <c r="I2537" t="s">
        <v>8245</v>
      </c>
      <c r="J2537">
        <v>1417463945</v>
      </c>
      <c r="L2537">
        <v>1414781945</v>
      </c>
      <c r="N2537" t="b">
        <v>0</v>
      </c>
      <c r="O2537">
        <v>78</v>
      </c>
      <c r="P2537">
        <f t="shared" si="101"/>
        <v>266.08999999999997</v>
      </c>
      <c r="Q2537" t="b">
        <v>1</v>
      </c>
      <c r="R2537" s="13" t="s">
        <v>8281</v>
      </c>
      <c r="S2537" t="s">
        <v>8310</v>
      </c>
    </row>
    <row r="2538" spans="1:19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 t="shared" si="100"/>
        <v>116</v>
      </c>
      <c r="G2538" t="s">
        <v>8218</v>
      </c>
      <c r="H2538" t="s">
        <v>8223</v>
      </c>
      <c r="I2538" t="s">
        <v>8245</v>
      </c>
      <c r="J2538">
        <v>1375151566</v>
      </c>
      <c r="L2538">
        <v>1373337166</v>
      </c>
      <c r="N2538" t="b">
        <v>0</v>
      </c>
      <c r="O2538">
        <v>4</v>
      </c>
      <c r="P2538">
        <f t="shared" si="101"/>
        <v>7.25</v>
      </c>
      <c r="Q2538" t="b">
        <v>1</v>
      </c>
      <c r="R2538" s="13" t="s">
        <v>8281</v>
      </c>
      <c r="S2538" t="s">
        <v>8310</v>
      </c>
    </row>
    <row r="2539" spans="1:19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 t="shared" si="100"/>
        <v>110</v>
      </c>
      <c r="G2539" t="s">
        <v>8218</v>
      </c>
      <c r="H2539" t="s">
        <v>8223</v>
      </c>
      <c r="I2539" t="s">
        <v>8245</v>
      </c>
      <c r="J2539">
        <v>1312212855</v>
      </c>
      <c r="L2539">
        <v>1307028855</v>
      </c>
      <c r="N2539" t="b">
        <v>0</v>
      </c>
      <c r="O2539">
        <v>11</v>
      </c>
      <c r="P2539">
        <f t="shared" si="101"/>
        <v>100</v>
      </c>
      <c r="Q2539" t="b">
        <v>1</v>
      </c>
      <c r="R2539" s="13" t="s">
        <v>8281</v>
      </c>
      <c r="S2539" t="s">
        <v>8310</v>
      </c>
    </row>
    <row r="2540" spans="1:19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 t="shared" si="100"/>
        <v>113</v>
      </c>
      <c r="G2540" t="s">
        <v>8218</v>
      </c>
      <c r="H2540" t="s">
        <v>8223</v>
      </c>
      <c r="I2540" t="s">
        <v>8245</v>
      </c>
      <c r="J2540">
        <v>1361681940</v>
      </c>
      <c r="L2540">
        <v>1359029661</v>
      </c>
      <c r="N2540" t="b">
        <v>0</v>
      </c>
      <c r="O2540">
        <v>185</v>
      </c>
      <c r="P2540">
        <f t="shared" si="101"/>
        <v>109.96</v>
      </c>
      <c r="Q2540" t="b">
        <v>1</v>
      </c>
      <c r="R2540" s="13" t="s">
        <v>8281</v>
      </c>
      <c r="S2540" t="s">
        <v>8310</v>
      </c>
    </row>
    <row r="2541" spans="1:19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 t="shared" si="100"/>
        <v>100</v>
      </c>
      <c r="G2541" t="s">
        <v>8218</v>
      </c>
      <c r="H2541" t="s">
        <v>8223</v>
      </c>
      <c r="I2541" t="s">
        <v>8245</v>
      </c>
      <c r="J2541">
        <v>1422913152</v>
      </c>
      <c r="L2541">
        <v>1417729152</v>
      </c>
      <c r="N2541" t="b">
        <v>0</v>
      </c>
      <c r="O2541">
        <v>59</v>
      </c>
      <c r="P2541">
        <f t="shared" si="101"/>
        <v>169.92</v>
      </c>
      <c r="Q2541" t="b">
        <v>1</v>
      </c>
      <c r="R2541" s="13" t="s">
        <v>8281</v>
      </c>
      <c r="S2541" t="s">
        <v>8310</v>
      </c>
    </row>
    <row r="2542" spans="1:19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 t="shared" si="100"/>
        <v>103</v>
      </c>
      <c r="G2542" t="s">
        <v>8218</v>
      </c>
      <c r="H2542" t="s">
        <v>8223</v>
      </c>
      <c r="I2542" t="s">
        <v>8245</v>
      </c>
      <c r="J2542">
        <v>1319904721</v>
      </c>
      <c r="L2542">
        <v>1314720721</v>
      </c>
      <c r="N2542" t="b">
        <v>0</v>
      </c>
      <c r="O2542">
        <v>27</v>
      </c>
      <c r="P2542">
        <f t="shared" si="101"/>
        <v>95.74</v>
      </c>
      <c r="Q2542" t="b">
        <v>1</v>
      </c>
      <c r="R2542" s="13" t="s">
        <v>8281</v>
      </c>
      <c r="S2542" t="s">
        <v>8310</v>
      </c>
    </row>
    <row r="2543" spans="1:19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 t="shared" si="100"/>
        <v>107</v>
      </c>
      <c r="G2543" t="s">
        <v>8218</v>
      </c>
      <c r="H2543" t="s">
        <v>8224</v>
      </c>
      <c r="I2543" t="s">
        <v>8246</v>
      </c>
      <c r="J2543">
        <v>1380192418</v>
      </c>
      <c r="L2543">
        <v>1375008418</v>
      </c>
      <c r="N2543" t="b">
        <v>0</v>
      </c>
      <c r="O2543">
        <v>63</v>
      </c>
      <c r="P2543">
        <f t="shared" si="101"/>
        <v>59.46</v>
      </c>
      <c r="Q2543" t="b">
        <v>1</v>
      </c>
      <c r="R2543" s="13" t="s">
        <v>8281</v>
      </c>
      <c r="S2543" t="s">
        <v>8310</v>
      </c>
    </row>
    <row r="2544" spans="1:19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 t="shared" si="100"/>
        <v>104</v>
      </c>
      <c r="G2544" t="s">
        <v>8218</v>
      </c>
      <c r="H2544" t="s">
        <v>8223</v>
      </c>
      <c r="I2544" t="s">
        <v>8245</v>
      </c>
      <c r="J2544">
        <v>1380599940</v>
      </c>
      <c r="L2544">
        <v>1377252857</v>
      </c>
      <c r="N2544" t="b">
        <v>0</v>
      </c>
      <c r="O2544">
        <v>13</v>
      </c>
      <c r="P2544">
        <f t="shared" si="101"/>
        <v>55.77</v>
      </c>
      <c r="Q2544" t="b">
        <v>1</v>
      </c>
      <c r="R2544" s="13" t="s">
        <v>8281</v>
      </c>
      <c r="S2544" t="s">
        <v>8310</v>
      </c>
    </row>
    <row r="2545" spans="1:19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 t="shared" si="100"/>
        <v>156</v>
      </c>
      <c r="G2545" t="s">
        <v>8218</v>
      </c>
      <c r="H2545" t="s">
        <v>8223</v>
      </c>
      <c r="I2545" t="s">
        <v>8245</v>
      </c>
      <c r="J2545">
        <v>1293937200</v>
      </c>
      <c r="L2545">
        <v>1291257298</v>
      </c>
      <c r="N2545" t="b">
        <v>0</v>
      </c>
      <c r="O2545">
        <v>13</v>
      </c>
      <c r="P2545">
        <f t="shared" si="101"/>
        <v>30.08</v>
      </c>
      <c r="Q2545" t="b">
        <v>1</v>
      </c>
      <c r="R2545" s="13" t="s">
        <v>8281</v>
      </c>
      <c r="S2545" t="s">
        <v>8310</v>
      </c>
    </row>
    <row r="2546" spans="1:19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 t="shared" si="100"/>
        <v>101</v>
      </c>
      <c r="G2546" t="s">
        <v>8218</v>
      </c>
      <c r="H2546" t="s">
        <v>8223</v>
      </c>
      <c r="I2546" t="s">
        <v>8245</v>
      </c>
      <c r="J2546">
        <v>1341750569</v>
      </c>
      <c r="L2546">
        <v>1339158569</v>
      </c>
      <c r="N2546" t="b">
        <v>0</v>
      </c>
      <c r="O2546">
        <v>57</v>
      </c>
      <c r="P2546">
        <f t="shared" si="101"/>
        <v>88.44</v>
      </c>
      <c r="Q2546" t="b">
        <v>1</v>
      </c>
      <c r="R2546" s="13" t="s">
        <v>8281</v>
      </c>
      <c r="S2546" t="s">
        <v>8310</v>
      </c>
    </row>
    <row r="2547" spans="1:19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 t="shared" si="100"/>
        <v>195</v>
      </c>
      <c r="G2547" t="s">
        <v>8218</v>
      </c>
      <c r="H2547" t="s">
        <v>8223</v>
      </c>
      <c r="I2547" t="s">
        <v>8245</v>
      </c>
      <c r="J2547">
        <v>1424997000</v>
      </c>
      <c r="L2547">
        <v>1421983138</v>
      </c>
      <c r="N2547" t="b">
        <v>0</v>
      </c>
      <c r="O2547">
        <v>61</v>
      </c>
      <c r="P2547">
        <f t="shared" si="101"/>
        <v>64.03</v>
      </c>
      <c r="Q2547" t="b">
        <v>1</v>
      </c>
      <c r="R2547" s="13" t="s">
        <v>8281</v>
      </c>
      <c r="S2547" t="s">
        <v>8310</v>
      </c>
    </row>
    <row r="2548" spans="1:19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 t="shared" si="100"/>
        <v>112</v>
      </c>
      <c r="G2548" t="s">
        <v>8218</v>
      </c>
      <c r="H2548" t="s">
        <v>8223</v>
      </c>
      <c r="I2548" t="s">
        <v>8245</v>
      </c>
      <c r="J2548">
        <v>1380949200</v>
      </c>
      <c r="L2548">
        <v>1378586179</v>
      </c>
      <c r="N2548" t="b">
        <v>0</v>
      </c>
      <c r="O2548">
        <v>65</v>
      </c>
      <c r="P2548">
        <f t="shared" si="101"/>
        <v>60.15</v>
      </c>
      <c r="Q2548" t="b">
        <v>1</v>
      </c>
      <c r="R2548" s="13" t="s">
        <v>8281</v>
      </c>
      <c r="S2548" t="s">
        <v>8310</v>
      </c>
    </row>
    <row r="2549" spans="1:19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 t="shared" si="100"/>
        <v>120</v>
      </c>
      <c r="G2549" t="s">
        <v>8218</v>
      </c>
      <c r="H2549" t="s">
        <v>8223</v>
      </c>
      <c r="I2549" t="s">
        <v>8245</v>
      </c>
      <c r="J2549">
        <v>1333560803</v>
      </c>
      <c r="L2549">
        <v>1330972403</v>
      </c>
      <c r="N2549" t="b">
        <v>0</v>
      </c>
      <c r="O2549">
        <v>134</v>
      </c>
      <c r="P2549">
        <f t="shared" si="101"/>
        <v>49.19</v>
      </c>
      <c r="Q2549" t="b">
        <v>1</v>
      </c>
      <c r="R2549" s="13" t="s">
        <v>8281</v>
      </c>
      <c r="S2549" t="s">
        <v>8310</v>
      </c>
    </row>
    <row r="2550" spans="1:19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 t="shared" si="100"/>
        <v>102</v>
      </c>
      <c r="G2550" t="s">
        <v>8218</v>
      </c>
      <c r="H2550" t="s">
        <v>8229</v>
      </c>
      <c r="I2550" t="s">
        <v>8248</v>
      </c>
      <c r="J2550">
        <v>1475209620</v>
      </c>
      <c r="L2550">
        <v>1473087637</v>
      </c>
      <c r="N2550" t="b">
        <v>0</v>
      </c>
      <c r="O2550">
        <v>37</v>
      </c>
      <c r="P2550">
        <f t="shared" si="101"/>
        <v>165.16</v>
      </c>
      <c r="Q2550" t="b">
        <v>1</v>
      </c>
      <c r="R2550" s="13" t="s">
        <v>8281</v>
      </c>
      <c r="S2550" t="s">
        <v>8310</v>
      </c>
    </row>
    <row r="2551" spans="1:19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 t="shared" si="100"/>
        <v>103</v>
      </c>
      <c r="G2551" t="s">
        <v>8218</v>
      </c>
      <c r="H2551" t="s">
        <v>8224</v>
      </c>
      <c r="I2551" t="s">
        <v>8246</v>
      </c>
      <c r="J2551">
        <v>1370019600</v>
      </c>
      <c r="L2551">
        <v>1366999870</v>
      </c>
      <c r="N2551" t="b">
        <v>0</v>
      </c>
      <c r="O2551">
        <v>37</v>
      </c>
      <c r="P2551">
        <f t="shared" si="101"/>
        <v>43.62</v>
      </c>
      <c r="Q2551" t="b">
        <v>1</v>
      </c>
      <c r="R2551" s="13" t="s">
        <v>8281</v>
      </c>
      <c r="S2551" t="s">
        <v>8310</v>
      </c>
    </row>
    <row r="2552" spans="1:19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 t="shared" si="100"/>
        <v>101</v>
      </c>
      <c r="G2552" t="s">
        <v>8218</v>
      </c>
      <c r="H2552" t="s">
        <v>8223</v>
      </c>
      <c r="I2552" t="s">
        <v>8245</v>
      </c>
      <c r="J2552">
        <v>1444276740</v>
      </c>
      <c r="L2552">
        <v>1439392406</v>
      </c>
      <c r="N2552" t="b">
        <v>0</v>
      </c>
      <c r="O2552">
        <v>150</v>
      </c>
      <c r="P2552">
        <f t="shared" si="101"/>
        <v>43.7</v>
      </c>
      <c r="Q2552" t="b">
        <v>1</v>
      </c>
      <c r="R2552" s="13" t="s">
        <v>8281</v>
      </c>
      <c r="S2552" t="s">
        <v>8310</v>
      </c>
    </row>
    <row r="2553" spans="1:19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 t="shared" si="100"/>
        <v>103</v>
      </c>
      <c r="G2553" t="s">
        <v>8218</v>
      </c>
      <c r="H2553" t="s">
        <v>8223</v>
      </c>
      <c r="I2553" t="s">
        <v>8245</v>
      </c>
      <c r="J2553">
        <v>1332362880</v>
      </c>
      <c r="L2553">
        <v>1329890585</v>
      </c>
      <c r="N2553" t="b">
        <v>0</v>
      </c>
      <c r="O2553">
        <v>56</v>
      </c>
      <c r="P2553">
        <f t="shared" si="101"/>
        <v>67.42</v>
      </c>
      <c r="Q2553" t="b">
        <v>1</v>
      </c>
      <c r="R2553" s="13" t="s">
        <v>8281</v>
      </c>
      <c r="S2553" t="s">
        <v>8310</v>
      </c>
    </row>
    <row r="2554" spans="1:19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 t="shared" si="100"/>
        <v>107</v>
      </c>
      <c r="G2554" t="s">
        <v>8218</v>
      </c>
      <c r="H2554" t="s">
        <v>8223</v>
      </c>
      <c r="I2554" t="s">
        <v>8245</v>
      </c>
      <c r="J2554">
        <v>1488741981</v>
      </c>
      <c r="L2554">
        <v>1486149981</v>
      </c>
      <c r="N2554" t="b">
        <v>0</v>
      </c>
      <c r="O2554">
        <v>18</v>
      </c>
      <c r="P2554">
        <f t="shared" si="101"/>
        <v>177.5</v>
      </c>
      <c r="Q2554" t="b">
        <v>1</v>
      </c>
      <c r="R2554" s="13" t="s">
        <v>8281</v>
      </c>
      <c r="S2554" t="s">
        <v>8310</v>
      </c>
    </row>
    <row r="2555" spans="1:19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 t="shared" si="100"/>
        <v>156</v>
      </c>
      <c r="G2555" t="s">
        <v>8218</v>
      </c>
      <c r="H2555" t="s">
        <v>8223</v>
      </c>
      <c r="I2555" t="s">
        <v>8245</v>
      </c>
      <c r="J2555">
        <v>1348202807</v>
      </c>
      <c r="L2555">
        <v>1343018807</v>
      </c>
      <c r="N2555" t="b">
        <v>0</v>
      </c>
      <c r="O2555">
        <v>60</v>
      </c>
      <c r="P2555">
        <f t="shared" si="101"/>
        <v>38.880000000000003</v>
      </c>
      <c r="Q2555" t="b">
        <v>1</v>
      </c>
      <c r="R2555" s="13" t="s">
        <v>8281</v>
      </c>
      <c r="S2555" t="s">
        <v>8310</v>
      </c>
    </row>
    <row r="2556" spans="1:19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 t="shared" ref="F2556:F2619" si="102">ROUND(E2556/D2556*100,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L2556">
        <v>1430445163</v>
      </c>
      <c r="N2556" t="b">
        <v>0</v>
      </c>
      <c r="O2556">
        <v>67</v>
      </c>
      <c r="P2556">
        <f t="shared" si="101"/>
        <v>54.99</v>
      </c>
      <c r="Q2556" t="b">
        <v>1</v>
      </c>
      <c r="R2556" s="13" t="s">
        <v>8281</v>
      </c>
      <c r="S2556" t="s">
        <v>8310</v>
      </c>
    </row>
    <row r="2557" spans="1:19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 t="shared" si="102"/>
        <v>107</v>
      </c>
      <c r="G2557" t="s">
        <v>8218</v>
      </c>
      <c r="H2557" t="s">
        <v>8223</v>
      </c>
      <c r="I2557" t="s">
        <v>8245</v>
      </c>
      <c r="J2557">
        <v>1338219793</v>
      </c>
      <c r="L2557">
        <v>1335541393</v>
      </c>
      <c r="N2557" t="b">
        <v>0</v>
      </c>
      <c r="O2557">
        <v>35</v>
      </c>
      <c r="P2557">
        <f t="shared" si="101"/>
        <v>61.34</v>
      </c>
      <c r="Q2557" t="b">
        <v>1</v>
      </c>
      <c r="R2557" s="13" t="s">
        <v>8281</v>
      </c>
      <c r="S2557" t="s">
        <v>8310</v>
      </c>
    </row>
    <row r="2558" spans="1:19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 t="shared" si="102"/>
        <v>106</v>
      </c>
      <c r="G2558" t="s">
        <v>8218</v>
      </c>
      <c r="H2558" t="s">
        <v>8223</v>
      </c>
      <c r="I2558" t="s">
        <v>8245</v>
      </c>
      <c r="J2558">
        <v>1356392857</v>
      </c>
      <c r="L2558">
        <v>1352504857</v>
      </c>
      <c r="N2558" t="b">
        <v>0</v>
      </c>
      <c r="O2558">
        <v>34</v>
      </c>
      <c r="P2558">
        <f t="shared" si="101"/>
        <v>23.12</v>
      </c>
      <c r="Q2558" t="b">
        <v>1</v>
      </c>
      <c r="R2558" s="13" t="s">
        <v>8281</v>
      </c>
      <c r="S2558" t="s">
        <v>8310</v>
      </c>
    </row>
    <row r="2559" spans="1:19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 t="shared" si="102"/>
        <v>118</v>
      </c>
      <c r="G2559" t="s">
        <v>8218</v>
      </c>
      <c r="H2559" t="s">
        <v>8224</v>
      </c>
      <c r="I2559" t="s">
        <v>8246</v>
      </c>
      <c r="J2559">
        <v>1400176386</v>
      </c>
      <c r="L2559">
        <v>1397584386</v>
      </c>
      <c r="N2559" t="b">
        <v>0</v>
      </c>
      <c r="O2559">
        <v>36</v>
      </c>
      <c r="P2559">
        <f t="shared" si="101"/>
        <v>29.61</v>
      </c>
      <c r="Q2559" t="b">
        <v>1</v>
      </c>
      <c r="R2559" s="13" t="s">
        <v>8281</v>
      </c>
      <c r="S2559" t="s">
        <v>8310</v>
      </c>
    </row>
    <row r="2560" spans="1:19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 t="shared" si="102"/>
        <v>109</v>
      </c>
      <c r="G2560" t="s">
        <v>8218</v>
      </c>
      <c r="H2560" t="s">
        <v>8225</v>
      </c>
      <c r="I2560" t="s">
        <v>8247</v>
      </c>
      <c r="J2560">
        <v>1430488740</v>
      </c>
      <c r="L2560">
        <v>1427747906</v>
      </c>
      <c r="N2560" t="b">
        <v>0</v>
      </c>
      <c r="O2560">
        <v>18</v>
      </c>
      <c r="P2560">
        <f t="shared" si="101"/>
        <v>75.61</v>
      </c>
      <c r="Q2560" t="b">
        <v>1</v>
      </c>
      <c r="R2560" s="13" t="s">
        <v>8281</v>
      </c>
      <c r="S2560" t="s">
        <v>8310</v>
      </c>
    </row>
    <row r="2561" spans="1:19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 t="shared" si="102"/>
        <v>111</v>
      </c>
      <c r="G2561" t="s">
        <v>8218</v>
      </c>
      <c r="H2561" t="s">
        <v>8223</v>
      </c>
      <c r="I2561" t="s">
        <v>8245</v>
      </c>
      <c r="J2561">
        <v>1321385820</v>
      </c>
      <c r="L2561">
        <v>1318539484</v>
      </c>
      <c r="N2561" t="b">
        <v>0</v>
      </c>
      <c r="O2561">
        <v>25</v>
      </c>
      <c r="P2561">
        <f t="shared" si="101"/>
        <v>35.6</v>
      </c>
      <c r="Q2561" t="b">
        <v>1</v>
      </c>
      <c r="R2561" s="13" t="s">
        <v>8281</v>
      </c>
      <c r="S2561" t="s">
        <v>8310</v>
      </c>
    </row>
    <row r="2562" spans="1:19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 t="shared" si="102"/>
        <v>100</v>
      </c>
      <c r="G2562" t="s">
        <v>8218</v>
      </c>
      <c r="H2562" t="s">
        <v>8224</v>
      </c>
      <c r="I2562" t="s">
        <v>8246</v>
      </c>
      <c r="J2562">
        <v>1425682174</v>
      </c>
      <c r="L2562">
        <v>1423090174</v>
      </c>
      <c r="N2562" t="b">
        <v>0</v>
      </c>
      <c r="O2562">
        <v>21</v>
      </c>
      <c r="P2562">
        <f t="shared" ref="P2562:P2625" si="103">IFERROR(ROUND(E2562/O2562,2),0)</f>
        <v>143</v>
      </c>
      <c r="Q2562" t="b">
        <v>1</v>
      </c>
      <c r="R2562" s="13" t="s">
        <v>8281</v>
      </c>
      <c r="S2562" t="s">
        <v>8310</v>
      </c>
    </row>
    <row r="2563" spans="1:19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 t="shared" si="102"/>
        <v>0</v>
      </c>
      <c r="G2563" t="s">
        <v>8219</v>
      </c>
      <c r="H2563" t="s">
        <v>8228</v>
      </c>
      <c r="I2563" t="s">
        <v>8250</v>
      </c>
      <c r="J2563">
        <v>1444740089</v>
      </c>
      <c r="L2563">
        <v>1442148089</v>
      </c>
      <c r="N2563" t="b">
        <v>0</v>
      </c>
      <c r="O2563">
        <v>0</v>
      </c>
      <c r="P2563">
        <f t="shared" si="103"/>
        <v>0</v>
      </c>
      <c r="Q2563" t="b">
        <v>0</v>
      </c>
      <c r="R2563" s="13" t="s">
        <v>8292</v>
      </c>
      <c r="S2563" t="s">
        <v>8293</v>
      </c>
    </row>
    <row r="2564" spans="1:19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 t="shared" si="102"/>
        <v>1</v>
      </c>
      <c r="G2564" t="s">
        <v>8219</v>
      </c>
      <c r="H2564" t="s">
        <v>8235</v>
      </c>
      <c r="I2564" t="s">
        <v>8248</v>
      </c>
      <c r="J2564">
        <v>1476189339</v>
      </c>
      <c r="L2564">
        <v>1471005339</v>
      </c>
      <c r="N2564" t="b">
        <v>0</v>
      </c>
      <c r="O2564">
        <v>3</v>
      </c>
      <c r="P2564">
        <f t="shared" si="103"/>
        <v>25</v>
      </c>
      <c r="Q2564" t="b">
        <v>0</v>
      </c>
      <c r="R2564" s="13" t="s">
        <v>8292</v>
      </c>
      <c r="S2564" t="s">
        <v>8293</v>
      </c>
    </row>
    <row r="2565" spans="1:19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 t="shared" si="102"/>
        <v>0</v>
      </c>
      <c r="G2565" t="s">
        <v>8219</v>
      </c>
      <c r="H2565" t="s">
        <v>8223</v>
      </c>
      <c r="I2565" t="s">
        <v>8245</v>
      </c>
      <c r="J2565">
        <v>1438226451</v>
      </c>
      <c r="L2565">
        <v>1433042451</v>
      </c>
      <c r="N2565" t="b">
        <v>0</v>
      </c>
      <c r="O2565">
        <v>0</v>
      </c>
      <c r="P2565">
        <f t="shared" si="103"/>
        <v>0</v>
      </c>
      <c r="Q2565" t="b">
        <v>0</v>
      </c>
      <c r="R2565" s="13" t="s">
        <v>8292</v>
      </c>
      <c r="S2565" t="s">
        <v>8293</v>
      </c>
    </row>
    <row r="2566" spans="1:19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 t="shared" si="102"/>
        <v>0</v>
      </c>
      <c r="G2566" t="s">
        <v>8219</v>
      </c>
      <c r="H2566" t="s">
        <v>8228</v>
      </c>
      <c r="I2566" t="s">
        <v>8250</v>
      </c>
      <c r="J2566">
        <v>1406854699</v>
      </c>
      <c r="L2566">
        <v>1404262699</v>
      </c>
      <c r="N2566" t="b">
        <v>0</v>
      </c>
      <c r="O2566">
        <v>0</v>
      </c>
      <c r="P2566">
        <f t="shared" si="103"/>
        <v>0</v>
      </c>
      <c r="Q2566" t="b">
        <v>0</v>
      </c>
      <c r="R2566" s="13" t="s">
        <v>8292</v>
      </c>
      <c r="S2566" t="s">
        <v>8293</v>
      </c>
    </row>
    <row r="2567" spans="1:19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 t="shared" si="102"/>
        <v>1</v>
      </c>
      <c r="G2567" t="s">
        <v>8219</v>
      </c>
      <c r="H2567" t="s">
        <v>8223</v>
      </c>
      <c r="I2567" t="s">
        <v>8245</v>
      </c>
      <c r="J2567">
        <v>1462827000</v>
      </c>
      <c r="L2567">
        <v>1457710589</v>
      </c>
      <c r="N2567" t="b">
        <v>0</v>
      </c>
      <c r="O2567">
        <v>1</v>
      </c>
      <c r="P2567">
        <f t="shared" si="103"/>
        <v>100</v>
      </c>
      <c r="Q2567" t="b">
        <v>0</v>
      </c>
      <c r="R2567" s="13" t="s">
        <v>8292</v>
      </c>
      <c r="S2567" t="s">
        <v>8293</v>
      </c>
    </row>
    <row r="2568" spans="1:19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 t="shared" si="102"/>
        <v>0</v>
      </c>
      <c r="G2568" t="s">
        <v>8219</v>
      </c>
      <c r="H2568" t="s">
        <v>8223</v>
      </c>
      <c r="I2568" t="s">
        <v>8245</v>
      </c>
      <c r="J2568">
        <v>1408663948</v>
      </c>
      <c r="L2568">
        <v>1406071948</v>
      </c>
      <c r="N2568" t="b">
        <v>0</v>
      </c>
      <c r="O2568">
        <v>0</v>
      </c>
      <c r="P2568">
        <f t="shared" si="103"/>
        <v>0</v>
      </c>
      <c r="Q2568" t="b">
        <v>0</v>
      </c>
      <c r="R2568" s="13" t="s">
        <v>8292</v>
      </c>
      <c r="S2568" t="s">
        <v>8293</v>
      </c>
    </row>
    <row r="2569" spans="1:19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 t="shared" si="102"/>
        <v>0</v>
      </c>
      <c r="G2569" t="s">
        <v>8219</v>
      </c>
      <c r="H2569" t="s">
        <v>8223</v>
      </c>
      <c r="I2569" t="s">
        <v>8245</v>
      </c>
      <c r="J2569">
        <v>1429823138</v>
      </c>
      <c r="L2569">
        <v>1427231138</v>
      </c>
      <c r="N2569" t="b">
        <v>0</v>
      </c>
      <c r="O2569">
        <v>2</v>
      </c>
      <c r="P2569">
        <f t="shared" si="103"/>
        <v>60</v>
      </c>
      <c r="Q2569" t="b">
        <v>0</v>
      </c>
      <c r="R2569" s="13" t="s">
        <v>8292</v>
      </c>
      <c r="S2569" t="s">
        <v>8293</v>
      </c>
    </row>
    <row r="2570" spans="1:19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 t="shared" si="102"/>
        <v>1</v>
      </c>
      <c r="G2570" t="s">
        <v>8219</v>
      </c>
      <c r="H2570" t="s">
        <v>8224</v>
      </c>
      <c r="I2570" t="s">
        <v>8246</v>
      </c>
      <c r="J2570">
        <v>1472745594</v>
      </c>
      <c r="L2570">
        <v>1470153594</v>
      </c>
      <c r="N2570" t="b">
        <v>0</v>
      </c>
      <c r="O2570">
        <v>1</v>
      </c>
      <c r="P2570">
        <f t="shared" si="103"/>
        <v>50</v>
      </c>
      <c r="Q2570" t="b">
        <v>0</v>
      </c>
      <c r="R2570" s="13" t="s">
        <v>8292</v>
      </c>
      <c r="S2570" t="s">
        <v>8293</v>
      </c>
    </row>
    <row r="2571" spans="1:19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 t="shared" si="102"/>
        <v>2</v>
      </c>
      <c r="G2571" t="s">
        <v>8219</v>
      </c>
      <c r="H2571" t="s">
        <v>8223</v>
      </c>
      <c r="I2571" t="s">
        <v>8245</v>
      </c>
      <c r="J2571">
        <v>1442457112</v>
      </c>
      <c r="L2571">
        <v>1439865112</v>
      </c>
      <c r="N2571" t="b">
        <v>0</v>
      </c>
      <c r="O2571">
        <v>2</v>
      </c>
      <c r="P2571">
        <f t="shared" si="103"/>
        <v>72.5</v>
      </c>
      <c r="Q2571" t="b">
        <v>0</v>
      </c>
      <c r="R2571" s="13" t="s">
        <v>8292</v>
      </c>
      <c r="S2571" t="s">
        <v>8293</v>
      </c>
    </row>
    <row r="2572" spans="1:19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 t="shared" si="102"/>
        <v>1</v>
      </c>
      <c r="G2572" t="s">
        <v>8219</v>
      </c>
      <c r="H2572" t="s">
        <v>8223</v>
      </c>
      <c r="I2572" t="s">
        <v>8245</v>
      </c>
      <c r="J2572">
        <v>1486590035</v>
      </c>
      <c r="L2572">
        <v>1483998035</v>
      </c>
      <c r="N2572" t="b">
        <v>0</v>
      </c>
      <c r="O2572">
        <v>2</v>
      </c>
      <c r="P2572">
        <f t="shared" si="103"/>
        <v>29.5</v>
      </c>
      <c r="Q2572" t="b">
        <v>0</v>
      </c>
      <c r="R2572" s="13" t="s">
        <v>8292</v>
      </c>
      <c r="S2572" t="s">
        <v>8293</v>
      </c>
    </row>
    <row r="2573" spans="1:19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 t="shared" si="102"/>
        <v>0</v>
      </c>
      <c r="G2573" t="s">
        <v>8219</v>
      </c>
      <c r="H2573" t="s">
        <v>8225</v>
      </c>
      <c r="I2573" t="s">
        <v>8247</v>
      </c>
      <c r="J2573">
        <v>1463645521</v>
      </c>
      <c r="L2573">
        <v>1458461521</v>
      </c>
      <c r="N2573" t="b">
        <v>0</v>
      </c>
      <c r="O2573">
        <v>4</v>
      </c>
      <c r="P2573">
        <f t="shared" si="103"/>
        <v>62.5</v>
      </c>
      <c r="Q2573" t="b">
        <v>0</v>
      </c>
      <c r="R2573" s="13" t="s">
        <v>8292</v>
      </c>
      <c r="S2573" t="s">
        <v>8293</v>
      </c>
    </row>
    <row r="2574" spans="1:19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 t="shared" si="102"/>
        <v>0</v>
      </c>
      <c r="G2574" t="s">
        <v>8219</v>
      </c>
      <c r="H2574" t="s">
        <v>8223</v>
      </c>
      <c r="I2574" t="s">
        <v>8245</v>
      </c>
      <c r="J2574">
        <v>1428893517</v>
      </c>
      <c r="L2574">
        <v>1426301517</v>
      </c>
      <c r="N2574" t="b">
        <v>0</v>
      </c>
      <c r="O2574">
        <v>0</v>
      </c>
      <c r="P2574">
        <f t="shared" si="103"/>
        <v>0</v>
      </c>
      <c r="Q2574" t="b">
        <v>0</v>
      </c>
      <c r="R2574" s="13" t="s">
        <v>8292</v>
      </c>
      <c r="S2574" t="s">
        <v>8293</v>
      </c>
    </row>
    <row r="2575" spans="1:19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 t="shared" si="102"/>
        <v>0</v>
      </c>
      <c r="G2575" t="s">
        <v>8219</v>
      </c>
      <c r="H2575" t="s">
        <v>8223</v>
      </c>
      <c r="I2575" t="s">
        <v>8245</v>
      </c>
      <c r="J2575">
        <v>1408803149</v>
      </c>
      <c r="L2575">
        <v>1404915149</v>
      </c>
      <c r="N2575" t="b">
        <v>0</v>
      </c>
      <c r="O2575">
        <v>0</v>
      </c>
      <c r="P2575">
        <f t="shared" si="103"/>
        <v>0</v>
      </c>
      <c r="Q2575" t="b">
        <v>0</v>
      </c>
      <c r="R2575" s="13" t="s">
        <v>8292</v>
      </c>
      <c r="S2575" t="s">
        <v>8293</v>
      </c>
    </row>
    <row r="2576" spans="1:19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 t="shared" si="102"/>
        <v>0</v>
      </c>
      <c r="G2576" t="s">
        <v>8219</v>
      </c>
      <c r="H2576" t="s">
        <v>8223</v>
      </c>
      <c r="I2576" t="s">
        <v>8245</v>
      </c>
      <c r="J2576">
        <v>1463600945</v>
      </c>
      <c r="L2576">
        <v>1461786545</v>
      </c>
      <c r="N2576" t="b">
        <v>0</v>
      </c>
      <c r="O2576">
        <v>0</v>
      </c>
      <c r="P2576">
        <f t="shared" si="103"/>
        <v>0</v>
      </c>
      <c r="Q2576" t="b">
        <v>0</v>
      </c>
      <c r="R2576" s="13" t="s">
        <v>8292</v>
      </c>
      <c r="S2576" t="s">
        <v>8293</v>
      </c>
    </row>
    <row r="2577" spans="1:19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 t="shared" si="102"/>
        <v>0</v>
      </c>
      <c r="G2577" t="s">
        <v>8219</v>
      </c>
      <c r="H2577" t="s">
        <v>8223</v>
      </c>
      <c r="I2577" t="s">
        <v>8245</v>
      </c>
      <c r="J2577">
        <v>1421030194</v>
      </c>
      <c r="L2577">
        <v>1418438194</v>
      </c>
      <c r="N2577" t="b">
        <v>0</v>
      </c>
      <c r="O2577">
        <v>0</v>
      </c>
      <c r="P2577">
        <f t="shared" si="103"/>
        <v>0</v>
      </c>
      <c r="Q2577" t="b">
        <v>0</v>
      </c>
      <c r="R2577" s="13" t="s">
        <v>8292</v>
      </c>
      <c r="S2577" t="s">
        <v>8293</v>
      </c>
    </row>
    <row r="2578" spans="1:19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 t="shared" si="102"/>
        <v>0</v>
      </c>
      <c r="G2578" t="s">
        <v>8219</v>
      </c>
      <c r="H2578" t="s">
        <v>8223</v>
      </c>
      <c r="I2578" t="s">
        <v>8245</v>
      </c>
      <c r="J2578">
        <v>1428707647</v>
      </c>
      <c r="L2578">
        <v>1424823247</v>
      </c>
      <c r="N2578" t="b">
        <v>0</v>
      </c>
      <c r="O2578">
        <v>0</v>
      </c>
      <c r="P2578">
        <f t="shared" si="103"/>
        <v>0</v>
      </c>
      <c r="Q2578" t="b">
        <v>0</v>
      </c>
      <c r="R2578" s="13" t="s">
        <v>8292</v>
      </c>
      <c r="S2578" t="s">
        <v>8293</v>
      </c>
    </row>
    <row r="2579" spans="1:19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 t="shared" si="102"/>
        <v>0</v>
      </c>
      <c r="G2579" t="s">
        <v>8219</v>
      </c>
      <c r="H2579" t="s">
        <v>8223</v>
      </c>
      <c r="I2579" t="s">
        <v>8245</v>
      </c>
      <c r="J2579">
        <v>1407181297</v>
      </c>
      <c r="L2579">
        <v>1405021297</v>
      </c>
      <c r="N2579" t="b">
        <v>0</v>
      </c>
      <c r="O2579">
        <v>0</v>
      </c>
      <c r="P2579">
        <f t="shared" si="103"/>
        <v>0</v>
      </c>
      <c r="Q2579" t="b">
        <v>0</v>
      </c>
      <c r="R2579" s="13" t="s">
        <v>8292</v>
      </c>
      <c r="S2579" t="s">
        <v>8293</v>
      </c>
    </row>
    <row r="2580" spans="1:19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 t="shared" si="102"/>
        <v>0</v>
      </c>
      <c r="G2580" t="s">
        <v>8219</v>
      </c>
      <c r="H2580" t="s">
        <v>8223</v>
      </c>
      <c r="I2580" t="s">
        <v>8245</v>
      </c>
      <c r="J2580">
        <v>1444410000</v>
      </c>
      <c r="L2580">
        <v>1440203579</v>
      </c>
      <c r="N2580" t="b">
        <v>0</v>
      </c>
      <c r="O2580">
        <v>0</v>
      </c>
      <c r="P2580">
        <f t="shared" si="103"/>
        <v>0</v>
      </c>
      <c r="Q2580" t="b">
        <v>0</v>
      </c>
      <c r="R2580" s="13" t="s">
        <v>8292</v>
      </c>
      <c r="S2580" t="s">
        <v>8293</v>
      </c>
    </row>
    <row r="2581" spans="1:19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 t="shared" si="102"/>
        <v>0</v>
      </c>
      <c r="G2581" t="s">
        <v>8219</v>
      </c>
      <c r="H2581" t="s">
        <v>8223</v>
      </c>
      <c r="I2581" t="s">
        <v>8245</v>
      </c>
      <c r="J2581">
        <v>1410810903</v>
      </c>
      <c r="L2581">
        <v>1405626903</v>
      </c>
      <c r="N2581" t="b">
        <v>0</v>
      </c>
      <c r="O2581">
        <v>12</v>
      </c>
      <c r="P2581">
        <f t="shared" si="103"/>
        <v>23.08</v>
      </c>
      <c r="Q2581" t="b">
        <v>0</v>
      </c>
      <c r="R2581" s="13" t="s">
        <v>8292</v>
      </c>
      <c r="S2581" t="s">
        <v>8293</v>
      </c>
    </row>
    <row r="2582" spans="1:19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 t="shared" si="102"/>
        <v>1</v>
      </c>
      <c r="G2582" t="s">
        <v>8219</v>
      </c>
      <c r="H2582" t="s">
        <v>8223</v>
      </c>
      <c r="I2582" t="s">
        <v>8245</v>
      </c>
      <c r="J2582">
        <v>1431745200</v>
      </c>
      <c r="L2582">
        <v>1429170603</v>
      </c>
      <c r="N2582" t="b">
        <v>0</v>
      </c>
      <c r="O2582">
        <v>2</v>
      </c>
      <c r="P2582">
        <f t="shared" si="103"/>
        <v>25.5</v>
      </c>
      <c r="Q2582" t="b">
        <v>0</v>
      </c>
      <c r="R2582" s="13" t="s">
        <v>8292</v>
      </c>
      <c r="S2582" t="s">
        <v>8293</v>
      </c>
    </row>
    <row r="2583" spans="1:19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 t="shared" si="102"/>
        <v>11</v>
      </c>
      <c r="G2583" t="s">
        <v>8220</v>
      </c>
      <c r="H2583" t="s">
        <v>8223</v>
      </c>
      <c r="I2583" t="s">
        <v>8245</v>
      </c>
      <c r="J2583">
        <v>1447689898</v>
      </c>
      <c r="L2583">
        <v>1445094298</v>
      </c>
      <c r="N2583" t="b">
        <v>0</v>
      </c>
      <c r="O2583">
        <v>11</v>
      </c>
      <c r="P2583">
        <f t="shared" si="103"/>
        <v>48.18</v>
      </c>
      <c r="Q2583" t="b">
        <v>0</v>
      </c>
      <c r="R2583" s="13" t="s">
        <v>8292</v>
      </c>
      <c r="S2583" t="s">
        <v>8293</v>
      </c>
    </row>
    <row r="2584" spans="1:19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 t="shared" si="102"/>
        <v>0</v>
      </c>
      <c r="G2584" t="s">
        <v>8220</v>
      </c>
      <c r="H2584" t="s">
        <v>8223</v>
      </c>
      <c r="I2584" t="s">
        <v>8245</v>
      </c>
      <c r="J2584">
        <v>1477784634</v>
      </c>
      <c r="L2584">
        <v>1475192634</v>
      </c>
      <c r="N2584" t="b">
        <v>0</v>
      </c>
      <c r="O2584">
        <v>1</v>
      </c>
      <c r="P2584">
        <f t="shared" si="103"/>
        <v>1</v>
      </c>
      <c r="Q2584" t="b">
        <v>0</v>
      </c>
      <c r="R2584" s="13" t="s">
        <v>8292</v>
      </c>
      <c r="S2584" t="s">
        <v>8293</v>
      </c>
    </row>
    <row r="2585" spans="1:19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 t="shared" si="102"/>
        <v>1</v>
      </c>
      <c r="G2585" t="s">
        <v>8220</v>
      </c>
      <c r="H2585" t="s">
        <v>8223</v>
      </c>
      <c r="I2585" t="s">
        <v>8245</v>
      </c>
      <c r="J2585">
        <v>1426526880</v>
      </c>
      <c r="L2585">
        <v>1421346480</v>
      </c>
      <c r="N2585" t="b">
        <v>0</v>
      </c>
      <c r="O2585">
        <v>5</v>
      </c>
      <c r="P2585">
        <f t="shared" si="103"/>
        <v>1</v>
      </c>
      <c r="Q2585" t="b">
        <v>0</v>
      </c>
      <c r="R2585" s="13" t="s">
        <v>8292</v>
      </c>
      <c r="S2585" t="s">
        <v>8293</v>
      </c>
    </row>
    <row r="2586" spans="1:19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 t="shared" si="102"/>
        <v>0</v>
      </c>
      <c r="G2586" t="s">
        <v>8220</v>
      </c>
      <c r="H2586" t="s">
        <v>8223</v>
      </c>
      <c r="I2586" t="s">
        <v>8245</v>
      </c>
      <c r="J2586">
        <v>1434341369</v>
      </c>
      <c r="L2586">
        <v>1431749369</v>
      </c>
      <c r="N2586" t="b">
        <v>0</v>
      </c>
      <c r="O2586">
        <v>0</v>
      </c>
      <c r="P2586">
        <f t="shared" si="103"/>
        <v>0</v>
      </c>
      <c r="Q2586" t="b">
        <v>0</v>
      </c>
      <c r="R2586" s="13" t="s">
        <v>8292</v>
      </c>
      <c r="S2586" t="s">
        <v>8293</v>
      </c>
    </row>
    <row r="2587" spans="1:19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 t="shared" si="102"/>
        <v>0</v>
      </c>
      <c r="G2587" t="s">
        <v>8220</v>
      </c>
      <c r="H2587" t="s">
        <v>8223</v>
      </c>
      <c r="I2587" t="s">
        <v>8245</v>
      </c>
      <c r="J2587">
        <v>1404601632</v>
      </c>
      <c r="L2587">
        <v>1402009632</v>
      </c>
      <c r="N2587" t="b">
        <v>0</v>
      </c>
      <c r="O2587">
        <v>1</v>
      </c>
      <c r="P2587">
        <f t="shared" si="103"/>
        <v>50</v>
      </c>
      <c r="Q2587" t="b">
        <v>0</v>
      </c>
      <c r="R2587" s="13" t="s">
        <v>8292</v>
      </c>
      <c r="S2587" t="s">
        <v>8293</v>
      </c>
    </row>
    <row r="2588" spans="1:19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 t="shared" si="102"/>
        <v>0</v>
      </c>
      <c r="G2588" t="s">
        <v>8220</v>
      </c>
      <c r="H2588" t="s">
        <v>8224</v>
      </c>
      <c r="I2588" t="s">
        <v>8246</v>
      </c>
      <c r="J2588">
        <v>1451030136</v>
      </c>
      <c r="L2588">
        <v>1448438136</v>
      </c>
      <c r="N2588" t="b">
        <v>0</v>
      </c>
      <c r="O2588">
        <v>1</v>
      </c>
      <c r="P2588">
        <f t="shared" si="103"/>
        <v>5</v>
      </c>
      <c r="Q2588" t="b">
        <v>0</v>
      </c>
      <c r="R2588" s="13" t="s">
        <v>8292</v>
      </c>
      <c r="S2588" t="s">
        <v>8293</v>
      </c>
    </row>
    <row r="2589" spans="1:19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 t="shared" si="102"/>
        <v>2</v>
      </c>
      <c r="G2589" t="s">
        <v>8220</v>
      </c>
      <c r="H2589" t="s">
        <v>8223</v>
      </c>
      <c r="I2589" t="s">
        <v>8245</v>
      </c>
      <c r="J2589">
        <v>1451491953</v>
      </c>
      <c r="L2589">
        <v>1448899953</v>
      </c>
      <c r="N2589" t="b">
        <v>0</v>
      </c>
      <c r="O2589">
        <v>6</v>
      </c>
      <c r="P2589">
        <f t="shared" si="103"/>
        <v>202.83</v>
      </c>
      <c r="Q2589" t="b">
        <v>0</v>
      </c>
      <c r="R2589" s="13" t="s">
        <v>8292</v>
      </c>
      <c r="S2589" t="s">
        <v>8293</v>
      </c>
    </row>
    <row r="2590" spans="1:19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 t="shared" si="102"/>
        <v>4</v>
      </c>
      <c r="G2590" t="s">
        <v>8220</v>
      </c>
      <c r="H2590" t="s">
        <v>8223</v>
      </c>
      <c r="I2590" t="s">
        <v>8245</v>
      </c>
      <c r="J2590">
        <v>1427807640</v>
      </c>
      <c r="L2590">
        <v>1423325626</v>
      </c>
      <c r="N2590" t="b">
        <v>0</v>
      </c>
      <c r="O2590">
        <v>8</v>
      </c>
      <c r="P2590">
        <f t="shared" si="103"/>
        <v>29.13</v>
      </c>
      <c r="Q2590" t="b">
        <v>0</v>
      </c>
      <c r="R2590" s="13" t="s">
        <v>8292</v>
      </c>
      <c r="S2590" t="s">
        <v>8293</v>
      </c>
    </row>
    <row r="2591" spans="1:19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 t="shared" si="102"/>
        <v>0</v>
      </c>
      <c r="G2591" t="s">
        <v>8220</v>
      </c>
      <c r="H2591" t="s">
        <v>8231</v>
      </c>
      <c r="I2591" t="s">
        <v>8252</v>
      </c>
      <c r="J2591">
        <v>1458733927</v>
      </c>
      <c r="L2591">
        <v>1456145527</v>
      </c>
      <c r="N2591" t="b">
        <v>0</v>
      </c>
      <c r="O2591">
        <v>1</v>
      </c>
      <c r="P2591">
        <f t="shared" si="103"/>
        <v>5</v>
      </c>
      <c r="Q2591" t="b">
        <v>0</v>
      </c>
      <c r="R2591" s="13" t="s">
        <v>8292</v>
      </c>
      <c r="S2591" t="s">
        <v>8293</v>
      </c>
    </row>
    <row r="2592" spans="1:19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 t="shared" si="102"/>
        <v>0</v>
      </c>
      <c r="G2592" t="s">
        <v>8220</v>
      </c>
      <c r="H2592" t="s">
        <v>8225</v>
      </c>
      <c r="I2592" t="s">
        <v>8247</v>
      </c>
      <c r="J2592">
        <v>1453817297</v>
      </c>
      <c r="L2592">
        <v>1453212497</v>
      </c>
      <c r="N2592" t="b">
        <v>0</v>
      </c>
      <c r="O2592">
        <v>0</v>
      </c>
      <c r="P2592">
        <f t="shared" si="103"/>
        <v>0</v>
      </c>
      <c r="Q2592" t="b">
        <v>0</v>
      </c>
      <c r="R2592" s="13" t="s">
        <v>8292</v>
      </c>
      <c r="S2592" t="s">
        <v>8293</v>
      </c>
    </row>
    <row r="2593" spans="1:19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 t="shared" si="102"/>
        <v>2</v>
      </c>
      <c r="G2593" t="s">
        <v>8220</v>
      </c>
      <c r="H2593" t="s">
        <v>8223</v>
      </c>
      <c r="I2593" t="s">
        <v>8245</v>
      </c>
      <c r="J2593">
        <v>1457901924</v>
      </c>
      <c r="L2593">
        <v>1452721524</v>
      </c>
      <c r="N2593" t="b">
        <v>0</v>
      </c>
      <c r="O2593">
        <v>2</v>
      </c>
      <c r="P2593">
        <f t="shared" si="103"/>
        <v>13</v>
      </c>
      <c r="Q2593" t="b">
        <v>0</v>
      </c>
      <c r="R2593" s="13" t="s">
        <v>8292</v>
      </c>
      <c r="S2593" t="s">
        <v>8293</v>
      </c>
    </row>
    <row r="2594" spans="1:19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 t="shared" si="102"/>
        <v>0</v>
      </c>
      <c r="G2594" t="s">
        <v>8220</v>
      </c>
      <c r="H2594" t="s">
        <v>8223</v>
      </c>
      <c r="I2594" t="s">
        <v>8245</v>
      </c>
      <c r="J2594">
        <v>1412536421</v>
      </c>
      <c r="L2594">
        <v>1409944421</v>
      </c>
      <c r="N2594" t="b">
        <v>0</v>
      </c>
      <c r="O2594">
        <v>1</v>
      </c>
      <c r="P2594">
        <f t="shared" si="103"/>
        <v>50</v>
      </c>
      <c r="Q2594" t="b">
        <v>0</v>
      </c>
      <c r="R2594" s="13" t="s">
        <v>8292</v>
      </c>
      <c r="S2594" t="s">
        <v>8293</v>
      </c>
    </row>
    <row r="2595" spans="1:19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 t="shared" si="102"/>
        <v>0</v>
      </c>
      <c r="G2595" t="s">
        <v>8220</v>
      </c>
      <c r="H2595" t="s">
        <v>8223</v>
      </c>
      <c r="I2595" t="s">
        <v>8245</v>
      </c>
      <c r="J2595">
        <v>1429993026</v>
      </c>
      <c r="L2595">
        <v>1427401026</v>
      </c>
      <c r="N2595" t="b">
        <v>0</v>
      </c>
      <c r="O2595">
        <v>0</v>
      </c>
      <c r="P2595">
        <f t="shared" si="103"/>
        <v>0</v>
      </c>
      <c r="Q2595" t="b">
        <v>0</v>
      </c>
      <c r="R2595" s="13" t="s">
        <v>8292</v>
      </c>
      <c r="S2595" t="s">
        <v>8293</v>
      </c>
    </row>
    <row r="2596" spans="1:19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 t="shared" si="102"/>
        <v>0</v>
      </c>
      <c r="G2596" t="s">
        <v>8220</v>
      </c>
      <c r="H2596" t="s">
        <v>8223</v>
      </c>
      <c r="I2596" t="s">
        <v>8245</v>
      </c>
      <c r="J2596">
        <v>1407453228</v>
      </c>
      <c r="L2596">
        <v>1404861228</v>
      </c>
      <c r="N2596" t="b">
        <v>0</v>
      </c>
      <c r="O2596">
        <v>1</v>
      </c>
      <c r="P2596">
        <f t="shared" si="103"/>
        <v>1</v>
      </c>
      <c r="Q2596" t="b">
        <v>0</v>
      </c>
      <c r="R2596" s="13" t="s">
        <v>8292</v>
      </c>
      <c r="S2596" t="s">
        <v>8293</v>
      </c>
    </row>
    <row r="2597" spans="1:19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 t="shared" si="102"/>
        <v>12</v>
      </c>
      <c r="G2597" t="s">
        <v>8220</v>
      </c>
      <c r="H2597" t="s">
        <v>8223</v>
      </c>
      <c r="I2597" t="s">
        <v>8245</v>
      </c>
      <c r="J2597">
        <v>1487915500</v>
      </c>
      <c r="L2597">
        <v>1485323500</v>
      </c>
      <c r="N2597" t="b">
        <v>0</v>
      </c>
      <c r="O2597">
        <v>19</v>
      </c>
      <c r="P2597">
        <f t="shared" si="103"/>
        <v>96.05</v>
      </c>
      <c r="Q2597" t="b">
        <v>0</v>
      </c>
      <c r="R2597" s="13" t="s">
        <v>8292</v>
      </c>
      <c r="S2597" t="s">
        <v>8293</v>
      </c>
    </row>
    <row r="2598" spans="1:19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 t="shared" si="102"/>
        <v>24</v>
      </c>
      <c r="G2598" t="s">
        <v>8220</v>
      </c>
      <c r="H2598" t="s">
        <v>8228</v>
      </c>
      <c r="I2598" t="s">
        <v>8250</v>
      </c>
      <c r="J2598">
        <v>1407427009</v>
      </c>
      <c r="L2598">
        <v>1404835009</v>
      </c>
      <c r="N2598" t="b">
        <v>0</v>
      </c>
      <c r="O2598">
        <v>27</v>
      </c>
      <c r="P2598">
        <f t="shared" si="103"/>
        <v>305.77999999999997</v>
      </c>
      <c r="Q2598" t="b">
        <v>0</v>
      </c>
      <c r="R2598" s="13" t="s">
        <v>8292</v>
      </c>
      <c r="S2598" t="s">
        <v>8293</v>
      </c>
    </row>
    <row r="2599" spans="1:19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 t="shared" si="102"/>
        <v>6</v>
      </c>
      <c r="G2599" t="s">
        <v>8220</v>
      </c>
      <c r="H2599" t="s">
        <v>8224</v>
      </c>
      <c r="I2599" t="s">
        <v>8246</v>
      </c>
      <c r="J2599">
        <v>1466323917</v>
      </c>
      <c r="L2599">
        <v>1463731917</v>
      </c>
      <c r="N2599" t="b">
        <v>0</v>
      </c>
      <c r="O2599">
        <v>7</v>
      </c>
      <c r="P2599">
        <f t="shared" si="103"/>
        <v>12.14</v>
      </c>
      <c r="Q2599" t="b">
        <v>0</v>
      </c>
      <c r="R2599" s="13" t="s">
        <v>8292</v>
      </c>
      <c r="S2599" t="s">
        <v>8293</v>
      </c>
    </row>
    <row r="2600" spans="1:19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 t="shared" si="102"/>
        <v>39</v>
      </c>
      <c r="G2600" t="s">
        <v>8220</v>
      </c>
      <c r="H2600" t="s">
        <v>8223</v>
      </c>
      <c r="I2600" t="s">
        <v>8245</v>
      </c>
      <c r="J2600">
        <v>1443039001</v>
      </c>
      <c r="L2600">
        <v>1440447001</v>
      </c>
      <c r="N2600" t="b">
        <v>0</v>
      </c>
      <c r="O2600">
        <v>14</v>
      </c>
      <c r="P2600">
        <f t="shared" si="103"/>
        <v>83.57</v>
      </c>
      <c r="Q2600" t="b">
        <v>0</v>
      </c>
      <c r="R2600" s="13" t="s">
        <v>8292</v>
      </c>
      <c r="S2600" t="s">
        <v>8293</v>
      </c>
    </row>
    <row r="2601" spans="1:19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 t="shared" si="102"/>
        <v>1</v>
      </c>
      <c r="G2601" t="s">
        <v>8220</v>
      </c>
      <c r="H2601" t="s">
        <v>8223</v>
      </c>
      <c r="I2601" t="s">
        <v>8245</v>
      </c>
      <c r="J2601">
        <v>1407089147</v>
      </c>
      <c r="L2601">
        <v>1403201147</v>
      </c>
      <c r="N2601" t="b">
        <v>0</v>
      </c>
      <c r="O2601">
        <v>5</v>
      </c>
      <c r="P2601">
        <f t="shared" si="103"/>
        <v>18</v>
      </c>
      <c r="Q2601" t="b">
        <v>0</v>
      </c>
      <c r="R2601" s="13" t="s">
        <v>8292</v>
      </c>
      <c r="S2601" t="s">
        <v>8293</v>
      </c>
    </row>
    <row r="2602" spans="1:19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 t="shared" si="102"/>
        <v>7</v>
      </c>
      <c r="G2602" t="s">
        <v>8220</v>
      </c>
      <c r="H2602" t="s">
        <v>8223</v>
      </c>
      <c r="I2602" t="s">
        <v>8245</v>
      </c>
      <c r="J2602">
        <v>1458938200</v>
      </c>
      <c r="L2602">
        <v>1453757800</v>
      </c>
      <c r="N2602" t="b">
        <v>0</v>
      </c>
      <c r="O2602">
        <v>30</v>
      </c>
      <c r="P2602">
        <f t="shared" si="103"/>
        <v>115.53</v>
      </c>
      <c r="Q2602" t="b">
        <v>0</v>
      </c>
      <c r="R2602" s="13" t="s">
        <v>8292</v>
      </c>
      <c r="S2602" t="s">
        <v>8293</v>
      </c>
    </row>
    <row r="2603" spans="1:19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 t="shared" si="102"/>
        <v>661</v>
      </c>
      <c r="G2603" t="s">
        <v>8218</v>
      </c>
      <c r="H2603" t="s">
        <v>8223</v>
      </c>
      <c r="I2603" t="s">
        <v>8245</v>
      </c>
      <c r="J2603">
        <v>1347508740</v>
      </c>
      <c r="L2603">
        <v>1346276349</v>
      </c>
      <c r="N2603" t="b">
        <v>1</v>
      </c>
      <c r="O2603">
        <v>151</v>
      </c>
      <c r="P2603">
        <f t="shared" si="103"/>
        <v>21.9</v>
      </c>
      <c r="Q2603" t="b">
        <v>1</v>
      </c>
      <c r="R2603" s="13" t="s">
        <v>8275</v>
      </c>
      <c r="S2603" t="s">
        <v>8311</v>
      </c>
    </row>
    <row r="2604" spans="1:19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 t="shared" si="102"/>
        <v>326</v>
      </c>
      <c r="G2604" t="s">
        <v>8218</v>
      </c>
      <c r="H2604" t="s">
        <v>8223</v>
      </c>
      <c r="I2604" t="s">
        <v>8245</v>
      </c>
      <c r="J2604">
        <v>1415827200</v>
      </c>
      <c r="L2604">
        <v>1412358968</v>
      </c>
      <c r="N2604" t="b">
        <v>1</v>
      </c>
      <c r="O2604">
        <v>489</v>
      </c>
      <c r="P2604">
        <f t="shared" si="103"/>
        <v>80.02</v>
      </c>
      <c r="Q2604" t="b">
        <v>1</v>
      </c>
      <c r="R2604" s="13" t="s">
        <v>8275</v>
      </c>
      <c r="S2604" t="s">
        <v>8311</v>
      </c>
    </row>
    <row r="2605" spans="1:19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 t="shared" si="102"/>
        <v>101</v>
      </c>
      <c r="G2605" t="s">
        <v>8218</v>
      </c>
      <c r="H2605" t="s">
        <v>8223</v>
      </c>
      <c r="I2605" t="s">
        <v>8245</v>
      </c>
      <c r="J2605">
        <v>1387835654</v>
      </c>
      <c r="L2605">
        <v>1386626054</v>
      </c>
      <c r="N2605" t="b">
        <v>1</v>
      </c>
      <c r="O2605">
        <v>50</v>
      </c>
      <c r="P2605">
        <f t="shared" si="103"/>
        <v>35.520000000000003</v>
      </c>
      <c r="Q2605" t="b">
        <v>1</v>
      </c>
      <c r="R2605" s="13" t="s">
        <v>8275</v>
      </c>
      <c r="S2605" t="s">
        <v>8311</v>
      </c>
    </row>
    <row r="2606" spans="1:19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 t="shared" si="102"/>
        <v>104</v>
      </c>
      <c r="G2606" t="s">
        <v>8218</v>
      </c>
      <c r="H2606" t="s">
        <v>8223</v>
      </c>
      <c r="I2606" t="s">
        <v>8245</v>
      </c>
      <c r="J2606">
        <v>1335662023</v>
      </c>
      <c r="L2606">
        <v>1333070023</v>
      </c>
      <c r="N2606" t="b">
        <v>1</v>
      </c>
      <c r="O2606">
        <v>321</v>
      </c>
      <c r="P2606">
        <f t="shared" si="103"/>
        <v>64.930000000000007</v>
      </c>
      <c r="Q2606" t="b">
        <v>1</v>
      </c>
      <c r="R2606" s="13" t="s">
        <v>8275</v>
      </c>
      <c r="S2606" t="s">
        <v>8311</v>
      </c>
    </row>
    <row r="2607" spans="1:19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 t="shared" si="102"/>
        <v>107</v>
      </c>
      <c r="G2607" t="s">
        <v>8218</v>
      </c>
      <c r="H2607" t="s">
        <v>8223</v>
      </c>
      <c r="I2607" t="s">
        <v>8245</v>
      </c>
      <c r="J2607">
        <v>1466168390</v>
      </c>
      <c r="L2607">
        <v>1463576390</v>
      </c>
      <c r="N2607" t="b">
        <v>1</v>
      </c>
      <c r="O2607">
        <v>1762</v>
      </c>
      <c r="P2607">
        <f t="shared" si="103"/>
        <v>60.97</v>
      </c>
      <c r="Q2607" t="b">
        <v>1</v>
      </c>
      <c r="R2607" s="13" t="s">
        <v>8275</v>
      </c>
      <c r="S2607" t="s">
        <v>8311</v>
      </c>
    </row>
    <row r="2608" spans="1:19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 t="shared" si="102"/>
        <v>110</v>
      </c>
      <c r="G2608" t="s">
        <v>8218</v>
      </c>
      <c r="H2608" t="s">
        <v>8223</v>
      </c>
      <c r="I2608" t="s">
        <v>8245</v>
      </c>
      <c r="J2608">
        <v>1398791182</v>
      </c>
      <c r="L2608">
        <v>1396026382</v>
      </c>
      <c r="N2608" t="b">
        <v>1</v>
      </c>
      <c r="O2608">
        <v>385</v>
      </c>
      <c r="P2608">
        <f t="shared" si="103"/>
        <v>31.44</v>
      </c>
      <c r="Q2608" t="b">
        <v>1</v>
      </c>
      <c r="R2608" s="13" t="s">
        <v>8275</v>
      </c>
      <c r="S2608" t="s">
        <v>8311</v>
      </c>
    </row>
    <row r="2609" spans="1:19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 t="shared" si="102"/>
        <v>408</v>
      </c>
      <c r="G2609" t="s">
        <v>8218</v>
      </c>
      <c r="H2609" t="s">
        <v>8223</v>
      </c>
      <c r="I2609" t="s">
        <v>8245</v>
      </c>
      <c r="J2609">
        <v>1439344800</v>
      </c>
      <c r="L2609">
        <v>1435611572</v>
      </c>
      <c r="N2609" t="b">
        <v>1</v>
      </c>
      <c r="O2609">
        <v>398</v>
      </c>
      <c r="P2609">
        <f t="shared" si="103"/>
        <v>81.95</v>
      </c>
      <c r="Q2609" t="b">
        <v>1</v>
      </c>
      <c r="R2609" s="13" t="s">
        <v>8275</v>
      </c>
      <c r="S2609" t="s">
        <v>8311</v>
      </c>
    </row>
    <row r="2610" spans="1:19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 t="shared" si="102"/>
        <v>224</v>
      </c>
      <c r="G2610" t="s">
        <v>8218</v>
      </c>
      <c r="H2610" t="s">
        <v>8223</v>
      </c>
      <c r="I2610" t="s">
        <v>8245</v>
      </c>
      <c r="J2610">
        <v>1489536000</v>
      </c>
      <c r="L2610">
        <v>1485976468</v>
      </c>
      <c r="N2610" t="b">
        <v>1</v>
      </c>
      <c r="O2610">
        <v>304</v>
      </c>
      <c r="P2610">
        <f t="shared" si="103"/>
        <v>58.93</v>
      </c>
      <c r="Q2610" t="b">
        <v>1</v>
      </c>
      <c r="R2610" s="13" t="s">
        <v>8275</v>
      </c>
      <c r="S2610" t="s">
        <v>8311</v>
      </c>
    </row>
    <row r="2611" spans="1:19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 t="shared" si="102"/>
        <v>304</v>
      </c>
      <c r="G2611" t="s">
        <v>8218</v>
      </c>
      <c r="H2611" t="s">
        <v>8223</v>
      </c>
      <c r="I2611" t="s">
        <v>8245</v>
      </c>
      <c r="J2611">
        <v>1342330951</v>
      </c>
      <c r="L2611">
        <v>1339738951</v>
      </c>
      <c r="N2611" t="b">
        <v>1</v>
      </c>
      <c r="O2611">
        <v>676</v>
      </c>
      <c r="P2611">
        <f t="shared" si="103"/>
        <v>157.29</v>
      </c>
      <c r="Q2611" t="b">
        <v>1</v>
      </c>
      <c r="R2611" s="13" t="s">
        <v>8275</v>
      </c>
      <c r="S2611" t="s">
        <v>8311</v>
      </c>
    </row>
    <row r="2612" spans="1:19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 t="shared" si="102"/>
        <v>141</v>
      </c>
      <c r="G2612" t="s">
        <v>8218</v>
      </c>
      <c r="H2612" t="s">
        <v>8223</v>
      </c>
      <c r="I2612" t="s">
        <v>8245</v>
      </c>
      <c r="J2612">
        <v>1471849140</v>
      </c>
      <c r="L2612">
        <v>1468444125</v>
      </c>
      <c r="N2612" t="b">
        <v>1</v>
      </c>
      <c r="O2612">
        <v>577</v>
      </c>
      <c r="P2612">
        <f t="shared" si="103"/>
        <v>55.76</v>
      </c>
      <c r="Q2612" t="b">
        <v>1</v>
      </c>
      <c r="R2612" s="13" t="s">
        <v>8275</v>
      </c>
      <c r="S2612" t="s">
        <v>8311</v>
      </c>
    </row>
    <row r="2613" spans="1:19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 t="shared" si="102"/>
        <v>2791</v>
      </c>
      <c r="G2613" t="s">
        <v>8218</v>
      </c>
      <c r="H2613" t="s">
        <v>8235</v>
      </c>
      <c r="I2613" t="s">
        <v>8248</v>
      </c>
      <c r="J2613">
        <v>1483397940</v>
      </c>
      <c r="L2613">
        <v>1480493014</v>
      </c>
      <c r="N2613" t="b">
        <v>1</v>
      </c>
      <c r="O2613">
        <v>3663</v>
      </c>
      <c r="P2613">
        <f t="shared" si="103"/>
        <v>83.8</v>
      </c>
      <c r="Q2613" t="b">
        <v>1</v>
      </c>
      <c r="R2613" s="13" t="s">
        <v>8275</v>
      </c>
      <c r="S2613" t="s">
        <v>8311</v>
      </c>
    </row>
    <row r="2614" spans="1:19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 t="shared" si="102"/>
        <v>172</v>
      </c>
      <c r="G2614" t="s">
        <v>8218</v>
      </c>
      <c r="H2614" t="s">
        <v>8223</v>
      </c>
      <c r="I2614" t="s">
        <v>8245</v>
      </c>
      <c r="J2614">
        <v>1420773970</v>
      </c>
      <c r="L2614">
        <v>1418095570</v>
      </c>
      <c r="N2614" t="b">
        <v>1</v>
      </c>
      <c r="O2614">
        <v>294</v>
      </c>
      <c r="P2614">
        <f t="shared" si="103"/>
        <v>58.42</v>
      </c>
      <c r="Q2614" t="b">
        <v>1</v>
      </c>
      <c r="R2614" s="13" t="s">
        <v>8275</v>
      </c>
      <c r="S2614" t="s">
        <v>8311</v>
      </c>
    </row>
    <row r="2615" spans="1:19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 t="shared" si="102"/>
        <v>101</v>
      </c>
      <c r="G2615" t="s">
        <v>8218</v>
      </c>
      <c r="H2615" t="s">
        <v>8223</v>
      </c>
      <c r="I2615" t="s">
        <v>8245</v>
      </c>
      <c r="J2615">
        <v>1348256294</v>
      </c>
      <c r="L2615">
        <v>1345664294</v>
      </c>
      <c r="N2615" t="b">
        <v>1</v>
      </c>
      <c r="O2615">
        <v>28</v>
      </c>
      <c r="P2615">
        <f t="shared" si="103"/>
        <v>270.57</v>
      </c>
      <c r="Q2615" t="b">
        <v>1</v>
      </c>
      <c r="R2615" s="13" t="s">
        <v>8275</v>
      </c>
      <c r="S2615" t="s">
        <v>8311</v>
      </c>
    </row>
    <row r="2616" spans="1:19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 t="shared" si="102"/>
        <v>102</v>
      </c>
      <c r="G2616" t="s">
        <v>8218</v>
      </c>
      <c r="H2616" t="s">
        <v>8223</v>
      </c>
      <c r="I2616" t="s">
        <v>8245</v>
      </c>
      <c r="J2616">
        <v>1398834000</v>
      </c>
      <c r="L2616">
        <v>1396371612</v>
      </c>
      <c r="N2616" t="b">
        <v>1</v>
      </c>
      <c r="O2616">
        <v>100</v>
      </c>
      <c r="P2616">
        <f t="shared" si="103"/>
        <v>107.1</v>
      </c>
      <c r="Q2616" t="b">
        <v>1</v>
      </c>
      <c r="R2616" s="13" t="s">
        <v>8275</v>
      </c>
      <c r="S2616" t="s">
        <v>8311</v>
      </c>
    </row>
    <row r="2617" spans="1:19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 t="shared" si="102"/>
        <v>170</v>
      </c>
      <c r="G2617" t="s">
        <v>8218</v>
      </c>
      <c r="H2617" t="s">
        <v>8224</v>
      </c>
      <c r="I2617" t="s">
        <v>8246</v>
      </c>
      <c r="J2617">
        <v>1462017600</v>
      </c>
      <c r="L2617">
        <v>1458820564</v>
      </c>
      <c r="N2617" t="b">
        <v>0</v>
      </c>
      <c r="O2617">
        <v>72</v>
      </c>
      <c r="P2617">
        <f t="shared" si="103"/>
        <v>47.18</v>
      </c>
      <c r="Q2617" t="b">
        <v>1</v>
      </c>
      <c r="R2617" s="13" t="s">
        <v>8275</v>
      </c>
      <c r="S2617" t="s">
        <v>8311</v>
      </c>
    </row>
    <row r="2618" spans="1:19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 t="shared" si="102"/>
        <v>115</v>
      </c>
      <c r="G2618" t="s">
        <v>8218</v>
      </c>
      <c r="H2618" t="s">
        <v>8223</v>
      </c>
      <c r="I2618" t="s">
        <v>8245</v>
      </c>
      <c r="J2618">
        <v>1440546729</v>
      </c>
      <c r="L2618">
        <v>1437954729</v>
      </c>
      <c r="N2618" t="b">
        <v>1</v>
      </c>
      <c r="O2618">
        <v>238</v>
      </c>
      <c r="P2618">
        <f t="shared" si="103"/>
        <v>120.31</v>
      </c>
      <c r="Q2618" t="b">
        <v>1</v>
      </c>
      <c r="R2618" s="13" t="s">
        <v>8275</v>
      </c>
      <c r="S2618" t="s">
        <v>8311</v>
      </c>
    </row>
    <row r="2619" spans="1:19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 t="shared" si="102"/>
        <v>878</v>
      </c>
      <c r="G2619" t="s">
        <v>8218</v>
      </c>
      <c r="H2619" t="s">
        <v>8223</v>
      </c>
      <c r="I2619" t="s">
        <v>8245</v>
      </c>
      <c r="J2619">
        <v>1413838751</v>
      </c>
      <c r="L2619">
        <v>1411246751</v>
      </c>
      <c r="N2619" t="b">
        <v>1</v>
      </c>
      <c r="O2619">
        <v>159</v>
      </c>
      <c r="P2619">
        <f t="shared" si="103"/>
        <v>27.6</v>
      </c>
      <c r="Q2619" t="b">
        <v>1</v>
      </c>
      <c r="R2619" s="13" t="s">
        <v>8275</v>
      </c>
      <c r="S2619" t="s">
        <v>8311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 t="shared" ref="F2620:F2683" si="104">ROUND(E2620/D2620*100,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L2620">
        <v>1443812461</v>
      </c>
      <c r="N2620" t="b">
        <v>1</v>
      </c>
      <c r="O2620">
        <v>77</v>
      </c>
      <c r="P2620">
        <f t="shared" si="103"/>
        <v>205.3</v>
      </c>
      <c r="Q2620" t="b">
        <v>1</v>
      </c>
      <c r="R2620" s="13" t="s">
        <v>8275</v>
      </c>
      <c r="S2620" t="s">
        <v>8311</v>
      </c>
    </row>
    <row r="2621" spans="1:19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 t="shared" si="104"/>
        <v>188</v>
      </c>
      <c r="G2621" t="s">
        <v>8218</v>
      </c>
      <c r="H2621" t="s">
        <v>8223</v>
      </c>
      <c r="I2621" t="s">
        <v>8245</v>
      </c>
      <c r="J2621">
        <v>1445598000</v>
      </c>
      <c r="L2621">
        <v>1443302004</v>
      </c>
      <c r="N2621" t="b">
        <v>1</v>
      </c>
      <c r="O2621">
        <v>53</v>
      </c>
      <c r="P2621">
        <f t="shared" si="103"/>
        <v>35.549999999999997</v>
      </c>
      <c r="Q2621" t="b">
        <v>1</v>
      </c>
      <c r="R2621" s="13" t="s">
        <v>8275</v>
      </c>
      <c r="S2621" t="s">
        <v>8311</v>
      </c>
    </row>
    <row r="2622" spans="1:19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 t="shared" si="104"/>
        <v>144</v>
      </c>
      <c r="G2622" t="s">
        <v>8218</v>
      </c>
      <c r="H2622" t="s">
        <v>8225</v>
      </c>
      <c r="I2622" t="s">
        <v>8247</v>
      </c>
      <c r="J2622">
        <v>1444525200</v>
      </c>
      <c r="L2622">
        <v>1441339242</v>
      </c>
      <c r="N2622" t="b">
        <v>1</v>
      </c>
      <c r="O2622">
        <v>1251</v>
      </c>
      <c r="P2622">
        <f t="shared" si="103"/>
        <v>74.64</v>
      </c>
      <c r="Q2622" t="b">
        <v>1</v>
      </c>
      <c r="R2622" s="13" t="s">
        <v>8275</v>
      </c>
      <c r="S2622" t="s">
        <v>8311</v>
      </c>
    </row>
    <row r="2623" spans="1:19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 t="shared" si="104"/>
        <v>146</v>
      </c>
      <c r="G2623" t="s">
        <v>8218</v>
      </c>
      <c r="H2623" t="s">
        <v>8223</v>
      </c>
      <c r="I2623" t="s">
        <v>8245</v>
      </c>
      <c r="J2623">
        <v>1432230988</v>
      </c>
      <c r="L2623">
        <v>1429638988</v>
      </c>
      <c r="N2623" t="b">
        <v>1</v>
      </c>
      <c r="O2623">
        <v>465</v>
      </c>
      <c r="P2623">
        <f t="shared" si="103"/>
        <v>47.06</v>
      </c>
      <c r="Q2623" t="b">
        <v>1</v>
      </c>
      <c r="R2623" s="13" t="s">
        <v>8275</v>
      </c>
      <c r="S2623" t="s">
        <v>8311</v>
      </c>
    </row>
    <row r="2624" spans="1:19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 t="shared" si="104"/>
        <v>131</v>
      </c>
      <c r="G2624" t="s">
        <v>8218</v>
      </c>
      <c r="H2624" t="s">
        <v>8236</v>
      </c>
      <c r="I2624" t="s">
        <v>8248</v>
      </c>
      <c r="J2624">
        <v>1483120216</v>
      </c>
      <c r="L2624">
        <v>1479232216</v>
      </c>
      <c r="N2624" t="b">
        <v>0</v>
      </c>
      <c r="O2624">
        <v>74</v>
      </c>
      <c r="P2624">
        <f t="shared" si="103"/>
        <v>26.59</v>
      </c>
      <c r="Q2624" t="b">
        <v>1</v>
      </c>
      <c r="R2624" s="13" t="s">
        <v>8275</v>
      </c>
      <c r="S2624" t="s">
        <v>8311</v>
      </c>
    </row>
    <row r="2625" spans="1:19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 t="shared" si="104"/>
        <v>114</v>
      </c>
      <c r="G2625" t="s">
        <v>8218</v>
      </c>
      <c r="H2625" t="s">
        <v>8223</v>
      </c>
      <c r="I2625" t="s">
        <v>8245</v>
      </c>
      <c r="J2625">
        <v>1480658966</v>
      </c>
      <c r="L2625">
        <v>1479449366</v>
      </c>
      <c r="N2625" t="b">
        <v>0</v>
      </c>
      <c r="O2625">
        <v>62</v>
      </c>
      <c r="P2625">
        <f t="shared" si="103"/>
        <v>36.770000000000003</v>
      </c>
      <c r="Q2625" t="b">
        <v>1</v>
      </c>
      <c r="R2625" s="13" t="s">
        <v>8275</v>
      </c>
      <c r="S2625" t="s">
        <v>8311</v>
      </c>
    </row>
    <row r="2626" spans="1:19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 t="shared" si="104"/>
        <v>1379</v>
      </c>
      <c r="G2626" t="s">
        <v>8218</v>
      </c>
      <c r="H2626" t="s">
        <v>8223</v>
      </c>
      <c r="I2626" t="s">
        <v>8245</v>
      </c>
      <c r="J2626">
        <v>1347530822</v>
      </c>
      <c r="L2626">
        <v>1345716422</v>
      </c>
      <c r="N2626" t="b">
        <v>0</v>
      </c>
      <c r="O2626">
        <v>3468</v>
      </c>
      <c r="P2626">
        <f t="shared" ref="P2626:P2689" si="105">IFERROR(ROUND(E2626/O2626,2),0)</f>
        <v>31.82</v>
      </c>
      <c r="Q2626" t="b">
        <v>1</v>
      </c>
      <c r="R2626" s="13" t="s">
        <v>8275</v>
      </c>
      <c r="S2626" t="s">
        <v>8311</v>
      </c>
    </row>
    <row r="2627" spans="1:19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 t="shared" si="104"/>
        <v>956</v>
      </c>
      <c r="G2627" t="s">
        <v>8218</v>
      </c>
      <c r="H2627" t="s">
        <v>8235</v>
      </c>
      <c r="I2627" t="s">
        <v>8248</v>
      </c>
      <c r="J2627">
        <v>1478723208</v>
      </c>
      <c r="L2627">
        <v>1476559608</v>
      </c>
      <c r="N2627" t="b">
        <v>0</v>
      </c>
      <c r="O2627">
        <v>52</v>
      </c>
      <c r="P2627">
        <f t="shared" si="105"/>
        <v>27.58</v>
      </c>
      <c r="Q2627" t="b">
        <v>1</v>
      </c>
      <c r="R2627" s="13" t="s">
        <v>8275</v>
      </c>
      <c r="S2627" t="s">
        <v>8311</v>
      </c>
    </row>
    <row r="2628" spans="1:19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 t="shared" si="104"/>
        <v>112</v>
      </c>
      <c r="G2628" t="s">
        <v>8218</v>
      </c>
      <c r="H2628" t="s">
        <v>8223</v>
      </c>
      <c r="I2628" t="s">
        <v>8245</v>
      </c>
      <c r="J2628">
        <v>1433343869</v>
      </c>
      <c r="L2628">
        <v>1430751869</v>
      </c>
      <c r="N2628" t="b">
        <v>0</v>
      </c>
      <c r="O2628">
        <v>50</v>
      </c>
      <c r="P2628">
        <f t="shared" si="105"/>
        <v>56</v>
      </c>
      <c r="Q2628" t="b">
        <v>1</v>
      </c>
      <c r="R2628" s="13" t="s">
        <v>8275</v>
      </c>
      <c r="S2628" t="s">
        <v>8311</v>
      </c>
    </row>
    <row r="2629" spans="1:19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 t="shared" si="104"/>
        <v>647</v>
      </c>
      <c r="G2629" t="s">
        <v>8218</v>
      </c>
      <c r="H2629" t="s">
        <v>8223</v>
      </c>
      <c r="I2629" t="s">
        <v>8245</v>
      </c>
      <c r="J2629">
        <v>1448571261</v>
      </c>
      <c r="L2629">
        <v>1445975661</v>
      </c>
      <c r="N2629" t="b">
        <v>0</v>
      </c>
      <c r="O2629">
        <v>45</v>
      </c>
      <c r="P2629">
        <f t="shared" si="105"/>
        <v>21.56</v>
      </c>
      <c r="Q2629" t="b">
        <v>1</v>
      </c>
      <c r="R2629" s="13" t="s">
        <v>8275</v>
      </c>
      <c r="S2629" t="s">
        <v>8311</v>
      </c>
    </row>
    <row r="2630" spans="1:19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 t="shared" si="104"/>
        <v>110</v>
      </c>
      <c r="G2630" t="s">
        <v>8218</v>
      </c>
      <c r="H2630" t="s">
        <v>8223</v>
      </c>
      <c r="I2630" t="s">
        <v>8245</v>
      </c>
      <c r="J2630">
        <v>1417389067</v>
      </c>
      <c r="L2630">
        <v>1415661067</v>
      </c>
      <c r="N2630" t="b">
        <v>0</v>
      </c>
      <c r="O2630">
        <v>21</v>
      </c>
      <c r="P2630">
        <f t="shared" si="105"/>
        <v>44.1</v>
      </c>
      <c r="Q2630" t="b">
        <v>1</v>
      </c>
      <c r="R2630" s="13" t="s">
        <v>8275</v>
      </c>
      <c r="S2630" t="s">
        <v>8311</v>
      </c>
    </row>
    <row r="2631" spans="1:19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 t="shared" si="104"/>
        <v>128</v>
      </c>
      <c r="G2631" t="s">
        <v>8218</v>
      </c>
      <c r="H2631" t="s">
        <v>8224</v>
      </c>
      <c r="I2631" t="s">
        <v>8246</v>
      </c>
      <c r="J2631">
        <v>1431608122</v>
      </c>
      <c r="L2631">
        <v>1429016122</v>
      </c>
      <c r="N2631" t="b">
        <v>0</v>
      </c>
      <c r="O2631">
        <v>100</v>
      </c>
      <c r="P2631">
        <f t="shared" si="105"/>
        <v>63.87</v>
      </c>
      <c r="Q2631" t="b">
        <v>1</v>
      </c>
      <c r="R2631" s="13" t="s">
        <v>8275</v>
      </c>
      <c r="S2631" t="s">
        <v>8311</v>
      </c>
    </row>
    <row r="2632" spans="1:19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 t="shared" si="104"/>
        <v>158</v>
      </c>
      <c r="G2632" t="s">
        <v>8218</v>
      </c>
      <c r="H2632" t="s">
        <v>8225</v>
      </c>
      <c r="I2632" t="s">
        <v>8247</v>
      </c>
      <c r="J2632">
        <v>1467280800</v>
      </c>
      <c r="L2632">
        <v>1464921112</v>
      </c>
      <c r="N2632" t="b">
        <v>0</v>
      </c>
      <c r="O2632">
        <v>81</v>
      </c>
      <c r="P2632">
        <f t="shared" si="105"/>
        <v>38.99</v>
      </c>
      <c r="Q2632" t="b">
        <v>1</v>
      </c>
      <c r="R2632" s="13" t="s">
        <v>8275</v>
      </c>
      <c r="S2632" t="s">
        <v>8311</v>
      </c>
    </row>
    <row r="2633" spans="1:19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 t="shared" si="104"/>
        <v>115</v>
      </c>
      <c r="G2633" t="s">
        <v>8218</v>
      </c>
      <c r="H2633" t="s">
        <v>8223</v>
      </c>
      <c r="I2633" t="s">
        <v>8245</v>
      </c>
      <c r="J2633">
        <v>1440907427</v>
      </c>
      <c r="L2633">
        <v>1438488227</v>
      </c>
      <c r="N2633" t="b">
        <v>0</v>
      </c>
      <c r="O2633">
        <v>286</v>
      </c>
      <c r="P2633">
        <f t="shared" si="105"/>
        <v>80.19</v>
      </c>
      <c r="Q2633" t="b">
        <v>1</v>
      </c>
      <c r="R2633" s="13" t="s">
        <v>8275</v>
      </c>
      <c r="S2633" t="s">
        <v>8311</v>
      </c>
    </row>
    <row r="2634" spans="1:19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 t="shared" si="104"/>
        <v>137</v>
      </c>
      <c r="G2634" t="s">
        <v>8218</v>
      </c>
      <c r="H2634" t="s">
        <v>8223</v>
      </c>
      <c r="I2634" t="s">
        <v>8245</v>
      </c>
      <c r="J2634">
        <v>1464485339</v>
      </c>
      <c r="L2634">
        <v>1462325339</v>
      </c>
      <c r="N2634" t="b">
        <v>0</v>
      </c>
      <c r="O2634">
        <v>42</v>
      </c>
      <c r="P2634">
        <f t="shared" si="105"/>
        <v>34.9</v>
      </c>
      <c r="Q2634" t="b">
        <v>1</v>
      </c>
      <c r="R2634" s="13" t="s">
        <v>8275</v>
      </c>
      <c r="S2634" t="s">
        <v>8311</v>
      </c>
    </row>
    <row r="2635" spans="1:19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 t="shared" si="104"/>
        <v>355</v>
      </c>
      <c r="G2635" t="s">
        <v>8218</v>
      </c>
      <c r="H2635" t="s">
        <v>8223</v>
      </c>
      <c r="I2635" t="s">
        <v>8245</v>
      </c>
      <c r="J2635">
        <v>1393542000</v>
      </c>
      <c r="L2635">
        <v>1390938332</v>
      </c>
      <c r="N2635" t="b">
        <v>0</v>
      </c>
      <c r="O2635">
        <v>199</v>
      </c>
      <c r="P2635">
        <f t="shared" si="105"/>
        <v>89.1</v>
      </c>
      <c r="Q2635" t="b">
        <v>1</v>
      </c>
      <c r="R2635" s="13" t="s">
        <v>8275</v>
      </c>
      <c r="S2635" t="s">
        <v>8311</v>
      </c>
    </row>
    <row r="2636" spans="1:19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 t="shared" si="104"/>
        <v>106</v>
      </c>
      <c r="G2636" t="s">
        <v>8218</v>
      </c>
      <c r="H2636" t="s">
        <v>8223</v>
      </c>
      <c r="I2636" t="s">
        <v>8245</v>
      </c>
      <c r="J2636">
        <v>1475163921</v>
      </c>
      <c r="L2636">
        <v>1472571921</v>
      </c>
      <c r="N2636" t="b">
        <v>0</v>
      </c>
      <c r="O2636">
        <v>25</v>
      </c>
      <c r="P2636">
        <f t="shared" si="105"/>
        <v>39.44</v>
      </c>
      <c r="Q2636" t="b">
        <v>1</v>
      </c>
      <c r="R2636" s="13" t="s">
        <v>8275</v>
      </c>
      <c r="S2636" t="s">
        <v>8311</v>
      </c>
    </row>
    <row r="2637" spans="1:19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 t="shared" si="104"/>
        <v>100</v>
      </c>
      <c r="G2637" t="s">
        <v>8218</v>
      </c>
      <c r="H2637" t="s">
        <v>8228</v>
      </c>
      <c r="I2637" t="s">
        <v>8250</v>
      </c>
      <c r="J2637">
        <v>1425937761</v>
      </c>
      <c r="L2637">
        <v>1422917361</v>
      </c>
      <c r="N2637" t="b">
        <v>0</v>
      </c>
      <c r="O2637">
        <v>84</v>
      </c>
      <c r="P2637">
        <f t="shared" si="105"/>
        <v>136.9</v>
      </c>
      <c r="Q2637" t="b">
        <v>1</v>
      </c>
      <c r="R2637" s="13" t="s">
        <v>8275</v>
      </c>
      <c r="S2637" t="s">
        <v>8311</v>
      </c>
    </row>
    <row r="2638" spans="1:19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 t="shared" si="104"/>
        <v>187</v>
      </c>
      <c r="G2638" t="s">
        <v>8218</v>
      </c>
      <c r="H2638" t="s">
        <v>8223</v>
      </c>
      <c r="I2638" t="s">
        <v>8245</v>
      </c>
      <c r="J2638">
        <v>1476579600</v>
      </c>
      <c r="L2638">
        <v>1474641914</v>
      </c>
      <c r="N2638" t="b">
        <v>0</v>
      </c>
      <c r="O2638">
        <v>50</v>
      </c>
      <c r="P2638">
        <f t="shared" si="105"/>
        <v>37.46</v>
      </c>
      <c r="Q2638" t="b">
        <v>1</v>
      </c>
      <c r="R2638" s="13" t="s">
        <v>8275</v>
      </c>
      <c r="S2638" t="s">
        <v>8311</v>
      </c>
    </row>
    <row r="2639" spans="1:19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 t="shared" si="104"/>
        <v>166</v>
      </c>
      <c r="G2639" t="s">
        <v>8218</v>
      </c>
      <c r="H2639" t="s">
        <v>8223</v>
      </c>
      <c r="I2639" t="s">
        <v>8245</v>
      </c>
      <c r="J2639">
        <v>1476277875</v>
      </c>
      <c r="L2639">
        <v>1474895475</v>
      </c>
      <c r="N2639" t="b">
        <v>0</v>
      </c>
      <c r="O2639">
        <v>26</v>
      </c>
      <c r="P2639">
        <f t="shared" si="105"/>
        <v>31.96</v>
      </c>
      <c r="Q2639" t="b">
        <v>1</v>
      </c>
      <c r="R2639" s="13" t="s">
        <v>8275</v>
      </c>
      <c r="S2639" t="s">
        <v>8311</v>
      </c>
    </row>
    <row r="2640" spans="1:19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 t="shared" si="104"/>
        <v>102</v>
      </c>
      <c r="G2640" t="s">
        <v>8218</v>
      </c>
      <c r="H2640" t="s">
        <v>8223</v>
      </c>
      <c r="I2640" t="s">
        <v>8245</v>
      </c>
      <c r="J2640">
        <v>1421358895</v>
      </c>
      <c r="L2640">
        <v>1418766895</v>
      </c>
      <c r="N2640" t="b">
        <v>0</v>
      </c>
      <c r="O2640">
        <v>14</v>
      </c>
      <c r="P2640">
        <f t="shared" si="105"/>
        <v>25.21</v>
      </c>
      <c r="Q2640" t="b">
        <v>1</v>
      </c>
      <c r="R2640" s="13" t="s">
        <v>8275</v>
      </c>
      <c r="S2640" t="s">
        <v>8311</v>
      </c>
    </row>
    <row r="2641" spans="1:19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 t="shared" si="104"/>
        <v>164</v>
      </c>
      <c r="G2641" t="s">
        <v>8218</v>
      </c>
      <c r="H2641" t="s">
        <v>8224</v>
      </c>
      <c r="I2641" t="s">
        <v>8246</v>
      </c>
      <c r="J2641">
        <v>1424378748</v>
      </c>
      <c r="L2641">
        <v>1421786748</v>
      </c>
      <c r="N2641" t="b">
        <v>0</v>
      </c>
      <c r="O2641">
        <v>49</v>
      </c>
      <c r="P2641">
        <f t="shared" si="105"/>
        <v>10.039999999999999</v>
      </c>
      <c r="Q2641" t="b">
        <v>1</v>
      </c>
      <c r="R2641" s="13" t="s">
        <v>8275</v>
      </c>
      <c r="S2641" t="s">
        <v>8311</v>
      </c>
    </row>
    <row r="2642" spans="1:19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 t="shared" si="104"/>
        <v>106</v>
      </c>
      <c r="G2642" t="s">
        <v>8218</v>
      </c>
      <c r="H2642" t="s">
        <v>8223</v>
      </c>
      <c r="I2642" t="s">
        <v>8245</v>
      </c>
      <c r="J2642">
        <v>1433735474</v>
      </c>
      <c r="L2642">
        <v>1428551474</v>
      </c>
      <c r="N2642" t="b">
        <v>0</v>
      </c>
      <c r="O2642">
        <v>69</v>
      </c>
      <c r="P2642">
        <f t="shared" si="105"/>
        <v>45.94</v>
      </c>
      <c r="Q2642" t="b">
        <v>1</v>
      </c>
      <c r="R2642" s="13" t="s">
        <v>8275</v>
      </c>
      <c r="S2642" t="s">
        <v>8311</v>
      </c>
    </row>
    <row r="2643" spans="1:19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 t="shared" si="104"/>
        <v>1</v>
      </c>
      <c r="G2643" t="s">
        <v>8220</v>
      </c>
      <c r="H2643" t="s">
        <v>8223</v>
      </c>
      <c r="I2643" t="s">
        <v>8245</v>
      </c>
      <c r="J2643">
        <v>1410811740</v>
      </c>
      <c r="L2643">
        <v>1409341863</v>
      </c>
      <c r="N2643" t="b">
        <v>0</v>
      </c>
      <c r="O2643">
        <v>1</v>
      </c>
      <c r="P2643">
        <f t="shared" si="105"/>
        <v>15</v>
      </c>
      <c r="Q2643" t="b">
        <v>0</v>
      </c>
      <c r="R2643" s="13" t="s">
        <v>8275</v>
      </c>
      <c r="S2643" t="s">
        <v>8311</v>
      </c>
    </row>
    <row r="2644" spans="1:19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 t="shared" si="104"/>
        <v>0</v>
      </c>
      <c r="G2644" t="s">
        <v>8220</v>
      </c>
      <c r="H2644" t="s">
        <v>8235</v>
      </c>
      <c r="I2644" t="s">
        <v>8248</v>
      </c>
      <c r="J2644">
        <v>1468565820</v>
      </c>
      <c r="L2644">
        <v>1465970108</v>
      </c>
      <c r="N2644" t="b">
        <v>0</v>
      </c>
      <c r="O2644">
        <v>0</v>
      </c>
      <c r="P2644">
        <f t="shared" si="105"/>
        <v>0</v>
      </c>
      <c r="Q2644" t="b">
        <v>0</v>
      </c>
      <c r="R2644" s="13" t="s">
        <v>8275</v>
      </c>
      <c r="S2644" t="s">
        <v>8311</v>
      </c>
    </row>
    <row r="2645" spans="1:19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 t="shared" si="104"/>
        <v>34</v>
      </c>
      <c r="G2645" t="s">
        <v>8219</v>
      </c>
      <c r="H2645" t="s">
        <v>8223</v>
      </c>
      <c r="I2645" t="s">
        <v>8245</v>
      </c>
      <c r="J2645">
        <v>1482307140</v>
      </c>
      <c r="L2645">
        <v>1479218315</v>
      </c>
      <c r="N2645" t="b">
        <v>1</v>
      </c>
      <c r="O2645">
        <v>1501</v>
      </c>
      <c r="P2645">
        <f t="shared" si="105"/>
        <v>223.58</v>
      </c>
      <c r="Q2645" t="b">
        <v>0</v>
      </c>
      <c r="R2645" s="13" t="s">
        <v>8275</v>
      </c>
      <c r="S2645" t="s">
        <v>8311</v>
      </c>
    </row>
    <row r="2646" spans="1:19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 t="shared" si="104"/>
        <v>2</v>
      </c>
      <c r="G2646" t="s">
        <v>8219</v>
      </c>
      <c r="H2646" t="s">
        <v>8223</v>
      </c>
      <c r="I2646" t="s">
        <v>8245</v>
      </c>
      <c r="J2646">
        <v>1489172435</v>
      </c>
      <c r="L2646">
        <v>1486580435</v>
      </c>
      <c r="N2646" t="b">
        <v>1</v>
      </c>
      <c r="O2646">
        <v>52</v>
      </c>
      <c r="P2646">
        <f t="shared" si="105"/>
        <v>39.479999999999997</v>
      </c>
      <c r="Q2646" t="b">
        <v>0</v>
      </c>
      <c r="R2646" s="13" t="s">
        <v>8275</v>
      </c>
      <c r="S2646" t="s">
        <v>8311</v>
      </c>
    </row>
    <row r="2647" spans="1:19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 t="shared" si="104"/>
        <v>11</v>
      </c>
      <c r="G2647" t="s">
        <v>8219</v>
      </c>
      <c r="H2647" t="s">
        <v>8225</v>
      </c>
      <c r="I2647" t="s">
        <v>8247</v>
      </c>
      <c r="J2647">
        <v>1415481203</v>
      </c>
      <c r="L2647">
        <v>1412885603</v>
      </c>
      <c r="N2647" t="b">
        <v>1</v>
      </c>
      <c r="O2647">
        <v>23</v>
      </c>
      <c r="P2647">
        <f t="shared" si="105"/>
        <v>91.3</v>
      </c>
      <c r="Q2647" t="b">
        <v>0</v>
      </c>
      <c r="R2647" s="13" t="s">
        <v>8275</v>
      </c>
      <c r="S2647" t="s">
        <v>8311</v>
      </c>
    </row>
    <row r="2648" spans="1:19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 t="shared" si="104"/>
        <v>8</v>
      </c>
      <c r="G2648" t="s">
        <v>8219</v>
      </c>
      <c r="H2648" t="s">
        <v>8223</v>
      </c>
      <c r="I2648" t="s">
        <v>8245</v>
      </c>
      <c r="J2648">
        <v>1441783869</v>
      </c>
      <c r="L2648">
        <v>1439191869</v>
      </c>
      <c r="N2648" t="b">
        <v>1</v>
      </c>
      <c r="O2648">
        <v>535</v>
      </c>
      <c r="P2648">
        <f t="shared" si="105"/>
        <v>78.67</v>
      </c>
      <c r="Q2648" t="b">
        <v>0</v>
      </c>
      <c r="R2648" s="13" t="s">
        <v>8275</v>
      </c>
      <c r="S2648" t="s">
        <v>8311</v>
      </c>
    </row>
    <row r="2649" spans="1:19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 t="shared" si="104"/>
        <v>1</v>
      </c>
      <c r="G2649" t="s">
        <v>8219</v>
      </c>
      <c r="H2649" t="s">
        <v>8228</v>
      </c>
      <c r="I2649" t="s">
        <v>8250</v>
      </c>
      <c r="J2649">
        <v>1439533019</v>
      </c>
      <c r="L2649">
        <v>1436941019</v>
      </c>
      <c r="N2649" t="b">
        <v>0</v>
      </c>
      <c r="O2649">
        <v>3</v>
      </c>
      <c r="P2649">
        <f t="shared" si="105"/>
        <v>12</v>
      </c>
      <c r="Q2649" t="b">
        <v>0</v>
      </c>
      <c r="R2649" s="13" t="s">
        <v>8275</v>
      </c>
      <c r="S2649" t="s">
        <v>8311</v>
      </c>
    </row>
    <row r="2650" spans="1:19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 t="shared" si="104"/>
        <v>1</v>
      </c>
      <c r="G2650" t="s">
        <v>8219</v>
      </c>
      <c r="H2650" t="s">
        <v>8223</v>
      </c>
      <c r="I2650" t="s">
        <v>8245</v>
      </c>
      <c r="J2650">
        <v>1457543360</v>
      </c>
      <c r="L2650">
        <v>1454951360</v>
      </c>
      <c r="N2650" t="b">
        <v>0</v>
      </c>
      <c r="O2650">
        <v>6</v>
      </c>
      <c r="P2650">
        <f t="shared" si="105"/>
        <v>17.670000000000002</v>
      </c>
      <c r="Q2650" t="b">
        <v>0</v>
      </c>
      <c r="R2650" s="13" t="s">
        <v>8275</v>
      </c>
      <c r="S2650" t="s">
        <v>8311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 t="shared" si="104"/>
        <v>0</v>
      </c>
      <c r="G2651" t="s">
        <v>8219</v>
      </c>
      <c r="H2651" t="s">
        <v>8223</v>
      </c>
      <c r="I2651" t="s">
        <v>8245</v>
      </c>
      <c r="J2651">
        <v>1454370941</v>
      </c>
      <c r="L2651">
        <v>1449186941</v>
      </c>
      <c r="N2651" t="b">
        <v>0</v>
      </c>
      <c r="O2651">
        <v>3</v>
      </c>
      <c r="P2651">
        <f t="shared" si="105"/>
        <v>41.33</v>
      </c>
      <c r="Q2651" t="b">
        <v>0</v>
      </c>
      <c r="R2651" s="13" t="s">
        <v>8275</v>
      </c>
      <c r="S2651" t="s">
        <v>8311</v>
      </c>
    </row>
    <row r="2652" spans="1:19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 t="shared" si="104"/>
        <v>1</v>
      </c>
      <c r="G2652" t="s">
        <v>8219</v>
      </c>
      <c r="H2652" t="s">
        <v>8223</v>
      </c>
      <c r="I2652" t="s">
        <v>8245</v>
      </c>
      <c r="J2652">
        <v>1482332343</v>
      </c>
      <c r="L2652">
        <v>1479740343</v>
      </c>
      <c r="N2652" t="b">
        <v>0</v>
      </c>
      <c r="O2652">
        <v>5</v>
      </c>
      <c r="P2652">
        <f t="shared" si="105"/>
        <v>71.599999999999994</v>
      </c>
      <c r="Q2652" t="b">
        <v>0</v>
      </c>
      <c r="R2652" s="13" t="s">
        <v>8275</v>
      </c>
      <c r="S2652" t="s">
        <v>8311</v>
      </c>
    </row>
    <row r="2653" spans="1:19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 t="shared" si="104"/>
        <v>2</v>
      </c>
      <c r="G2653" t="s">
        <v>8219</v>
      </c>
      <c r="H2653" t="s">
        <v>8223</v>
      </c>
      <c r="I2653" t="s">
        <v>8245</v>
      </c>
      <c r="J2653">
        <v>1450380009</v>
      </c>
      <c r="L2653">
        <v>1447960809</v>
      </c>
      <c r="N2653" t="b">
        <v>0</v>
      </c>
      <c r="O2653">
        <v>17</v>
      </c>
      <c r="P2653">
        <f t="shared" si="105"/>
        <v>307.82</v>
      </c>
      <c r="Q2653" t="b">
        <v>0</v>
      </c>
      <c r="R2653" s="13" t="s">
        <v>8275</v>
      </c>
      <c r="S2653" t="s">
        <v>8311</v>
      </c>
    </row>
    <row r="2654" spans="1:19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 t="shared" si="104"/>
        <v>1</v>
      </c>
      <c r="G2654" t="s">
        <v>8219</v>
      </c>
      <c r="H2654" t="s">
        <v>8225</v>
      </c>
      <c r="I2654" t="s">
        <v>8247</v>
      </c>
      <c r="J2654">
        <v>1418183325</v>
      </c>
      <c r="L2654">
        <v>1415591325</v>
      </c>
      <c r="N2654" t="b">
        <v>0</v>
      </c>
      <c r="O2654">
        <v>11</v>
      </c>
      <c r="P2654">
        <f t="shared" si="105"/>
        <v>80.45</v>
      </c>
      <c r="Q2654" t="b">
        <v>0</v>
      </c>
      <c r="R2654" s="13" t="s">
        <v>8275</v>
      </c>
      <c r="S2654" t="s">
        <v>8311</v>
      </c>
    </row>
    <row r="2655" spans="1:19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 t="shared" si="104"/>
        <v>12</v>
      </c>
      <c r="G2655" t="s">
        <v>8219</v>
      </c>
      <c r="H2655" t="s">
        <v>8223</v>
      </c>
      <c r="I2655" t="s">
        <v>8245</v>
      </c>
      <c r="J2655">
        <v>1402632000</v>
      </c>
      <c r="L2655">
        <v>1399909127</v>
      </c>
      <c r="N2655" t="b">
        <v>0</v>
      </c>
      <c r="O2655">
        <v>70</v>
      </c>
      <c r="P2655">
        <f t="shared" si="105"/>
        <v>83.94</v>
      </c>
      <c r="Q2655" t="b">
        <v>0</v>
      </c>
      <c r="R2655" s="13" t="s">
        <v>8275</v>
      </c>
      <c r="S2655" t="s">
        <v>8311</v>
      </c>
    </row>
    <row r="2656" spans="1:19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 t="shared" si="104"/>
        <v>0</v>
      </c>
      <c r="G2656" t="s">
        <v>8219</v>
      </c>
      <c r="H2656" t="s">
        <v>8223</v>
      </c>
      <c r="I2656" t="s">
        <v>8245</v>
      </c>
      <c r="J2656">
        <v>1429622726</v>
      </c>
      <c r="L2656">
        <v>1424442326</v>
      </c>
      <c r="N2656" t="b">
        <v>0</v>
      </c>
      <c r="O2656">
        <v>6</v>
      </c>
      <c r="P2656">
        <f t="shared" si="105"/>
        <v>8.5</v>
      </c>
      <c r="Q2656" t="b">
        <v>0</v>
      </c>
      <c r="R2656" s="13" t="s">
        <v>8275</v>
      </c>
      <c r="S2656" t="s">
        <v>8311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 t="shared" si="104"/>
        <v>21</v>
      </c>
      <c r="G2657" t="s">
        <v>8219</v>
      </c>
      <c r="H2657" t="s">
        <v>8223</v>
      </c>
      <c r="I2657" t="s">
        <v>8245</v>
      </c>
      <c r="J2657">
        <v>1455048000</v>
      </c>
      <c r="L2657">
        <v>1452631647</v>
      </c>
      <c r="N2657" t="b">
        <v>0</v>
      </c>
      <c r="O2657">
        <v>43</v>
      </c>
      <c r="P2657">
        <f t="shared" si="105"/>
        <v>73.37</v>
      </c>
      <c r="Q2657" t="b">
        <v>0</v>
      </c>
      <c r="R2657" s="13" t="s">
        <v>8275</v>
      </c>
      <c r="S2657" t="s">
        <v>8311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 t="shared" si="104"/>
        <v>11</v>
      </c>
      <c r="G2658" t="s">
        <v>8219</v>
      </c>
      <c r="H2658" t="s">
        <v>8223</v>
      </c>
      <c r="I2658" t="s">
        <v>8245</v>
      </c>
      <c r="J2658">
        <v>1489345200</v>
      </c>
      <c r="L2658">
        <v>1485966688</v>
      </c>
      <c r="N2658" t="b">
        <v>0</v>
      </c>
      <c r="O2658">
        <v>152</v>
      </c>
      <c r="P2658">
        <f t="shared" si="105"/>
        <v>112.86</v>
      </c>
      <c r="Q2658" t="b">
        <v>0</v>
      </c>
      <c r="R2658" s="13" t="s">
        <v>8275</v>
      </c>
      <c r="S2658" t="s">
        <v>8311</v>
      </c>
    </row>
    <row r="2659" spans="1:19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 t="shared" si="104"/>
        <v>19</v>
      </c>
      <c r="G2659" t="s">
        <v>8219</v>
      </c>
      <c r="H2659" t="s">
        <v>8223</v>
      </c>
      <c r="I2659" t="s">
        <v>8245</v>
      </c>
      <c r="J2659">
        <v>1470187800</v>
      </c>
      <c r="L2659">
        <v>1467325053</v>
      </c>
      <c r="N2659" t="b">
        <v>0</v>
      </c>
      <c r="O2659">
        <v>59</v>
      </c>
      <c r="P2659">
        <f t="shared" si="105"/>
        <v>95.28</v>
      </c>
      <c r="Q2659" t="b">
        <v>0</v>
      </c>
      <c r="R2659" s="13" t="s">
        <v>8275</v>
      </c>
      <c r="S2659" t="s">
        <v>8311</v>
      </c>
    </row>
    <row r="2660" spans="1:19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 t="shared" si="104"/>
        <v>0</v>
      </c>
      <c r="G2660" t="s">
        <v>8219</v>
      </c>
      <c r="H2660" t="s">
        <v>8223</v>
      </c>
      <c r="I2660" t="s">
        <v>8245</v>
      </c>
      <c r="J2660">
        <v>1469913194</v>
      </c>
      <c r="L2660">
        <v>1467321194</v>
      </c>
      <c r="N2660" t="b">
        <v>0</v>
      </c>
      <c r="O2660">
        <v>4</v>
      </c>
      <c r="P2660">
        <f t="shared" si="105"/>
        <v>22.75</v>
      </c>
      <c r="Q2660" t="b">
        <v>0</v>
      </c>
      <c r="R2660" s="13" t="s">
        <v>8275</v>
      </c>
      <c r="S2660" t="s">
        <v>8311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 t="shared" si="104"/>
        <v>3</v>
      </c>
      <c r="G2661" t="s">
        <v>8219</v>
      </c>
      <c r="H2661" t="s">
        <v>8223</v>
      </c>
      <c r="I2661" t="s">
        <v>8245</v>
      </c>
      <c r="J2661">
        <v>1429321210</v>
      </c>
      <c r="L2661">
        <v>1426729210</v>
      </c>
      <c r="N2661" t="b">
        <v>0</v>
      </c>
      <c r="O2661">
        <v>10</v>
      </c>
      <c r="P2661">
        <f t="shared" si="105"/>
        <v>133.30000000000001</v>
      </c>
      <c r="Q2661" t="b">
        <v>0</v>
      </c>
      <c r="R2661" s="13" t="s">
        <v>8275</v>
      </c>
      <c r="S2661" t="s">
        <v>8311</v>
      </c>
    </row>
    <row r="2662" spans="1:19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 t="shared" si="104"/>
        <v>0</v>
      </c>
      <c r="G2662" t="s">
        <v>8219</v>
      </c>
      <c r="H2662" t="s">
        <v>8223</v>
      </c>
      <c r="I2662" t="s">
        <v>8245</v>
      </c>
      <c r="J2662">
        <v>1448388418</v>
      </c>
      <c r="L2662">
        <v>1443200818</v>
      </c>
      <c r="N2662" t="b">
        <v>0</v>
      </c>
      <c r="O2662">
        <v>5</v>
      </c>
      <c r="P2662">
        <f t="shared" si="105"/>
        <v>3.8</v>
      </c>
      <c r="Q2662" t="b">
        <v>0</v>
      </c>
      <c r="R2662" s="13" t="s">
        <v>8275</v>
      </c>
      <c r="S2662" t="s">
        <v>8311</v>
      </c>
    </row>
    <row r="2663" spans="1:19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 t="shared" si="104"/>
        <v>103</v>
      </c>
      <c r="G2663" t="s">
        <v>8218</v>
      </c>
      <c r="H2663" t="s">
        <v>8223</v>
      </c>
      <c r="I2663" t="s">
        <v>8245</v>
      </c>
      <c r="J2663">
        <v>1382742010</v>
      </c>
      <c r="L2663">
        <v>1380150010</v>
      </c>
      <c r="N2663" t="b">
        <v>0</v>
      </c>
      <c r="O2663">
        <v>60</v>
      </c>
      <c r="P2663">
        <f t="shared" si="105"/>
        <v>85.75</v>
      </c>
      <c r="Q2663" t="b">
        <v>1</v>
      </c>
      <c r="R2663" s="13" t="s">
        <v>8275</v>
      </c>
      <c r="S2663" t="s">
        <v>8312</v>
      </c>
    </row>
    <row r="2664" spans="1:19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 t="shared" si="104"/>
        <v>107</v>
      </c>
      <c r="G2664" t="s">
        <v>8218</v>
      </c>
      <c r="H2664" t="s">
        <v>8223</v>
      </c>
      <c r="I2664" t="s">
        <v>8245</v>
      </c>
      <c r="J2664">
        <v>1440179713</v>
      </c>
      <c r="L2664">
        <v>1437587713</v>
      </c>
      <c r="N2664" t="b">
        <v>0</v>
      </c>
      <c r="O2664">
        <v>80</v>
      </c>
      <c r="P2664">
        <f t="shared" si="105"/>
        <v>267</v>
      </c>
      <c r="Q2664" t="b">
        <v>1</v>
      </c>
      <c r="R2664" s="13" t="s">
        <v>8275</v>
      </c>
      <c r="S2664" t="s">
        <v>8312</v>
      </c>
    </row>
    <row r="2665" spans="1:19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 t="shared" si="104"/>
        <v>105</v>
      </c>
      <c r="G2665" t="s">
        <v>8218</v>
      </c>
      <c r="H2665" t="s">
        <v>8228</v>
      </c>
      <c r="I2665" t="s">
        <v>8250</v>
      </c>
      <c r="J2665">
        <v>1441378800</v>
      </c>
      <c r="L2665">
        <v>1438873007</v>
      </c>
      <c r="N2665" t="b">
        <v>0</v>
      </c>
      <c r="O2665">
        <v>56</v>
      </c>
      <c r="P2665">
        <f t="shared" si="105"/>
        <v>373.56</v>
      </c>
      <c r="Q2665" t="b">
        <v>1</v>
      </c>
      <c r="R2665" s="13" t="s">
        <v>8275</v>
      </c>
      <c r="S2665" t="s">
        <v>8312</v>
      </c>
    </row>
    <row r="2666" spans="1:19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 t="shared" si="104"/>
        <v>103</v>
      </c>
      <c r="G2666" t="s">
        <v>8218</v>
      </c>
      <c r="H2666" t="s">
        <v>8223</v>
      </c>
      <c r="I2666" t="s">
        <v>8245</v>
      </c>
      <c r="J2666">
        <v>1449644340</v>
      </c>
      <c r="L2666">
        <v>1446683797</v>
      </c>
      <c r="N2666" t="b">
        <v>0</v>
      </c>
      <c r="O2666">
        <v>104</v>
      </c>
      <c r="P2666">
        <f t="shared" si="105"/>
        <v>174.04</v>
      </c>
      <c r="Q2666" t="b">
        <v>1</v>
      </c>
      <c r="R2666" s="13" t="s">
        <v>8275</v>
      </c>
      <c r="S2666" t="s">
        <v>8312</v>
      </c>
    </row>
    <row r="2667" spans="1:19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 t="shared" si="104"/>
        <v>123</v>
      </c>
      <c r="G2667" t="s">
        <v>8218</v>
      </c>
      <c r="H2667" t="s">
        <v>8223</v>
      </c>
      <c r="I2667" t="s">
        <v>8245</v>
      </c>
      <c r="J2667">
        <v>1430774974</v>
      </c>
      <c r="L2667">
        <v>1426886974</v>
      </c>
      <c r="N2667" t="b">
        <v>0</v>
      </c>
      <c r="O2667">
        <v>46</v>
      </c>
      <c r="P2667">
        <f t="shared" si="105"/>
        <v>93.7</v>
      </c>
      <c r="Q2667" t="b">
        <v>1</v>
      </c>
      <c r="R2667" s="13" t="s">
        <v>8275</v>
      </c>
      <c r="S2667" t="s">
        <v>8312</v>
      </c>
    </row>
    <row r="2668" spans="1:19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 t="shared" si="104"/>
        <v>159</v>
      </c>
      <c r="G2668" t="s">
        <v>8218</v>
      </c>
      <c r="H2668" t="s">
        <v>8223</v>
      </c>
      <c r="I2668" t="s">
        <v>8245</v>
      </c>
      <c r="J2668">
        <v>1443214800</v>
      </c>
      <c r="L2668">
        <v>1440008439</v>
      </c>
      <c r="N2668" t="b">
        <v>0</v>
      </c>
      <c r="O2668">
        <v>206</v>
      </c>
      <c r="P2668">
        <f t="shared" si="105"/>
        <v>77.33</v>
      </c>
      <c r="Q2668" t="b">
        <v>1</v>
      </c>
      <c r="R2668" s="13" t="s">
        <v>8275</v>
      </c>
      <c r="S2668" t="s">
        <v>8312</v>
      </c>
    </row>
    <row r="2669" spans="1:19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 t="shared" si="104"/>
        <v>111</v>
      </c>
      <c r="G2669" t="s">
        <v>8218</v>
      </c>
      <c r="H2669" t="s">
        <v>8223</v>
      </c>
      <c r="I2669" t="s">
        <v>8245</v>
      </c>
      <c r="J2669">
        <v>1455142416</v>
      </c>
      <c r="L2669">
        <v>1452550416</v>
      </c>
      <c r="N2669" t="b">
        <v>0</v>
      </c>
      <c r="O2669">
        <v>18</v>
      </c>
      <c r="P2669">
        <f t="shared" si="105"/>
        <v>92.22</v>
      </c>
      <c r="Q2669" t="b">
        <v>1</v>
      </c>
      <c r="R2669" s="13" t="s">
        <v>8275</v>
      </c>
      <c r="S2669" t="s">
        <v>8312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 t="shared" si="104"/>
        <v>171</v>
      </c>
      <c r="G2670" t="s">
        <v>8218</v>
      </c>
      <c r="H2670" t="s">
        <v>8228</v>
      </c>
      <c r="I2670" t="s">
        <v>8250</v>
      </c>
      <c r="J2670">
        <v>1447079520</v>
      </c>
      <c r="L2670">
        <v>1443449265</v>
      </c>
      <c r="N2670" t="b">
        <v>0</v>
      </c>
      <c r="O2670">
        <v>28</v>
      </c>
      <c r="P2670">
        <f t="shared" si="105"/>
        <v>60.96</v>
      </c>
      <c r="Q2670" t="b">
        <v>1</v>
      </c>
      <c r="R2670" s="13" t="s">
        <v>8275</v>
      </c>
      <c r="S2670" t="s">
        <v>8312</v>
      </c>
    </row>
    <row r="2671" spans="1:19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 t="shared" si="104"/>
        <v>125</v>
      </c>
      <c r="G2671" t="s">
        <v>8218</v>
      </c>
      <c r="H2671" t="s">
        <v>8223</v>
      </c>
      <c r="I2671" t="s">
        <v>8245</v>
      </c>
      <c r="J2671">
        <v>1452387096</v>
      </c>
      <c r="L2671">
        <v>1447203096</v>
      </c>
      <c r="N2671" t="b">
        <v>0</v>
      </c>
      <c r="O2671">
        <v>11</v>
      </c>
      <c r="P2671">
        <f t="shared" si="105"/>
        <v>91</v>
      </c>
      <c r="Q2671" t="b">
        <v>1</v>
      </c>
      <c r="R2671" s="13" t="s">
        <v>8275</v>
      </c>
      <c r="S2671" t="s">
        <v>8312</v>
      </c>
    </row>
    <row r="2672" spans="1:19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 t="shared" si="104"/>
        <v>6</v>
      </c>
      <c r="G2672" t="s">
        <v>8220</v>
      </c>
      <c r="H2672" t="s">
        <v>8225</v>
      </c>
      <c r="I2672" t="s">
        <v>8247</v>
      </c>
      <c r="J2672">
        <v>1406593780</v>
      </c>
      <c r="L2672">
        <v>1404174580</v>
      </c>
      <c r="N2672" t="b">
        <v>1</v>
      </c>
      <c r="O2672">
        <v>60</v>
      </c>
      <c r="P2672">
        <f t="shared" si="105"/>
        <v>41.58</v>
      </c>
      <c r="Q2672" t="b">
        <v>0</v>
      </c>
      <c r="R2672" s="13" t="s">
        <v>8275</v>
      </c>
      <c r="S2672" t="s">
        <v>8312</v>
      </c>
    </row>
    <row r="2673" spans="1:19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 t="shared" si="104"/>
        <v>11</v>
      </c>
      <c r="G2673" t="s">
        <v>8220</v>
      </c>
      <c r="H2673" t="s">
        <v>8223</v>
      </c>
      <c r="I2673" t="s">
        <v>8245</v>
      </c>
      <c r="J2673">
        <v>1419017880</v>
      </c>
      <c r="L2673">
        <v>1416419916</v>
      </c>
      <c r="N2673" t="b">
        <v>1</v>
      </c>
      <c r="O2673">
        <v>84</v>
      </c>
      <c r="P2673">
        <f t="shared" si="105"/>
        <v>33.76</v>
      </c>
      <c r="Q2673" t="b">
        <v>0</v>
      </c>
      <c r="R2673" s="13" t="s">
        <v>8275</v>
      </c>
      <c r="S2673" t="s">
        <v>8312</v>
      </c>
    </row>
    <row r="2674" spans="1:19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 t="shared" si="104"/>
        <v>33</v>
      </c>
      <c r="G2674" t="s">
        <v>8220</v>
      </c>
      <c r="H2674" t="s">
        <v>8223</v>
      </c>
      <c r="I2674" t="s">
        <v>8245</v>
      </c>
      <c r="J2674">
        <v>1451282400</v>
      </c>
      <c r="L2674">
        <v>1449436390</v>
      </c>
      <c r="N2674" t="b">
        <v>1</v>
      </c>
      <c r="O2674">
        <v>47</v>
      </c>
      <c r="P2674">
        <f t="shared" si="105"/>
        <v>70.62</v>
      </c>
      <c r="Q2674" t="b">
        <v>0</v>
      </c>
      <c r="R2674" s="13" t="s">
        <v>8275</v>
      </c>
      <c r="S2674" t="s">
        <v>8312</v>
      </c>
    </row>
    <row r="2675" spans="1:19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 t="shared" si="104"/>
        <v>28</v>
      </c>
      <c r="G2675" t="s">
        <v>8220</v>
      </c>
      <c r="H2675" t="s">
        <v>8223</v>
      </c>
      <c r="I2675" t="s">
        <v>8245</v>
      </c>
      <c r="J2675">
        <v>1414622700</v>
      </c>
      <c r="L2675">
        <v>1412081999</v>
      </c>
      <c r="N2675" t="b">
        <v>1</v>
      </c>
      <c r="O2675">
        <v>66</v>
      </c>
      <c r="P2675">
        <f t="shared" si="105"/>
        <v>167.15</v>
      </c>
      <c r="Q2675" t="b">
        <v>0</v>
      </c>
      <c r="R2675" s="13" t="s">
        <v>8275</v>
      </c>
      <c r="S2675" t="s">
        <v>8312</v>
      </c>
    </row>
    <row r="2676" spans="1:19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 t="shared" si="104"/>
        <v>63</v>
      </c>
      <c r="G2676" t="s">
        <v>8220</v>
      </c>
      <c r="H2676" t="s">
        <v>8223</v>
      </c>
      <c r="I2676" t="s">
        <v>8245</v>
      </c>
      <c r="J2676">
        <v>1467694740</v>
      </c>
      <c r="L2676">
        <v>1465398670</v>
      </c>
      <c r="N2676" t="b">
        <v>1</v>
      </c>
      <c r="O2676">
        <v>171</v>
      </c>
      <c r="P2676">
        <f t="shared" si="105"/>
        <v>128.62</v>
      </c>
      <c r="Q2676" t="b">
        <v>0</v>
      </c>
      <c r="R2676" s="13" t="s">
        <v>8275</v>
      </c>
      <c r="S2676" t="s">
        <v>8312</v>
      </c>
    </row>
    <row r="2677" spans="1:19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 t="shared" si="104"/>
        <v>8</v>
      </c>
      <c r="G2677" t="s">
        <v>8220</v>
      </c>
      <c r="H2677" t="s">
        <v>8223</v>
      </c>
      <c r="I2677" t="s">
        <v>8245</v>
      </c>
      <c r="J2677">
        <v>1415655289</v>
      </c>
      <c r="L2677">
        <v>1413059689</v>
      </c>
      <c r="N2677" t="b">
        <v>1</v>
      </c>
      <c r="O2677">
        <v>29</v>
      </c>
      <c r="P2677">
        <f t="shared" si="105"/>
        <v>65.41</v>
      </c>
      <c r="Q2677" t="b">
        <v>0</v>
      </c>
      <c r="R2677" s="13" t="s">
        <v>8275</v>
      </c>
      <c r="S2677" t="s">
        <v>8312</v>
      </c>
    </row>
    <row r="2678" spans="1:19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 t="shared" si="104"/>
        <v>50</v>
      </c>
      <c r="G2678" t="s">
        <v>8220</v>
      </c>
      <c r="H2678" t="s">
        <v>8228</v>
      </c>
      <c r="I2678" t="s">
        <v>8250</v>
      </c>
      <c r="J2678">
        <v>1463929174</v>
      </c>
      <c r="L2678">
        <v>1461337174</v>
      </c>
      <c r="N2678" t="b">
        <v>0</v>
      </c>
      <c r="O2678">
        <v>9</v>
      </c>
      <c r="P2678">
        <f t="shared" si="105"/>
        <v>117.56</v>
      </c>
      <c r="Q2678" t="b">
        <v>0</v>
      </c>
      <c r="R2678" s="13" t="s">
        <v>8275</v>
      </c>
      <c r="S2678" t="s">
        <v>8312</v>
      </c>
    </row>
    <row r="2679" spans="1:19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 t="shared" si="104"/>
        <v>18</v>
      </c>
      <c r="G2679" t="s">
        <v>8220</v>
      </c>
      <c r="H2679" t="s">
        <v>8223</v>
      </c>
      <c r="I2679" t="s">
        <v>8245</v>
      </c>
      <c r="J2679">
        <v>1404348143</v>
      </c>
      <c r="L2679">
        <v>1401756143</v>
      </c>
      <c r="N2679" t="b">
        <v>0</v>
      </c>
      <c r="O2679">
        <v>27</v>
      </c>
      <c r="P2679">
        <f t="shared" si="105"/>
        <v>126.48</v>
      </c>
      <c r="Q2679" t="b">
        <v>0</v>
      </c>
      <c r="R2679" s="13" t="s">
        <v>8275</v>
      </c>
      <c r="S2679" t="s">
        <v>8312</v>
      </c>
    </row>
    <row r="2680" spans="1:19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 t="shared" si="104"/>
        <v>0</v>
      </c>
      <c r="G2680" t="s">
        <v>8220</v>
      </c>
      <c r="H2680" t="s">
        <v>8226</v>
      </c>
      <c r="I2680" t="s">
        <v>8248</v>
      </c>
      <c r="J2680">
        <v>1443121765</v>
      </c>
      <c r="L2680">
        <v>1440529765</v>
      </c>
      <c r="N2680" t="b">
        <v>0</v>
      </c>
      <c r="O2680">
        <v>2</v>
      </c>
      <c r="P2680">
        <f t="shared" si="105"/>
        <v>550</v>
      </c>
      <c r="Q2680" t="b">
        <v>0</v>
      </c>
      <c r="R2680" s="13" t="s">
        <v>8275</v>
      </c>
      <c r="S2680" t="s">
        <v>8312</v>
      </c>
    </row>
    <row r="2681" spans="1:19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 t="shared" si="104"/>
        <v>0</v>
      </c>
      <c r="G2681" t="s">
        <v>8220</v>
      </c>
      <c r="H2681" t="s">
        <v>8223</v>
      </c>
      <c r="I2681" t="s">
        <v>8245</v>
      </c>
      <c r="J2681">
        <v>1425081694</v>
      </c>
      <c r="L2681">
        <v>1422489694</v>
      </c>
      <c r="N2681" t="b">
        <v>0</v>
      </c>
      <c r="O2681">
        <v>3</v>
      </c>
      <c r="P2681">
        <f t="shared" si="105"/>
        <v>44</v>
      </c>
      <c r="Q2681" t="b">
        <v>0</v>
      </c>
      <c r="R2681" s="13" t="s">
        <v>8275</v>
      </c>
      <c r="S2681" t="s">
        <v>8312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 t="shared" si="104"/>
        <v>1</v>
      </c>
      <c r="G2682" t="s">
        <v>8220</v>
      </c>
      <c r="H2682" t="s">
        <v>8226</v>
      </c>
      <c r="I2682" t="s">
        <v>8248</v>
      </c>
      <c r="J2682">
        <v>1459915491</v>
      </c>
      <c r="L2682">
        <v>1457327091</v>
      </c>
      <c r="N2682" t="b">
        <v>0</v>
      </c>
      <c r="O2682">
        <v>4</v>
      </c>
      <c r="P2682">
        <f t="shared" si="105"/>
        <v>69</v>
      </c>
      <c r="Q2682" t="b">
        <v>0</v>
      </c>
      <c r="R2682" s="13" t="s">
        <v>8275</v>
      </c>
      <c r="S2682" t="s">
        <v>8312</v>
      </c>
    </row>
    <row r="2683" spans="1:19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 t="shared" si="104"/>
        <v>1</v>
      </c>
      <c r="G2683" t="s">
        <v>8220</v>
      </c>
      <c r="H2683" t="s">
        <v>8223</v>
      </c>
      <c r="I2683" t="s">
        <v>8245</v>
      </c>
      <c r="J2683">
        <v>1405027750</v>
      </c>
      <c r="L2683">
        <v>1402867750</v>
      </c>
      <c r="N2683" t="b">
        <v>0</v>
      </c>
      <c r="O2683">
        <v>2</v>
      </c>
      <c r="P2683">
        <f t="shared" si="105"/>
        <v>27.5</v>
      </c>
      <c r="Q2683" t="b">
        <v>0</v>
      </c>
      <c r="R2683" s="13" t="s">
        <v>8292</v>
      </c>
      <c r="S2683" t="s">
        <v>8293</v>
      </c>
    </row>
    <row r="2684" spans="1:19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 t="shared" ref="F2684:F2747" si="106">ROUND(E2684/D2684*100,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L2684">
        <v>1413838540</v>
      </c>
      <c r="N2684" t="b">
        <v>0</v>
      </c>
      <c r="O2684">
        <v>20</v>
      </c>
      <c r="P2684">
        <f t="shared" si="105"/>
        <v>84.9</v>
      </c>
      <c r="Q2684" t="b">
        <v>0</v>
      </c>
      <c r="R2684" s="13" t="s">
        <v>8292</v>
      </c>
      <c r="S2684" t="s">
        <v>8293</v>
      </c>
    </row>
    <row r="2685" spans="1:19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 t="shared" si="106"/>
        <v>0</v>
      </c>
      <c r="G2685" t="s">
        <v>8220</v>
      </c>
      <c r="H2685" t="s">
        <v>8223</v>
      </c>
      <c r="I2685" t="s">
        <v>8245</v>
      </c>
      <c r="J2685">
        <v>1425233240</v>
      </c>
      <c r="L2685">
        <v>1422641240</v>
      </c>
      <c r="N2685" t="b">
        <v>0</v>
      </c>
      <c r="O2685">
        <v>3</v>
      </c>
      <c r="P2685">
        <f t="shared" si="105"/>
        <v>12</v>
      </c>
      <c r="Q2685" t="b">
        <v>0</v>
      </c>
      <c r="R2685" s="13" t="s">
        <v>8292</v>
      </c>
      <c r="S2685" t="s">
        <v>8293</v>
      </c>
    </row>
    <row r="2686" spans="1:19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 t="shared" si="106"/>
        <v>1</v>
      </c>
      <c r="G2686" t="s">
        <v>8220</v>
      </c>
      <c r="H2686" t="s">
        <v>8223</v>
      </c>
      <c r="I2686" t="s">
        <v>8245</v>
      </c>
      <c r="J2686">
        <v>1407621425</v>
      </c>
      <c r="L2686">
        <v>1404165425</v>
      </c>
      <c r="N2686" t="b">
        <v>0</v>
      </c>
      <c r="O2686">
        <v>4</v>
      </c>
      <c r="P2686">
        <f t="shared" si="105"/>
        <v>200</v>
      </c>
      <c r="Q2686" t="b">
        <v>0</v>
      </c>
      <c r="R2686" s="13" t="s">
        <v>8292</v>
      </c>
      <c r="S2686" t="s">
        <v>8293</v>
      </c>
    </row>
    <row r="2687" spans="1:19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 t="shared" si="106"/>
        <v>0</v>
      </c>
      <c r="G2687" t="s">
        <v>8220</v>
      </c>
      <c r="H2687" t="s">
        <v>8223</v>
      </c>
      <c r="I2687" t="s">
        <v>8245</v>
      </c>
      <c r="J2687">
        <v>1430149330</v>
      </c>
      <c r="L2687">
        <v>1424968930</v>
      </c>
      <c r="N2687" t="b">
        <v>0</v>
      </c>
      <c r="O2687">
        <v>1</v>
      </c>
      <c r="P2687">
        <f t="shared" si="105"/>
        <v>10</v>
      </c>
      <c r="Q2687" t="b">
        <v>0</v>
      </c>
      <c r="R2687" s="13" t="s">
        <v>8292</v>
      </c>
      <c r="S2687" t="s">
        <v>8293</v>
      </c>
    </row>
    <row r="2688" spans="1:19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 t="shared" si="106"/>
        <v>0</v>
      </c>
      <c r="G2688" t="s">
        <v>8220</v>
      </c>
      <c r="H2688" t="s">
        <v>8223</v>
      </c>
      <c r="I2688" t="s">
        <v>8245</v>
      </c>
      <c r="J2688">
        <v>1412119423</v>
      </c>
      <c r="L2688">
        <v>1410391423</v>
      </c>
      <c r="N2688" t="b">
        <v>0</v>
      </c>
      <c r="O2688">
        <v>0</v>
      </c>
      <c r="P2688">
        <f t="shared" si="105"/>
        <v>0</v>
      </c>
      <c r="Q2688" t="b">
        <v>0</v>
      </c>
      <c r="R2688" s="13" t="s">
        <v>8292</v>
      </c>
      <c r="S2688" t="s">
        <v>8293</v>
      </c>
    </row>
    <row r="2689" spans="1:19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 t="shared" si="106"/>
        <v>0</v>
      </c>
      <c r="G2689" t="s">
        <v>8220</v>
      </c>
      <c r="H2689" t="s">
        <v>8223</v>
      </c>
      <c r="I2689" t="s">
        <v>8245</v>
      </c>
      <c r="J2689">
        <v>1435591318</v>
      </c>
      <c r="L2689">
        <v>1432999318</v>
      </c>
      <c r="N2689" t="b">
        <v>0</v>
      </c>
      <c r="O2689">
        <v>0</v>
      </c>
      <c r="P2689">
        <f t="shared" si="105"/>
        <v>0</v>
      </c>
      <c r="Q2689" t="b">
        <v>0</v>
      </c>
      <c r="R2689" s="13" t="s">
        <v>8292</v>
      </c>
      <c r="S2689" t="s">
        <v>8293</v>
      </c>
    </row>
    <row r="2690" spans="1:19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 t="shared" si="106"/>
        <v>0</v>
      </c>
      <c r="G2690" t="s">
        <v>8220</v>
      </c>
      <c r="H2690" t="s">
        <v>8223</v>
      </c>
      <c r="I2690" t="s">
        <v>8245</v>
      </c>
      <c r="J2690">
        <v>1424746800</v>
      </c>
      <c r="L2690">
        <v>1422067870</v>
      </c>
      <c r="N2690" t="b">
        <v>0</v>
      </c>
      <c r="O2690">
        <v>14</v>
      </c>
      <c r="P2690">
        <f t="shared" ref="P2690:P2753" si="107">IFERROR(ROUND(E2690/O2690,2),0)</f>
        <v>5.29</v>
      </c>
      <c r="Q2690" t="b">
        <v>0</v>
      </c>
      <c r="R2690" s="13" t="s">
        <v>8292</v>
      </c>
      <c r="S2690" t="s">
        <v>8293</v>
      </c>
    </row>
    <row r="2691" spans="1:19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 t="shared" si="106"/>
        <v>0</v>
      </c>
      <c r="G2691" t="s">
        <v>8220</v>
      </c>
      <c r="H2691" t="s">
        <v>8223</v>
      </c>
      <c r="I2691" t="s">
        <v>8245</v>
      </c>
      <c r="J2691">
        <v>1469919890</v>
      </c>
      <c r="L2691">
        <v>1467327890</v>
      </c>
      <c r="N2691" t="b">
        <v>0</v>
      </c>
      <c r="O2691">
        <v>1</v>
      </c>
      <c r="P2691">
        <f t="shared" si="107"/>
        <v>1</v>
      </c>
      <c r="Q2691" t="b">
        <v>0</v>
      </c>
      <c r="R2691" s="13" t="s">
        <v>8292</v>
      </c>
      <c r="S2691" t="s">
        <v>8293</v>
      </c>
    </row>
    <row r="2692" spans="1:19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 t="shared" si="106"/>
        <v>11</v>
      </c>
      <c r="G2692" t="s">
        <v>8220</v>
      </c>
      <c r="H2692" t="s">
        <v>8223</v>
      </c>
      <c r="I2692" t="s">
        <v>8245</v>
      </c>
      <c r="J2692">
        <v>1433298676</v>
      </c>
      <c r="L2692">
        <v>1429410676</v>
      </c>
      <c r="N2692" t="b">
        <v>0</v>
      </c>
      <c r="O2692">
        <v>118</v>
      </c>
      <c r="P2692">
        <f t="shared" si="107"/>
        <v>72.760000000000005</v>
      </c>
      <c r="Q2692" t="b">
        <v>0</v>
      </c>
      <c r="R2692" s="13" t="s">
        <v>8292</v>
      </c>
      <c r="S2692" t="s">
        <v>8293</v>
      </c>
    </row>
    <row r="2693" spans="1:19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 t="shared" si="106"/>
        <v>0</v>
      </c>
      <c r="G2693" t="s">
        <v>8220</v>
      </c>
      <c r="H2693" t="s">
        <v>8228</v>
      </c>
      <c r="I2693" t="s">
        <v>8250</v>
      </c>
      <c r="J2693">
        <v>1431278557</v>
      </c>
      <c r="L2693">
        <v>1427390557</v>
      </c>
      <c r="N2693" t="b">
        <v>0</v>
      </c>
      <c r="O2693">
        <v>2</v>
      </c>
      <c r="P2693">
        <f t="shared" si="107"/>
        <v>17.5</v>
      </c>
      <c r="Q2693" t="b">
        <v>0</v>
      </c>
      <c r="R2693" s="13" t="s">
        <v>8292</v>
      </c>
      <c r="S2693" t="s">
        <v>8293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 t="shared" si="106"/>
        <v>1</v>
      </c>
      <c r="G2694" t="s">
        <v>8220</v>
      </c>
      <c r="H2694" t="s">
        <v>8223</v>
      </c>
      <c r="I2694" t="s">
        <v>8245</v>
      </c>
      <c r="J2694">
        <v>1427266860</v>
      </c>
      <c r="L2694">
        <v>1424678460</v>
      </c>
      <c r="N2694" t="b">
        <v>0</v>
      </c>
      <c r="O2694">
        <v>1</v>
      </c>
      <c r="P2694">
        <f t="shared" si="107"/>
        <v>25</v>
      </c>
      <c r="Q2694" t="b">
        <v>0</v>
      </c>
      <c r="R2694" s="13" t="s">
        <v>8292</v>
      </c>
      <c r="S2694" t="s">
        <v>8293</v>
      </c>
    </row>
    <row r="2695" spans="1:19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 t="shared" si="106"/>
        <v>1</v>
      </c>
      <c r="G2695" t="s">
        <v>8220</v>
      </c>
      <c r="H2695" t="s">
        <v>8223</v>
      </c>
      <c r="I2695" t="s">
        <v>8245</v>
      </c>
      <c r="J2695">
        <v>1407899966</v>
      </c>
      <c r="L2695">
        <v>1405307966</v>
      </c>
      <c r="N2695" t="b">
        <v>0</v>
      </c>
      <c r="O2695">
        <v>3</v>
      </c>
      <c r="P2695">
        <f t="shared" si="107"/>
        <v>13.33</v>
      </c>
      <c r="Q2695" t="b">
        <v>0</v>
      </c>
      <c r="R2695" s="13" t="s">
        <v>8292</v>
      </c>
      <c r="S2695" t="s">
        <v>8293</v>
      </c>
    </row>
    <row r="2696" spans="1:19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 t="shared" si="106"/>
        <v>0</v>
      </c>
      <c r="G2696" t="s">
        <v>8220</v>
      </c>
      <c r="H2696" t="s">
        <v>8223</v>
      </c>
      <c r="I2696" t="s">
        <v>8245</v>
      </c>
      <c r="J2696">
        <v>1411701739</v>
      </c>
      <c r="L2696">
        <v>1409109739</v>
      </c>
      <c r="N2696" t="b">
        <v>0</v>
      </c>
      <c r="O2696">
        <v>1</v>
      </c>
      <c r="P2696">
        <f t="shared" si="107"/>
        <v>1</v>
      </c>
      <c r="Q2696" t="b">
        <v>0</v>
      </c>
      <c r="R2696" s="13" t="s">
        <v>8292</v>
      </c>
      <c r="S2696" t="s">
        <v>8293</v>
      </c>
    </row>
    <row r="2697" spans="1:19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 t="shared" si="106"/>
        <v>0</v>
      </c>
      <c r="G2697" t="s">
        <v>8220</v>
      </c>
      <c r="H2697" t="s">
        <v>8223</v>
      </c>
      <c r="I2697" t="s">
        <v>8245</v>
      </c>
      <c r="J2697">
        <v>1428981718</v>
      </c>
      <c r="L2697">
        <v>1423801318</v>
      </c>
      <c r="N2697" t="b">
        <v>0</v>
      </c>
      <c r="O2697">
        <v>3</v>
      </c>
      <c r="P2697">
        <f t="shared" si="107"/>
        <v>23.67</v>
      </c>
      <c r="Q2697" t="b">
        <v>0</v>
      </c>
      <c r="R2697" s="13" t="s">
        <v>8292</v>
      </c>
      <c r="S2697" t="s">
        <v>8293</v>
      </c>
    </row>
    <row r="2698" spans="1:19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 t="shared" si="106"/>
        <v>6</v>
      </c>
      <c r="G2698" t="s">
        <v>8220</v>
      </c>
      <c r="H2698" t="s">
        <v>8223</v>
      </c>
      <c r="I2698" t="s">
        <v>8245</v>
      </c>
      <c r="J2698">
        <v>1419538560</v>
      </c>
      <c r="L2698">
        <v>1416600960</v>
      </c>
      <c r="N2698" t="b">
        <v>0</v>
      </c>
      <c r="O2698">
        <v>38</v>
      </c>
      <c r="P2698">
        <f t="shared" si="107"/>
        <v>89.21</v>
      </c>
      <c r="Q2698" t="b">
        <v>0</v>
      </c>
      <c r="R2698" s="13" t="s">
        <v>8292</v>
      </c>
      <c r="S2698" t="s">
        <v>8293</v>
      </c>
    </row>
    <row r="2699" spans="1:19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 t="shared" si="106"/>
        <v>26</v>
      </c>
      <c r="G2699" t="s">
        <v>8220</v>
      </c>
      <c r="H2699" t="s">
        <v>8223</v>
      </c>
      <c r="I2699" t="s">
        <v>8245</v>
      </c>
      <c r="J2699">
        <v>1438552800</v>
      </c>
      <c r="L2699">
        <v>1435876423</v>
      </c>
      <c r="N2699" t="b">
        <v>0</v>
      </c>
      <c r="O2699">
        <v>52</v>
      </c>
      <c r="P2699">
        <f t="shared" si="107"/>
        <v>116.56</v>
      </c>
      <c r="Q2699" t="b">
        <v>0</v>
      </c>
      <c r="R2699" s="13" t="s">
        <v>8292</v>
      </c>
      <c r="S2699" t="s">
        <v>8293</v>
      </c>
    </row>
    <row r="2700" spans="1:19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 t="shared" si="106"/>
        <v>0</v>
      </c>
      <c r="G2700" t="s">
        <v>8220</v>
      </c>
      <c r="H2700" t="s">
        <v>8223</v>
      </c>
      <c r="I2700" t="s">
        <v>8245</v>
      </c>
      <c r="J2700">
        <v>1403904808</v>
      </c>
      <c r="L2700">
        <v>1401312808</v>
      </c>
      <c r="N2700" t="b">
        <v>0</v>
      </c>
      <c r="O2700">
        <v>2</v>
      </c>
      <c r="P2700">
        <f t="shared" si="107"/>
        <v>13.01</v>
      </c>
      <c r="Q2700" t="b">
        <v>0</v>
      </c>
      <c r="R2700" s="13" t="s">
        <v>8292</v>
      </c>
      <c r="S2700" t="s">
        <v>8293</v>
      </c>
    </row>
    <row r="2701" spans="1:19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 t="shared" si="106"/>
        <v>0</v>
      </c>
      <c r="G2701" t="s">
        <v>8220</v>
      </c>
      <c r="H2701" t="s">
        <v>8228</v>
      </c>
      <c r="I2701" t="s">
        <v>8250</v>
      </c>
      <c r="J2701">
        <v>1407533463</v>
      </c>
      <c r="L2701">
        <v>1404941463</v>
      </c>
      <c r="N2701" t="b">
        <v>0</v>
      </c>
      <c r="O2701">
        <v>0</v>
      </c>
      <c r="P2701">
        <f t="shared" si="107"/>
        <v>0</v>
      </c>
      <c r="Q2701" t="b">
        <v>0</v>
      </c>
      <c r="R2701" s="13" t="s">
        <v>8292</v>
      </c>
      <c r="S2701" t="s">
        <v>8293</v>
      </c>
    </row>
    <row r="2702" spans="1:19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 t="shared" si="106"/>
        <v>1</v>
      </c>
      <c r="G2702" t="s">
        <v>8220</v>
      </c>
      <c r="H2702" t="s">
        <v>8223</v>
      </c>
      <c r="I2702" t="s">
        <v>8245</v>
      </c>
      <c r="J2702">
        <v>1411073972</v>
      </c>
      <c r="L2702">
        <v>1408481972</v>
      </c>
      <c r="N2702" t="b">
        <v>0</v>
      </c>
      <c r="O2702">
        <v>4</v>
      </c>
      <c r="P2702">
        <f t="shared" si="107"/>
        <v>17.5</v>
      </c>
      <c r="Q2702" t="b">
        <v>0</v>
      </c>
      <c r="R2702" s="13" t="s">
        <v>8292</v>
      </c>
      <c r="S2702" t="s">
        <v>8293</v>
      </c>
    </row>
    <row r="2703" spans="1:19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 t="shared" si="106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8">
        <f t="shared" ref="K2703:K2722" si="108">(((J2703/60)/60)/24)+DATE(1970,1,1)</f>
        <v>42832.733032407406</v>
      </c>
      <c r="L2703">
        <v>1488911734</v>
      </c>
      <c r="M2703" s="18">
        <f t="shared" ref="M2703:M2722" si="109">(((L2703/60)/60)/24)+DATE(1970,1,1)</f>
        <v>42801.774699074071</v>
      </c>
      <c r="N2703" t="b">
        <v>0</v>
      </c>
      <c r="O2703">
        <v>46</v>
      </c>
      <c r="P2703">
        <f t="shared" si="107"/>
        <v>34.130000000000003</v>
      </c>
      <c r="Q2703" t="b">
        <v>0</v>
      </c>
      <c r="R2703" s="13" t="s">
        <v>8273</v>
      </c>
      <c r="S2703" t="s">
        <v>8313</v>
      </c>
    </row>
    <row r="2704" spans="1:19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 t="shared" si="106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8">
        <f t="shared" si="108"/>
        <v>42830.760150462964</v>
      </c>
      <c r="L2704">
        <v>1488827677</v>
      </c>
      <c r="M2704" s="18">
        <f t="shared" si="109"/>
        <v>42800.801817129628</v>
      </c>
      <c r="N2704" t="b">
        <v>1</v>
      </c>
      <c r="O2704">
        <v>26</v>
      </c>
      <c r="P2704">
        <f t="shared" si="107"/>
        <v>132.35</v>
      </c>
      <c r="Q2704" t="b">
        <v>0</v>
      </c>
      <c r="R2704" s="13" t="s">
        <v>8273</v>
      </c>
      <c r="S2704" t="s">
        <v>8313</v>
      </c>
    </row>
    <row r="2705" spans="1:19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 t="shared" si="106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8">
        <f t="shared" si="108"/>
        <v>42816.648495370369</v>
      </c>
      <c r="L2705">
        <v>1485016430</v>
      </c>
      <c r="M2705" s="18">
        <f t="shared" si="109"/>
        <v>42756.690162037034</v>
      </c>
      <c r="N2705" t="b">
        <v>0</v>
      </c>
      <c r="O2705">
        <v>45</v>
      </c>
      <c r="P2705">
        <f t="shared" si="107"/>
        <v>922.22</v>
      </c>
      <c r="Q2705" t="b">
        <v>0</v>
      </c>
      <c r="R2705" s="13" t="s">
        <v>8273</v>
      </c>
      <c r="S2705" t="s">
        <v>8313</v>
      </c>
    </row>
    <row r="2706" spans="1:19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 t="shared" si="106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8">
        <f t="shared" si="108"/>
        <v>42830.820763888885</v>
      </c>
      <c r="L2706">
        <v>1487709714</v>
      </c>
      <c r="M2706" s="18">
        <f t="shared" si="109"/>
        <v>42787.862430555557</v>
      </c>
      <c r="N2706" t="b">
        <v>0</v>
      </c>
      <c r="O2706">
        <v>7</v>
      </c>
      <c r="P2706">
        <f t="shared" si="107"/>
        <v>163.57</v>
      </c>
      <c r="Q2706" t="b">
        <v>0</v>
      </c>
      <c r="R2706" s="13" t="s">
        <v>8273</v>
      </c>
      <c r="S2706" t="s">
        <v>8313</v>
      </c>
    </row>
    <row r="2707" spans="1:19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 t="shared" si="106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8">
        <f t="shared" si="108"/>
        <v>42818.874513888892</v>
      </c>
      <c r="L2707">
        <v>1486504758</v>
      </c>
      <c r="M2707" s="18">
        <f t="shared" si="109"/>
        <v>42773.916180555556</v>
      </c>
      <c r="N2707" t="b">
        <v>0</v>
      </c>
      <c r="O2707">
        <v>8</v>
      </c>
      <c r="P2707">
        <f t="shared" si="107"/>
        <v>217.38</v>
      </c>
      <c r="Q2707" t="b">
        <v>0</v>
      </c>
      <c r="R2707" s="13" t="s">
        <v>8273</v>
      </c>
      <c r="S2707" t="s">
        <v>8313</v>
      </c>
    </row>
    <row r="2708" spans="1:19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 t="shared" si="106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8">
        <f t="shared" si="108"/>
        <v>41928.290972222225</v>
      </c>
      <c r="L2708">
        <v>1410937483</v>
      </c>
      <c r="M2708" s="18">
        <f t="shared" si="109"/>
        <v>41899.294942129629</v>
      </c>
      <c r="N2708" t="b">
        <v>1</v>
      </c>
      <c r="O2708">
        <v>263</v>
      </c>
      <c r="P2708">
        <f t="shared" si="107"/>
        <v>149.44</v>
      </c>
      <c r="Q2708" t="b">
        <v>1</v>
      </c>
      <c r="R2708" s="13" t="s">
        <v>8273</v>
      </c>
      <c r="S2708" t="s">
        <v>8313</v>
      </c>
    </row>
    <row r="2709" spans="1:19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 t="shared" si="106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8">
        <f t="shared" si="108"/>
        <v>41421.290972222225</v>
      </c>
      <c r="L2709">
        <v>1367088443</v>
      </c>
      <c r="M2709" s="18">
        <f t="shared" si="109"/>
        <v>41391.782905092594</v>
      </c>
      <c r="N2709" t="b">
        <v>1</v>
      </c>
      <c r="O2709">
        <v>394</v>
      </c>
      <c r="P2709">
        <f t="shared" si="107"/>
        <v>71.239999999999995</v>
      </c>
      <c r="Q2709" t="b">
        <v>1</v>
      </c>
      <c r="R2709" s="13" t="s">
        <v>8273</v>
      </c>
      <c r="S2709" t="s">
        <v>8313</v>
      </c>
    </row>
    <row r="2710" spans="1:19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 t="shared" si="106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8">
        <f t="shared" si="108"/>
        <v>42572.698217592595</v>
      </c>
      <c r="L2710">
        <v>1463935526</v>
      </c>
      <c r="M2710" s="18">
        <f t="shared" si="109"/>
        <v>42512.698217592595</v>
      </c>
      <c r="N2710" t="b">
        <v>1</v>
      </c>
      <c r="O2710">
        <v>1049</v>
      </c>
      <c r="P2710">
        <f t="shared" si="107"/>
        <v>44.46</v>
      </c>
      <c r="Q2710" t="b">
        <v>1</v>
      </c>
      <c r="R2710" s="13" t="s">
        <v>8273</v>
      </c>
      <c r="S2710" t="s">
        <v>8313</v>
      </c>
    </row>
    <row r="2711" spans="1:19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 t="shared" si="106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8">
        <f t="shared" si="108"/>
        <v>42647.165972222225</v>
      </c>
      <c r="L2711">
        <v>1472528141</v>
      </c>
      <c r="M2711" s="18">
        <f t="shared" si="109"/>
        <v>42612.149780092594</v>
      </c>
      <c r="N2711" t="b">
        <v>1</v>
      </c>
      <c r="O2711">
        <v>308</v>
      </c>
      <c r="P2711">
        <f t="shared" si="107"/>
        <v>164.94</v>
      </c>
      <c r="Q2711" t="b">
        <v>1</v>
      </c>
      <c r="R2711" s="13" t="s">
        <v>8273</v>
      </c>
      <c r="S2711" t="s">
        <v>8313</v>
      </c>
    </row>
    <row r="2712" spans="1:19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 t="shared" si="106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8">
        <f t="shared" si="108"/>
        <v>41860.083333333336</v>
      </c>
      <c r="L2712">
        <v>1404797428</v>
      </c>
      <c r="M2712" s="18">
        <f t="shared" si="109"/>
        <v>41828.229490740741</v>
      </c>
      <c r="N2712" t="b">
        <v>1</v>
      </c>
      <c r="O2712">
        <v>1088</v>
      </c>
      <c r="P2712">
        <f t="shared" si="107"/>
        <v>84.87</v>
      </c>
      <c r="Q2712" t="b">
        <v>1</v>
      </c>
      <c r="R2712" s="13" t="s">
        <v>8273</v>
      </c>
      <c r="S2712" t="s">
        <v>8313</v>
      </c>
    </row>
    <row r="2713" spans="1:19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 t="shared" si="106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8">
        <f t="shared" si="108"/>
        <v>41810.917361111111</v>
      </c>
      <c r="L2713">
        <v>1400694790</v>
      </c>
      <c r="M2713" s="18">
        <f t="shared" si="109"/>
        <v>41780.745254629634</v>
      </c>
      <c r="N2713" t="b">
        <v>1</v>
      </c>
      <c r="O2713">
        <v>73</v>
      </c>
      <c r="P2713">
        <f t="shared" si="107"/>
        <v>53.95</v>
      </c>
      <c r="Q2713" t="b">
        <v>1</v>
      </c>
      <c r="R2713" s="13" t="s">
        <v>8273</v>
      </c>
      <c r="S2713" t="s">
        <v>8313</v>
      </c>
    </row>
    <row r="2714" spans="1:19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 t="shared" si="106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8">
        <f t="shared" si="108"/>
        <v>41468.75</v>
      </c>
      <c r="L2714">
        <v>1370568560</v>
      </c>
      <c r="M2714" s="18">
        <f t="shared" si="109"/>
        <v>41432.062037037038</v>
      </c>
      <c r="N2714" t="b">
        <v>1</v>
      </c>
      <c r="O2714">
        <v>143</v>
      </c>
      <c r="P2714">
        <f t="shared" si="107"/>
        <v>50.53</v>
      </c>
      <c r="Q2714" t="b">
        <v>1</v>
      </c>
      <c r="R2714" s="13" t="s">
        <v>8273</v>
      </c>
      <c r="S2714" t="s">
        <v>8313</v>
      </c>
    </row>
    <row r="2715" spans="1:19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 t="shared" si="106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8">
        <f t="shared" si="108"/>
        <v>42362.653749999998</v>
      </c>
      <c r="L2715">
        <v>1447515684</v>
      </c>
      <c r="M2715" s="18">
        <f t="shared" si="109"/>
        <v>42322.653749999998</v>
      </c>
      <c r="N2715" t="b">
        <v>1</v>
      </c>
      <c r="O2715">
        <v>1420</v>
      </c>
      <c r="P2715">
        <f t="shared" si="107"/>
        <v>108</v>
      </c>
      <c r="Q2715" t="b">
        <v>1</v>
      </c>
      <c r="R2715" s="13" t="s">
        <v>8273</v>
      </c>
      <c r="S2715" t="s">
        <v>8313</v>
      </c>
    </row>
    <row r="2716" spans="1:19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 t="shared" si="106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8">
        <f t="shared" si="108"/>
        <v>42657.958333333328</v>
      </c>
      <c r="L2716">
        <v>1474040596</v>
      </c>
      <c r="M2716" s="18">
        <f t="shared" si="109"/>
        <v>42629.655046296291</v>
      </c>
      <c r="N2716" t="b">
        <v>1</v>
      </c>
      <c r="O2716">
        <v>305</v>
      </c>
      <c r="P2716">
        <f t="shared" si="107"/>
        <v>95.37</v>
      </c>
      <c r="Q2716" t="b">
        <v>1</v>
      </c>
      <c r="R2716" s="13" t="s">
        <v>8273</v>
      </c>
      <c r="S2716" t="s">
        <v>8313</v>
      </c>
    </row>
    <row r="2717" spans="1:19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 t="shared" si="106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8">
        <f t="shared" si="108"/>
        <v>42421.398472222223</v>
      </c>
      <c r="L2717">
        <v>1453109628</v>
      </c>
      <c r="M2717" s="18">
        <f t="shared" si="109"/>
        <v>42387.398472222223</v>
      </c>
      <c r="N2717" t="b">
        <v>1</v>
      </c>
      <c r="O2717">
        <v>551</v>
      </c>
      <c r="P2717">
        <f t="shared" si="107"/>
        <v>57.63</v>
      </c>
      <c r="Q2717" t="b">
        <v>1</v>
      </c>
      <c r="R2717" s="13" t="s">
        <v>8273</v>
      </c>
      <c r="S2717" t="s">
        <v>8313</v>
      </c>
    </row>
    <row r="2718" spans="1:19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 t="shared" si="106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8">
        <f t="shared" si="108"/>
        <v>42285.333252314813</v>
      </c>
      <c r="L2718">
        <v>1441699193</v>
      </c>
      <c r="M2718" s="18">
        <f t="shared" si="109"/>
        <v>42255.333252314813</v>
      </c>
      <c r="N2718" t="b">
        <v>1</v>
      </c>
      <c r="O2718">
        <v>187</v>
      </c>
      <c r="P2718">
        <f t="shared" si="107"/>
        <v>64.16</v>
      </c>
      <c r="Q2718" t="b">
        <v>1</v>
      </c>
      <c r="R2718" s="13" t="s">
        <v>8273</v>
      </c>
      <c r="S2718" t="s">
        <v>8313</v>
      </c>
    </row>
    <row r="2719" spans="1:19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 t="shared" si="106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8">
        <f t="shared" si="108"/>
        <v>41979.956585648149</v>
      </c>
      <c r="L2719">
        <v>1414015049</v>
      </c>
      <c r="M2719" s="18">
        <f t="shared" si="109"/>
        <v>41934.914918981485</v>
      </c>
      <c r="N2719" t="b">
        <v>1</v>
      </c>
      <c r="O2719">
        <v>325</v>
      </c>
      <c r="P2719">
        <f t="shared" si="107"/>
        <v>92.39</v>
      </c>
      <c r="Q2719" t="b">
        <v>1</v>
      </c>
      <c r="R2719" s="13" t="s">
        <v>8273</v>
      </c>
      <c r="S2719" t="s">
        <v>8313</v>
      </c>
    </row>
    <row r="2720" spans="1:19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 t="shared" si="106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8">
        <f t="shared" si="108"/>
        <v>42493.958333333328</v>
      </c>
      <c r="L2720">
        <v>1459865945</v>
      </c>
      <c r="M2720" s="18">
        <f t="shared" si="109"/>
        <v>42465.596585648149</v>
      </c>
      <c r="N2720" t="b">
        <v>1</v>
      </c>
      <c r="O2720">
        <v>148</v>
      </c>
      <c r="P2720">
        <f t="shared" si="107"/>
        <v>125.98</v>
      </c>
      <c r="Q2720" t="b">
        <v>1</v>
      </c>
      <c r="R2720" s="13" t="s">
        <v>8273</v>
      </c>
      <c r="S2720" t="s">
        <v>8313</v>
      </c>
    </row>
    <row r="2721" spans="1:19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 t="shared" si="106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8">
        <f t="shared" si="108"/>
        <v>42477.989513888882</v>
      </c>
      <c r="L2721">
        <v>1455756294</v>
      </c>
      <c r="M2721" s="18">
        <f t="shared" si="109"/>
        <v>42418.031180555554</v>
      </c>
      <c r="N2721" t="b">
        <v>0</v>
      </c>
      <c r="O2721">
        <v>69</v>
      </c>
      <c r="P2721">
        <f t="shared" si="107"/>
        <v>94.64</v>
      </c>
      <c r="Q2721" t="b">
        <v>1</v>
      </c>
      <c r="R2721" s="13" t="s">
        <v>8273</v>
      </c>
      <c r="S2721" t="s">
        <v>8313</v>
      </c>
    </row>
    <row r="2722" spans="1:19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 t="shared" si="106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8">
        <f t="shared" si="108"/>
        <v>42685.507557870369</v>
      </c>
      <c r="L2722">
        <v>1476270653</v>
      </c>
      <c r="M2722" s="18">
        <f t="shared" si="109"/>
        <v>42655.465891203698</v>
      </c>
      <c r="N2722" t="b">
        <v>0</v>
      </c>
      <c r="O2722">
        <v>173</v>
      </c>
      <c r="P2722">
        <f t="shared" si="107"/>
        <v>170.7</v>
      </c>
      <c r="Q2722" t="b">
        <v>1</v>
      </c>
      <c r="R2722" s="13" t="s">
        <v>8273</v>
      </c>
      <c r="S2722" t="s">
        <v>8313</v>
      </c>
    </row>
    <row r="2723" spans="1:19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 t="shared" si="106"/>
        <v>1462</v>
      </c>
      <c r="G2723" t="s">
        <v>8218</v>
      </c>
      <c r="H2723" t="s">
        <v>8224</v>
      </c>
      <c r="I2723" t="s">
        <v>8246</v>
      </c>
      <c r="J2723">
        <v>1378494000</v>
      </c>
      <c r="L2723">
        <v>1375880598</v>
      </c>
      <c r="N2723" t="b">
        <v>0</v>
      </c>
      <c r="O2723">
        <v>269</v>
      </c>
      <c r="P2723">
        <f t="shared" si="107"/>
        <v>40.76</v>
      </c>
      <c r="Q2723" t="b">
        <v>1</v>
      </c>
      <c r="R2723" s="13" t="s">
        <v>8275</v>
      </c>
      <c r="S2723" t="s">
        <v>8305</v>
      </c>
    </row>
    <row r="2724" spans="1:19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 t="shared" si="106"/>
        <v>253</v>
      </c>
      <c r="G2724" t="s">
        <v>8218</v>
      </c>
      <c r="H2724" t="s">
        <v>8223</v>
      </c>
      <c r="I2724" t="s">
        <v>8245</v>
      </c>
      <c r="J2724">
        <v>1485722053</v>
      </c>
      <c r="L2724">
        <v>1480538053</v>
      </c>
      <c r="N2724" t="b">
        <v>0</v>
      </c>
      <c r="O2724">
        <v>185</v>
      </c>
      <c r="P2724">
        <f t="shared" si="107"/>
        <v>68.25</v>
      </c>
      <c r="Q2724" t="b">
        <v>1</v>
      </c>
      <c r="R2724" s="13" t="s">
        <v>8275</v>
      </c>
      <c r="S2724" t="s">
        <v>8305</v>
      </c>
    </row>
    <row r="2725" spans="1:19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 t="shared" si="106"/>
        <v>140</v>
      </c>
      <c r="G2725" t="s">
        <v>8218</v>
      </c>
      <c r="H2725" t="s">
        <v>8223</v>
      </c>
      <c r="I2725" t="s">
        <v>8245</v>
      </c>
      <c r="J2725">
        <v>1420060088</v>
      </c>
      <c r="L2725">
        <v>1414872488</v>
      </c>
      <c r="N2725" t="b">
        <v>0</v>
      </c>
      <c r="O2725">
        <v>176</v>
      </c>
      <c r="P2725">
        <f t="shared" si="107"/>
        <v>95.49</v>
      </c>
      <c r="Q2725" t="b">
        <v>1</v>
      </c>
      <c r="R2725" s="13" t="s">
        <v>8275</v>
      </c>
      <c r="S2725" t="s">
        <v>8305</v>
      </c>
    </row>
    <row r="2726" spans="1:19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 t="shared" si="106"/>
        <v>297</v>
      </c>
      <c r="G2726" t="s">
        <v>8218</v>
      </c>
      <c r="H2726" t="s">
        <v>8224</v>
      </c>
      <c r="I2726" t="s">
        <v>8246</v>
      </c>
      <c r="J2726">
        <v>1439625059</v>
      </c>
      <c r="L2726">
        <v>1436860259</v>
      </c>
      <c r="N2726" t="b">
        <v>0</v>
      </c>
      <c r="O2726">
        <v>1019</v>
      </c>
      <c r="P2726">
        <f t="shared" si="107"/>
        <v>7.19</v>
      </c>
      <c r="Q2726" t="b">
        <v>1</v>
      </c>
      <c r="R2726" s="13" t="s">
        <v>8275</v>
      </c>
      <c r="S2726" t="s">
        <v>8305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 t="shared" si="106"/>
        <v>145</v>
      </c>
      <c r="G2727" t="s">
        <v>8218</v>
      </c>
      <c r="H2727" t="s">
        <v>8228</v>
      </c>
      <c r="I2727" t="s">
        <v>8250</v>
      </c>
      <c r="J2727">
        <v>1488390735</v>
      </c>
      <c r="L2727">
        <v>1484070735</v>
      </c>
      <c r="N2727" t="b">
        <v>0</v>
      </c>
      <c r="O2727">
        <v>113</v>
      </c>
      <c r="P2727">
        <f t="shared" si="107"/>
        <v>511.65</v>
      </c>
      <c r="Q2727" t="b">
        <v>1</v>
      </c>
      <c r="R2727" s="13" t="s">
        <v>8275</v>
      </c>
      <c r="S2727" t="s">
        <v>8305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 t="shared" si="106"/>
        <v>106</v>
      </c>
      <c r="G2728" t="s">
        <v>8218</v>
      </c>
      <c r="H2728" t="s">
        <v>8223</v>
      </c>
      <c r="I2728" t="s">
        <v>8245</v>
      </c>
      <c r="J2728">
        <v>1461333311</v>
      </c>
      <c r="L2728">
        <v>1458741311</v>
      </c>
      <c r="N2728" t="b">
        <v>0</v>
      </c>
      <c r="O2728">
        <v>404</v>
      </c>
      <c r="P2728">
        <f t="shared" si="107"/>
        <v>261.75</v>
      </c>
      <c r="Q2728" t="b">
        <v>1</v>
      </c>
      <c r="R2728" s="13" t="s">
        <v>8275</v>
      </c>
      <c r="S2728" t="s">
        <v>8305</v>
      </c>
    </row>
    <row r="2729" spans="1:19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 t="shared" si="106"/>
        <v>493</v>
      </c>
      <c r="G2729" t="s">
        <v>8218</v>
      </c>
      <c r="H2729" t="s">
        <v>8223</v>
      </c>
      <c r="I2729" t="s">
        <v>8245</v>
      </c>
      <c r="J2729">
        <v>1438964063</v>
      </c>
      <c r="L2729">
        <v>1436804063</v>
      </c>
      <c r="N2729" t="b">
        <v>0</v>
      </c>
      <c r="O2729">
        <v>707</v>
      </c>
      <c r="P2729">
        <f t="shared" si="107"/>
        <v>69.760000000000005</v>
      </c>
      <c r="Q2729" t="b">
        <v>1</v>
      </c>
      <c r="R2729" s="13" t="s">
        <v>8275</v>
      </c>
      <c r="S2729" t="s">
        <v>8305</v>
      </c>
    </row>
    <row r="2730" spans="1:19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 t="shared" si="106"/>
        <v>202</v>
      </c>
      <c r="G2730" t="s">
        <v>8218</v>
      </c>
      <c r="H2730" t="s">
        <v>8223</v>
      </c>
      <c r="I2730" t="s">
        <v>8245</v>
      </c>
      <c r="J2730">
        <v>1451485434</v>
      </c>
      <c r="L2730">
        <v>1448461434</v>
      </c>
      <c r="N2730" t="b">
        <v>0</v>
      </c>
      <c r="O2730">
        <v>392</v>
      </c>
      <c r="P2730">
        <f t="shared" si="107"/>
        <v>77.23</v>
      </c>
      <c r="Q2730" t="b">
        <v>1</v>
      </c>
      <c r="R2730" s="13" t="s">
        <v>8275</v>
      </c>
      <c r="S2730" t="s">
        <v>8305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 t="shared" si="106"/>
        <v>104</v>
      </c>
      <c r="G2731" t="s">
        <v>8218</v>
      </c>
      <c r="H2731" t="s">
        <v>8223</v>
      </c>
      <c r="I2731" t="s">
        <v>8245</v>
      </c>
      <c r="J2731">
        <v>1430459197</v>
      </c>
      <c r="L2731">
        <v>1427867197</v>
      </c>
      <c r="N2731" t="b">
        <v>0</v>
      </c>
      <c r="O2731">
        <v>23</v>
      </c>
      <c r="P2731">
        <f t="shared" si="107"/>
        <v>340.57</v>
      </c>
      <c r="Q2731" t="b">
        <v>1</v>
      </c>
      <c r="R2731" s="13" t="s">
        <v>8275</v>
      </c>
      <c r="S2731" t="s">
        <v>8305</v>
      </c>
    </row>
    <row r="2732" spans="1:19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 t="shared" si="106"/>
        <v>170</v>
      </c>
      <c r="G2732" t="s">
        <v>8218</v>
      </c>
      <c r="H2732" t="s">
        <v>8223</v>
      </c>
      <c r="I2732" t="s">
        <v>8245</v>
      </c>
      <c r="J2732">
        <v>1366635575</v>
      </c>
      <c r="L2732">
        <v>1363611575</v>
      </c>
      <c r="N2732" t="b">
        <v>0</v>
      </c>
      <c r="O2732">
        <v>682</v>
      </c>
      <c r="P2732">
        <f t="shared" si="107"/>
        <v>67.42</v>
      </c>
      <c r="Q2732" t="b">
        <v>1</v>
      </c>
      <c r="R2732" s="13" t="s">
        <v>8275</v>
      </c>
      <c r="S2732" t="s">
        <v>8305</v>
      </c>
    </row>
    <row r="2733" spans="1:19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 t="shared" si="106"/>
        <v>104</v>
      </c>
      <c r="G2733" t="s">
        <v>8218</v>
      </c>
      <c r="H2733" t="s">
        <v>8223</v>
      </c>
      <c r="I2733" t="s">
        <v>8245</v>
      </c>
      <c r="J2733">
        <v>1413604800</v>
      </c>
      <c r="L2733">
        <v>1408624622</v>
      </c>
      <c r="N2733" t="b">
        <v>0</v>
      </c>
      <c r="O2733">
        <v>37</v>
      </c>
      <c r="P2733">
        <f t="shared" si="107"/>
        <v>845.7</v>
      </c>
      <c r="Q2733" t="b">
        <v>1</v>
      </c>
      <c r="R2733" s="13" t="s">
        <v>8275</v>
      </c>
      <c r="S2733" t="s">
        <v>8305</v>
      </c>
    </row>
    <row r="2734" spans="1:19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 t="shared" si="106"/>
        <v>118</v>
      </c>
      <c r="G2734" t="s">
        <v>8218</v>
      </c>
      <c r="H2734" t="s">
        <v>8223</v>
      </c>
      <c r="I2734" t="s">
        <v>8245</v>
      </c>
      <c r="J2734">
        <v>1369699200</v>
      </c>
      <c r="L2734">
        <v>1366917828</v>
      </c>
      <c r="N2734" t="b">
        <v>0</v>
      </c>
      <c r="O2734">
        <v>146</v>
      </c>
      <c r="P2734">
        <f t="shared" si="107"/>
        <v>97.19</v>
      </c>
      <c r="Q2734" t="b">
        <v>1</v>
      </c>
      <c r="R2734" s="13" t="s">
        <v>8275</v>
      </c>
      <c r="S2734" t="s">
        <v>8305</v>
      </c>
    </row>
    <row r="2735" spans="1:19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 t="shared" si="106"/>
        <v>108</v>
      </c>
      <c r="G2735" t="s">
        <v>8218</v>
      </c>
      <c r="H2735" t="s">
        <v>8223</v>
      </c>
      <c r="I2735" t="s">
        <v>8245</v>
      </c>
      <c r="J2735">
        <v>1428643974</v>
      </c>
      <c r="L2735">
        <v>1423463574</v>
      </c>
      <c r="N2735" t="b">
        <v>0</v>
      </c>
      <c r="O2735">
        <v>119</v>
      </c>
      <c r="P2735">
        <f t="shared" si="107"/>
        <v>451.84</v>
      </c>
      <c r="Q2735" t="b">
        <v>1</v>
      </c>
      <c r="R2735" s="13" t="s">
        <v>8275</v>
      </c>
      <c r="S2735" t="s">
        <v>8305</v>
      </c>
    </row>
    <row r="2736" spans="1:19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 t="shared" si="106"/>
        <v>2260300</v>
      </c>
      <c r="G2736" t="s">
        <v>8218</v>
      </c>
      <c r="H2736" t="s">
        <v>8223</v>
      </c>
      <c r="I2736" t="s">
        <v>8245</v>
      </c>
      <c r="J2736">
        <v>1476395940</v>
      </c>
      <c r="L2736">
        <v>1473782592</v>
      </c>
      <c r="N2736" t="b">
        <v>0</v>
      </c>
      <c r="O2736">
        <v>163</v>
      </c>
      <c r="P2736">
        <f t="shared" si="107"/>
        <v>138.66999999999999</v>
      </c>
      <c r="Q2736" t="b">
        <v>1</v>
      </c>
      <c r="R2736" s="13" t="s">
        <v>8275</v>
      </c>
      <c r="S2736" t="s">
        <v>8305</v>
      </c>
    </row>
    <row r="2737" spans="1:19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 t="shared" si="106"/>
        <v>978</v>
      </c>
      <c r="G2737" t="s">
        <v>8218</v>
      </c>
      <c r="H2737" t="s">
        <v>8224</v>
      </c>
      <c r="I2737" t="s">
        <v>8246</v>
      </c>
      <c r="J2737">
        <v>1363204800</v>
      </c>
      <c r="L2737">
        <v>1360551250</v>
      </c>
      <c r="N2737" t="b">
        <v>0</v>
      </c>
      <c r="O2737">
        <v>339</v>
      </c>
      <c r="P2737">
        <f t="shared" si="107"/>
        <v>21.64</v>
      </c>
      <c r="Q2737" t="b">
        <v>1</v>
      </c>
      <c r="R2737" s="13" t="s">
        <v>8275</v>
      </c>
      <c r="S2737" t="s">
        <v>8305</v>
      </c>
    </row>
    <row r="2738" spans="1:19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 t="shared" si="106"/>
        <v>123</v>
      </c>
      <c r="G2738" t="s">
        <v>8218</v>
      </c>
      <c r="H2738" t="s">
        <v>8228</v>
      </c>
      <c r="I2738" t="s">
        <v>8250</v>
      </c>
      <c r="J2738">
        <v>1398268773</v>
      </c>
      <c r="L2738">
        <v>1395676773</v>
      </c>
      <c r="N2738" t="b">
        <v>0</v>
      </c>
      <c r="O2738">
        <v>58</v>
      </c>
      <c r="P2738">
        <f t="shared" si="107"/>
        <v>169.52</v>
      </c>
      <c r="Q2738" t="b">
        <v>1</v>
      </c>
      <c r="R2738" s="13" t="s">
        <v>8275</v>
      </c>
      <c r="S2738" t="s">
        <v>8305</v>
      </c>
    </row>
    <row r="2739" spans="1:19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 t="shared" si="106"/>
        <v>246</v>
      </c>
      <c r="G2739" t="s">
        <v>8218</v>
      </c>
      <c r="H2739" t="s">
        <v>8223</v>
      </c>
      <c r="I2739" t="s">
        <v>8245</v>
      </c>
      <c r="J2739">
        <v>1389812400</v>
      </c>
      <c r="L2739">
        <v>1386108087</v>
      </c>
      <c r="N2739" t="b">
        <v>0</v>
      </c>
      <c r="O2739">
        <v>456</v>
      </c>
      <c r="P2739">
        <f t="shared" si="107"/>
        <v>161.88</v>
      </c>
      <c r="Q2739" t="b">
        <v>1</v>
      </c>
      <c r="R2739" s="13" t="s">
        <v>8275</v>
      </c>
      <c r="S2739" t="s">
        <v>8305</v>
      </c>
    </row>
    <row r="2740" spans="1:19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 t="shared" si="106"/>
        <v>148</v>
      </c>
      <c r="G2740" t="s">
        <v>8218</v>
      </c>
      <c r="H2740" t="s">
        <v>8223</v>
      </c>
      <c r="I2740" t="s">
        <v>8245</v>
      </c>
      <c r="J2740">
        <v>1478402804</v>
      </c>
      <c r="L2740">
        <v>1473218804</v>
      </c>
      <c r="N2740" t="b">
        <v>0</v>
      </c>
      <c r="O2740">
        <v>15</v>
      </c>
      <c r="P2740">
        <f t="shared" si="107"/>
        <v>493.13</v>
      </c>
      <c r="Q2740" t="b">
        <v>1</v>
      </c>
      <c r="R2740" s="13" t="s">
        <v>8275</v>
      </c>
      <c r="S2740" t="s">
        <v>8305</v>
      </c>
    </row>
    <row r="2741" spans="1:19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 t="shared" si="106"/>
        <v>384</v>
      </c>
      <c r="G2741" t="s">
        <v>8218</v>
      </c>
      <c r="H2741" t="s">
        <v>8224</v>
      </c>
      <c r="I2741" t="s">
        <v>8246</v>
      </c>
      <c r="J2741">
        <v>1399324717</v>
      </c>
      <c r="L2741">
        <v>1395436717</v>
      </c>
      <c r="N2741" t="b">
        <v>0</v>
      </c>
      <c r="O2741">
        <v>191</v>
      </c>
      <c r="P2741">
        <f t="shared" si="107"/>
        <v>22.12</v>
      </c>
      <c r="Q2741" t="b">
        <v>1</v>
      </c>
      <c r="R2741" s="13" t="s">
        <v>8275</v>
      </c>
      <c r="S2741" t="s">
        <v>8305</v>
      </c>
    </row>
    <row r="2742" spans="1:19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 t="shared" si="106"/>
        <v>103</v>
      </c>
      <c r="G2742" t="s">
        <v>8218</v>
      </c>
      <c r="H2742" t="s">
        <v>8223</v>
      </c>
      <c r="I2742" t="s">
        <v>8245</v>
      </c>
      <c r="J2742">
        <v>1426117552</v>
      </c>
      <c r="L2742">
        <v>1423529152</v>
      </c>
      <c r="N2742" t="b">
        <v>0</v>
      </c>
      <c r="O2742">
        <v>17</v>
      </c>
      <c r="P2742">
        <f t="shared" si="107"/>
        <v>18.239999999999998</v>
      </c>
      <c r="Q2742" t="b">
        <v>1</v>
      </c>
      <c r="R2742" s="13" t="s">
        <v>8275</v>
      </c>
      <c r="S2742" t="s">
        <v>8305</v>
      </c>
    </row>
    <row r="2743" spans="1:19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 t="shared" si="106"/>
        <v>0</v>
      </c>
      <c r="G2743" t="s">
        <v>8220</v>
      </c>
      <c r="H2743" t="s">
        <v>8223</v>
      </c>
      <c r="I2743" t="s">
        <v>8245</v>
      </c>
      <c r="J2743">
        <v>1413770820</v>
      </c>
      <c r="L2743">
        <v>1412005602</v>
      </c>
      <c r="N2743" t="b">
        <v>0</v>
      </c>
      <c r="O2743">
        <v>4</v>
      </c>
      <c r="P2743">
        <f t="shared" si="107"/>
        <v>8.75</v>
      </c>
      <c r="Q2743" t="b">
        <v>0</v>
      </c>
      <c r="R2743" s="13" t="s">
        <v>8278</v>
      </c>
      <c r="S2743" t="s">
        <v>8314</v>
      </c>
    </row>
    <row r="2744" spans="1:19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 t="shared" si="106"/>
        <v>29</v>
      </c>
      <c r="G2744" t="s">
        <v>8220</v>
      </c>
      <c r="H2744" t="s">
        <v>8223</v>
      </c>
      <c r="I2744" t="s">
        <v>8245</v>
      </c>
      <c r="J2744">
        <v>1337102187</v>
      </c>
      <c r="L2744">
        <v>1335892587</v>
      </c>
      <c r="N2744" t="b">
        <v>0</v>
      </c>
      <c r="O2744">
        <v>18</v>
      </c>
      <c r="P2744">
        <f t="shared" si="107"/>
        <v>40.61</v>
      </c>
      <c r="Q2744" t="b">
        <v>0</v>
      </c>
      <c r="R2744" s="13" t="s">
        <v>8278</v>
      </c>
      <c r="S2744" t="s">
        <v>8314</v>
      </c>
    </row>
    <row r="2745" spans="1:19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 t="shared" si="106"/>
        <v>0</v>
      </c>
      <c r="G2745" t="s">
        <v>8220</v>
      </c>
      <c r="H2745" t="s">
        <v>8223</v>
      </c>
      <c r="I2745" t="s">
        <v>8245</v>
      </c>
      <c r="J2745">
        <v>1476863607</v>
      </c>
      <c r="L2745">
        <v>1474271607</v>
      </c>
      <c r="N2745" t="b">
        <v>0</v>
      </c>
      <c r="O2745">
        <v>0</v>
      </c>
      <c r="P2745">
        <f t="shared" si="107"/>
        <v>0</v>
      </c>
      <c r="Q2745" t="b">
        <v>0</v>
      </c>
      <c r="R2745" s="13" t="s">
        <v>8278</v>
      </c>
      <c r="S2745" t="s">
        <v>8314</v>
      </c>
    </row>
    <row r="2746" spans="1:19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 t="shared" si="106"/>
        <v>5</v>
      </c>
      <c r="G2746" t="s">
        <v>8220</v>
      </c>
      <c r="H2746" t="s">
        <v>8223</v>
      </c>
      <c r="I2746" t="s">
        <v>8245</v>
      </c>
      <c r="J2746">
        <v>1330478998</v>
      </c>
      <c r="L2746">
        <v>1327886998</v>
      </c>
      <c r="N2746" t="b">
        <v>0</v>
      </c>
      <c r="O2746">
        <v>22</v>
      </c>
      <c r="P2746">
        <f t="shared" si="107"/>
        <v>37.950000000000003</v>
      </c>
      <c r="Q2746" t="b">
        <v>0</v>
      </c>
      <c r="R2746" s="13" t="s">
        <v>8278</v>
      </c>
      <c r="S2746" t="s">
        <v>8314</v>
      </c>
    </row>
    <row r="2747" spans="1:19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 t="shared" si="106"/>
        <v>22</v>
      </c>
      <c r="G2747" t="s">
        <v>8220</v>
      </c>
      <c r="H2747" t="s">
        <v>8223</v>
      </c>
      <c r="I2747" t="s">
        <v>8245</v>
      </c>
      <c r="J2747">
        <v>1342309368</v>
      </c>
      <c r="L2747">
        <v>1337125368</v>
      </c>
      <c r="N2747" t="b">
        <v>0</v>
      </c>
      <c r="O2747">
        <v>49</v>
      </c>
      <c r="P2747">
        <f t="shared" si="107"/>
        <v>35.729999999999997</v>
      </c>
      <c r="Q2747" t="b">
        <v>0</v>
      </c>
      <c r="R2747" s="13" t="s">
        <v>8278</v>
      </c>
      <c r="S2747" t="s">
        <v>8314</v>
      </c>
    </row>
    <row r="2748" spans="1:19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 t="shared" ref="F2748:F2811" si="110">ROUND(E2748/D2748*100,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L2748">
        <v>1406745911</v>
      </c>
      <c r="N2748" t="b">
        <v>0</v>
      </c>
      <c r="O2748">
        <v>19</v>
      </c>
      <c r="P2748">
        <f t="shared" si="107"/>
        <v>42.16</v>
      </c>
      <c r="Q2748" t="b">
        <v>0</v>
      </c>
      <c r="R2748" s="13" t="s">
        <v>8278</v>
      </c>
      <c r="S2748" t="s">
        <v>8314</v>
      </c>
    </row>
    <row r="2749" spans="1:19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 t="shared" si="110"/>
        <v>28</v>
      </c>
      <c r="G2749" t="s">
        <v>8220</v>
      </c>
      <c r="H2749" t="s">
        <v>8223</v>
      </c>
      <c r="I2749" t="s">
        <v>8245</v>
      </c>
      <c r="J2749">
        <v>1339816200</v>
      </c>
      <c r="L2749">
        <v>1337095997</v>
      </c>
      <c r="N2749" t="b">
        <v>0</v>
      </c>
      <c r="O2749">
        <v>4</v>
      </c>
      <c r="P2749">
        <f t="shared" si="107"/>
        <v>35</v>
      </c>
      <c r="Q2749" t="b">
        <v>0</v>
      </c>
      <c r="R2749" s="13" t="s">
        <v>8278</v>
      </c>
      <c r="S2749" t="s">
        <v>8314</v>
      </c>
    </row>
    <row r="2750" spans="1:19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 t="shared" si="110"/>
        <v>1</v>
      </c>
      <c r="G2750" t="s">
        <v>8220</v>
      </c>
      <c r="H2750" t="s">
        <v>8223</v>
      </c>
      <c r="I2750" t="s">
        <v>8245</v>
      </c>
      <c r="J2750">
        <v>1472835802</v>
      </c>
      <c r="L2750">
        <v>1470243802</v>
      </c>
      <c r="N2750" t="b">
        <v>0</v>
      </c>
      <c r="O2750">
        <v>4</v>
      </c>
      <c r="P2750">
        <f t="shared" si="107"/>
        <v>13.25</v>
      </c>
      <c r="Q2750" t="b">
        <v>0</v>
      </c>
      <c r="R2750" s="13" t="s">
        <v>8278</v>
      </c>
      <c r="S2750" t="s">
        <v>8314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 t="shared" si="110"/>
        <v>1</v>
      </c>
      <c r="G2751" t="s">
        <v>8220</v>
      </c>
      <c r="H2751" t="s">
        <v>8223</v>
      </c>
      <c r="I2751" t="s">
        <v>8245</v>
      </c>
      <c r="J2751">
        <v>1428171037</v>
      </c>
      <c r="L2751">
        <v>1425582637</v>
      </c>
      <c r="N2751" t="b">
        <v>0</v>
      </c>
      <c r="O2751">
        <v>2</v>
      </c>
      <c r="P2751">
        <f t="shared" si="107"/>
        <v>55</v>
      </c>
      <c r="Q2751" t="b">
        <v>0</v>
      </c>
      <c r="R2751" s="13" t="s">
        <v>8278</v>
      </c>
      <c r="S2751" t="s">
        <v>8314</v>
      </c>
    </row>
    <row r="2752" spans="1:19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 t="shared" si="110"/>
        <v>0</v>
      </c>
      <c r="G2752" t="s">
        <v>8220</v>
      </c>
      <c r="H2752" t="s">
        <v>8223</v>
      </c>
      <c r="I2752" t="s">
        <v>8245</v>
      </c>
      <c r="J2752">
        <v>1341086400</v>
      </c>
      <c r="L2752">
        <v>1340055345</v>
      </c>
      <c r="N2752" t="b">
        <v>0</v>
      </c>
      <c r="O2752">
        <v>0</v>
      </c>
      <c r="P2752">
        <f t="shared" si="107"/>
        <v>0</v>
      </c>
      <c r="Q2752" t="b">
        <v>0</v>
      </c>
      <c r="R2752" s="13" t="s">
        <v>8278</v>
      </c>
      <c r="S2752" t="s">
        <v>8314</v>
      </c>
    </row>
    <row r="2753" spans="1:19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 t="shared" si="110"/>
        <v>0</v>
      </c>
      <c r="G2753" t="s">
        <v>8220</v>
      </c>
      <c r="H2753" t="s">
        <v>8223</v>
      </c>
      <c r="I2753" t="s">
        <v>8245</v>
      </c>
      <c r="J2753">
        <v>1403039842</v>
      </c>
      <c r="L2753">
        <v>1397855842</v>
      </c>
      <c r="N2753" t="b">
        <v>0</v>
      </c>
      <c r="O2753">
        <v>0</v>
      </c>
      <c r="P2753">
        <f t="shared" si="107"/>
        <v>0</v>
      </c>
      <c r="Q2753" t="b">
        <v>0</v>
      </c>
      <c r="R2753" s="13" t="s">
        <v>8278</v>
      </c>
      <c r="S2753" t="s">
        <v>8314</v>
      </c>
    </row>
    <row r="2754" spans="1:19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 t="shared" si="110"/>
        <v>11</v>
      </c>
      <c r="G2754" t="s">
        <v>8220</v>
      </c>
      <c r="H2754" t="s">
        <v>8223</v>
      </c>
      <c r="I2754" t="s">
        <v>8245</v>
      </c>
      <c r="J2754">
        <v>1324232504</v>
      </c>
      <c r="L2754">
        <v>1320776504</v>
      </c>
      <c r="N2754" t="b">
        <v>0</v>
      </c>
      <c r="O2754">
        <v>14</v>
      </c>
      <c r="P2754">
        <f t="shared" ref="P2754:P2817" si="111">IFERROR(ROUND(E2754/O2754,2),0)</f>
        <v>39.29</v>
      </c>
      <c r="Q2754" t="b">
        <v>0</v>
      </c>
      <c r="R2754" s="13" t="s">
        <v>8278</v>
      </c>
      <c r="S2754" t="s">
        <v>8314</v>
      </c>
    </row>
    <row r="2755" spans="1:19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 t="shared" si="110"/>
        <v>19</v>
      </c>
      <c r="G2755" t="s">
        <v>8220</v>
      </c>
      <c r="H2755" t="s">
        <v>8223</v>
      </c>
      <c r="I2755" t="s">
        <v>8245</v>
      </c>
      <c r="J2755">
        <v>1346017023</v>
      </c>
      <c r="L2755">
        <v>1343425023</v>
      </c>
      <c r="N2755" t="b">
        <v>0</v>
      </c>
      <c r="O2755">
        <v>8</v>
      </c>
      <c r="P2755">
        <f t="shared" si="111"/>
        <v>47.5</v>
      </c>
      <c r="Q2755" t="b">
        <v>0</v>
      </c>
      <c r="R2755" s="13" t="s">
        <v>8278</v>
      </c>
      <c r="S2755" t="s">
        <v>8314</v>
      </c>
    </row>
    <row r="2756" spans="1:19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 t="shared" si="110"/>
        <v>0</v>
      </c>
      <c r="G2756" t="s">
        <v>8220</v>
      </c>
      <c r="H2756" t="s">
        <v>8223</v>
      </c>
      <c r="I2756" t="s">
        <v>8245</v>
      </c>
      <c r="J2756">
        <v>1410448551</v>
      </c>
      <c r="L2756">
        <v>1407856551</v>
      </c>
      <c r="N2756" t="b">
        <v>0</v>
      </c>
      <c r="O2756">
        <v>0</v>
      </c>
      <c r="P2756">
        <f t="shared" si="111"/>
        <v>0</v>
      </c>
      <c r="Q2756" t="b">
        <v>0</v>
      </c>
      <c r="R2756" s="13" t="s">
        <v>8278</v>
      </c>
      <c r="S2756" t="s">
        <v>8314</v>
      </c>
    </row>
    <row r="2757" spans="1:19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 t="shared" si="110"/>
        <v>52</v>
      </c>
      <c r="G2757" t="s">
        <v>8220</v>
      </c>
      <c r="H2757" t="s">
        <v>8240</v>
      </c>
      <c r="I2757" t="s">
        <v>8248</v>
      </c>
      <c r="J2757">
        <v>1428519527</v>
      </c>
      <c r="L2757">
        <v>1425927527</v>
      </c>
      <c r="N2757" t="b">
        <v>0</v>
      </c>
      <c r="O2757">
        <v>15</v>
      </c>
      <c r="P2757">
        <f t="shared" si="111"/>
        <v>17.329999999999998</v>
      </c>
      <c r="Q2757" t="b">
        <v>0</v>
      </c>
      <c r="R2757" s="13" t="s">
        <v>8278</v>
      </c>
      <c r="S2757" t="s">
        <v>8314</v>
      </c>
    </row>
    <row r="2758" spans="1:19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 t="shared" si="110"/>
        <v>10</v>
      </c>
      <c r="G2758" t="s">
        <v>8220</v>
      </c>
      <c r="H2758" t="s">
        <v>8223</v>
      </c>
      <c r="I2758" t="s">
        <v>8245</v>
      </c>
      <c r="J2758">
        <v>1389476201</v>
      </c>
      <c r="L2758">
        <v>1386884201</v>
      </c>
      <c r="N2758" t="b">
        <v>0</v>
      </c>
      <c r="O2758">
        <v>33</v>
      </c>
      <c r="P2758">
        <f t="shared" si="111"/>
        <v>31.76</v>
      </c>
      <c r="Q2758" t="b">
        <v>0</v>
      </c>
      <c r="R2758" s="13" t="s">
        <v>8278</v>
      </c>
      <c r="S2758" t="s">
        <v>8314</v>
      </c>
    </row>
    <row r="2759" spans="1:19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 t="shared" si="110"/>
        <v>1</v>
      </c>
      <c r="G2759" t="s">
        <v>8220</v>
      </c>
      <c r="H2759" t="s">
        <v>8223</v>
      </c>
      <c r="I2759" t="s">
        <v>8245</v>
      </c>
      <c r="J2759">
        <v>1470498332</v>
      </c>
      <c r="L2759">
        <v>1469202332</v>
      </c>
      <c r="N2759" t="b">
        <v>0</v>
      </c>
      <c r="O2759">
        <v>2</v>
      </c>
      <c r="P2759">
        <f t="shared" si="111"/>
        <v>5</v>
      </c>
      <c r="Q2759" t="b">
        <v>0</v>
      </c>
      <c r="R2759" s="13" t="s">
        <v>8278</v>
      </c>
      <c r="S2759" t="s">
        <v>8314</v>
      </c>
    </row>
    <row r="2760" spans="1:19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 t="shared" si="110"/>
        <v>12</v>
      </c>
      <c r="G2760" t="s">
        <v>8220</v>
      </c>
      <c r="H2760" t="s">
        <v>8225</v>
      </c>
      <c r="I2760" t="s">
        <v>8247</v>
      </c>
      <c r="J2760">
        <v>1476095783</v>
      </c>
      <c r="L2760">
        <v>1474886183</v>
      </c>
      <c r="N2760" t="b">
        <v>0</v>
      </c>
      <c r="O2760">
        <v>6</v>
      </c>
      <c r="P2760">
        <f t="shared" si="111"/>
        <v>39</v>
      </c>
      <c r="Q2760" t="b">
        <v>0</v>
      </c>
      <c r="R2760" s="13" t="s">
        <v>8278</v>
      </c>
      <c r="S2760" t="s">
        <v>8314</v>
      </c>
    </row>
    <row r="2761" spans="1:19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 t="shared" si="110"/>
        <v>11</v>
      </c>
      <c r="G2761" t="s">
        <v>8220</v>
      </c>
      <c r="H2761" t="s">
        <v>8225</v>
      </c>
      <c r="I2761" t="s">
        <v>8247</v>
      </c>
      <c r="J2761">
        <v>1468658866</v>
      </c>
      <c r="L2761">
        <v>1464943666</v>
      </c>
      <c r="N2761" t="b">
        <v>0</v>
      </c>
      <c r="O2761">
        <v>2</v>
      </c>
      <c r="P2761">
        <f t="shared" si="111"/>
        <v>52.5</v>
      </c>
      <c r="Q2761" t="b">
        <v>0</v>
      </c>
      <c r="R2761" s="13" t="s">
        <v>8278</v>
      </c>
      <c r="S2761" t="s">
        <v>8314</v>
      </c>
    </row>
    <row r="2762" spans="1:19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 t="shared" si="110"/>
        <v>0</v>
      </c>
      <c r="G2762" t="s">
        <v>8220</v>
      </c>
      <c r="H2762" t="s">
        <v>8224</v>
      </c>
      <c r="I2762" t="s">
        <v>8246</v>
      </c>
      <c r="J2762">
        <v>1371726258</v>
      </c>
      <c r="L2762">
        <v>1369134258</v>
      </c>
      <c r="N2762" t="b">
        <v>0</v>
      </c>
      <c r="O2762">
        <v>0</v>
      </c>
      <c r="P2762">
        <f t="shared" si="111"/>
        <v>0</v>
      </c>
      <c r="Q2762" t="b">
        <v>0</v>
      </c>
      <c r="R2762" s="13" t="s">
        <v>8278</v>
      </c>
      <c r="S2762" t="s">
        <v>8314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 t="shared" si="110"/>
        <v>1</v>
      </c>
      <c r="G2763" t="s">
        <v>8220</v>
      </c>
      <c r="H2763" t="s">
        <v>8223</v>
      </c>
      <c r="I2763" t="s">
        <v>8245</v>
      </c>
      <c r="J2763">
        <v>1357176693</v>
      </c>
      <c r="L2763">
        <v>1354584693</v>
      </c>
      <c r="N2763" t="b">
        <v>0</v>
      </c>
      <c r="O2763">
        <v>4</v>
      </c>
      <c r="P2763">
        <f t="shared" si="111"/>
        <v>9</v>
      </c>
      <c r="Q2763" t="b">
        <v>0</v>
      </c>
      <c r="R2763" s="13" t="s">
        <v>8278</v>
      </c>
      <c r="S2763" t="s">
        <v>8314</v>
      </c>
    </row>
    <row r="2764" spans="1:19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 t="shared" si="110"/>
        <v>1</v>
      </c>
      <c r="G2764" t="s">
        <v>8220</v>
      </c>
      <c r="H2764" t="s">
        <v>8223</v>
      </c>
      <c r="I2764" t="s">
        <v>8245</v>
      </c>
      <c r="J2764">
        <v>1332114795</v>
      </c>
      <c r="L2764">
        <v>1326934395</v>
      </c>
      <c r="N2764" t="b">
        <v>0</v>
      </c>
      <c r="O2764">
        <v>1</v>
      </c>
      <c r="P2764">
        <f t="shared" si="111"/>
        <v>25</v>
      </c>
      <c r="Q2764" t="b">
        <v>0</v>
      </c>
      <c r="R2764" s="13" t="s">
        <v>8278</v>
      </c>
      <c r="S2764" t="s">
        <v>8314</v>
      </c>
    </row>
    <row r="2765" spans="1:19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 t="shared" si="110"/>
        <v>0</v>
      </c>
      <c r="G2765" t="s">
        <v>8220</v>
      </c>
      <c r="H2765" t="s">
        <v>8223</v>
      </c>
      <c r="I2765" t="s">
        <v>8245</v>
      </c>
      <c r="J2765">
        <v>1369403684</v>
      </c>
      <c r="L2765">
        <v>1365515684</v>
      </c>
      <c r="N2765" t="b">
        <v>0</v>
      </c>
      <c r="O2765">
        <v>3</v>
      </c>
      <c r="P2765">
        <f t="shared" si="111"/>
        <v>30</v>
      </c>
      <c r="Q2765" t="b">
        <v>0</v>
      </c>
      <c r="R2765" s="13" t="s">
        <v>8278</v>
      </c>
      <c r="S2765" t="s">
        <v>8314</v>
      </c>
    </row>
    <row r="2766" spans="1:19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 t="shared" si="110"/>
        <v>1</v>
      </c>
      <c r="G2766" t="s">
        <v>8220</v>
      </c>
      <c r="H2766" t="s">
        <v>8223</v>
      </c>
      <c r="I2766" t="s">
        <v>8245</v>
      </c>
      <c r="J2766">
        <v>1338404400</v>
      </c>
      <c r="L2766">
        <v>1335855631</v>
      </c>
      <c r="N2766" t="b">
        <v>0</v>
      </c>
      <c r="O2766">
        <v>4</v>
      </c>
      <c r="P2766">
        <f t="shared" si="111"/>
        <v>11.25</v>
      </c>
      <c r="Q2766" t="b">
        <v>0</v>
      </c>
      <c r="R2766" s="13" t="s">
        <v>8278</v>
      </c>
      <c r="S2766" t="s">
        <v>8314</v>
      </c>
    </row>
    <row r="2767" spans="1:19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 t="shared" si="110"/>
        <v>0</v>
      </c>
      <c r="G2767" t="s">
        <v>8220</v>
      </c>
      <c r="H2767" t="s">
        <v>8223</v>
      </c>
      <c r="I2767" t="s">
        <v>8245</v>
      </c>
      <c r="J2767">
        <v>1351432428</v>
      </c>
      <c r="L2767">
        <v>1350050028</v>
      </c>
      <c r="N2767" t="b">
        <v>0</v>
      </c>
      <c r="O2767">
        <v>0</v>
      </c>
      <c r="P2767">
        <f t="shared" si="111"/>
        <v>0</v>
      </c>
      <c r="Q2767" t="b">
        <v>0</v>
      </c>
      <c r="R2767" s="13" t="s">
        <v>8278</v>
      </c>
      <c r="S2767" t="s">
        <v>8314</v>
      </c>
    </row>
    <row r="2768" spans="1:19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 t="shared" si="110"/>
        <v>2</v>
      </c>
      <c r="G2768" t="s">
        <v>8220</v>
      </c>
      <c r="H2768" t="s">
        <v>8223</v>
      </c>
      <c r="I2768" t="s">
        <v>8245</v>
      </c>
      <c r="J2768">
        <v>1313078518</v>
      </c>
      <c r="L2768">
        <v>1310486518</v>
      </c>
      <c r="N2768" t="b">
        <v>0</v>
      </c>
      <c r="O2768">
        <v>4</v>
      </c>
      <c r="P2768">
        <f t="shared" si="111"/>
        <v>25</v>
      </c>
      <c r="Q2768" t="b">
        <v>0</v>
      </c>
      <c r="R2768" s="13" t="s">
        <v>8278</v>
      </c>
      <c r="S2768" t="s">
        <v>8314</v>
      </c>
    </row>
    <row r="2769" spans="1:19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 t="shared" si="110"/>
        <v>1</v>
      </c>
      <c r="G2769" t="s">
        <v>8220</v>
      </c>
      <c r="H2769" t="s">
        <v>8228</v>
      </c>
      <c r="I2769" t="s">
        <v>8250</v>
      </c>
      <c r="J2769">
        <v>1439766050</v>
      </c>
      <c r="L2769">
        <v>1434582050</v>
      </c>
      <c r="N2769" t="b">
        <v>0</v>
      </c>
      <c r="O2769">
        <v>3</v>
      </c>
      <c r="P2769">
        <f t="shared" si="111"/>
        <v>11.33</v>
      </c>
      <c r="Q2769" t="b">
        <v>0</v>
      </c>
      <c r="R2769" s="13" t="s">
        <v>8278</v>
      </c>
      <c r="S2769" t="s">
        <v>8314</v>
      </c>
    </row>
    <row r="2770" spans="1:19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 t="shared" si="110"/>
        <v>14</v>
      </c>
      <c r="G2770" t="s">
        <v>8220</v>
      </c>
      <c r="H2770" t="s">
        <v>8223</v>
      </c>
      <c r="I2770" t="s">
        <v>8245</v>
      </c>
      <c r="J2770">
        <v>1333028723</v>
      </c>
      <c r="L2770">
        <v>1330440323</v>
      </c>
      <c r="N2770" t="b">
        <v>0</v>
      </c>
      <c r="O2770">
        <v>34</v>
      </c>
      <c r="P2770">
        <f t="shared" si="111"/>
        <v>29.47</v>
      </c>
      <c r="Q2770" t="b">
        <v>0</v>
      </c>
      <c r="R2770" s="13" t="s">
        <v>8278</v>
      </c>
      <c r="S2770" t="s">
        <v>8314</v>
      </c>
    </row>
    <row r="2771" spans="1:19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 t="shared" si="110"/>
        <v>0</v>
      </c>
      <c r="G2771" t="s">
        <v>8220</v>
      </c>
      <c r="H2771" t="s">
        <v>8224</v>
      </c>
      <c r="I2771" t="s">
        <v>8246</v>
      </c>
      <c r="J2771">
        <v>1401997790</v>
      </c>
      <c r="L2771">
        <v>1397677790</v>
      </c>
      <c r="N2771" t="b">
        <v>0</v>
      </c>
      <c r="O2771">
        <v>2</v>
      </c>
      <c r="P2771">
        <f t="shared" si="111"/>
        <v>1</v>
      </c>
      <c r="Q2771" t="b">
        <v>0</v>
      </c>
      <c r="R2771" s="13" t="s">
        <v>8278</v>
      </c>
      <c r="S2771" t="s">
        <v>8314</v>
      </c>
    </row>
    <row r="2772" spans="1:19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 t="shared" si="110"/>
        <v>10</v>
      </c>
      <c r="G2772" t="s">
        <v>8220</v>
      </c>
      <c r="H2772" t="s">
        <v>8223</v>
      </c>
      <c r="I2772" t="s">
        <v>8245</v>
      </c>
      <c r="J2772">
        <v>1395158130</v>
      </c>
      <c r="L2772">
        <v>1392569730</v>
      </c>
      <c r="N2772" t="b">
        <v>0</v>
      </c>
      <c r="O2772">
        <v>33</v>
      </c>
      <c r="P2772">
        <f t="shared" si="111"/>
        <v>63.1</v>
      </c>
      <c r="Q2772" t="b">
        <v>0</v>
      </c>
      <c r="R2772" s="13" t="s">
        <v>8278</v>
      </c>
      <c r="S2772" t="s">
        <v>8314</v>
      </c>
    </row>
    <row r="2773" spans="1:19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 t="shared" si="110"/>
        <v>0</v>
      </c>
      <c r="G2773" t="s">
        <v>8220</v>
      </c>
      <c r="H2773" t="s">
        <v>8223</v>
      </c>
      <c r="I2773" t="s">
        <v>8245</v>
      </c>
      <c r="J2773">
        <v>1359738000</v>
      </c>
      <c r="L2773">
        <v>1355489140</v>
      </c>
      <c r="N2773" t="b">
        <v>0</v>
      </c>
      <c r="O2773">
        <v>0</v>
      </c>
      <c r="P2773">
        <f t="shared" si="111"/>
        <v>0</v>
      </c>
      <c r="Q2773" t="b">
        <v>0</v>
      </c>
      <c r="R2773" s="13" t="s">
        <v>8278</v>
      </c>
      <c r="S2773" t="s">
        <v>8314</v>
      </c>
    </row>
    <row r="2774" spans="1:19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 t="shared" si="110"/>
        <v>0</v>
      </c>
      <c r="G2774" t="s">
        <v>8220</v>
      </c>
      <c r="H2774" t="s">
        <v>8223</v>
      </c>
      <c r="I2774" t="s">
        <v>8245</v>
      </c>
      <c r="J2774">
        <v>1381006294</v>
      </c>
      <c r="L2774">
        <v>1379710294</v>
      </c>
      <c r="N2774" t="b">
        <v>0</v>
      </c>
      <c r="O2774">
        <v>0</v>
      </c>
      <c r="P2774">
        <f t="shared" si="111"/>
        <v>0</v>
      </c>
      <c r="Q2774" t="b">
        <v>0</v>
      </c>
      <c r="R2774" s="13" t="s">
        <v>8278</v>
      </c>
      <c r="S2774" t="s">
        <v>8314</v>
      </c>
    </row>
    <row r="2775" spans="1:19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 t="shared" si="110"/>
        <v>0</v>
      </c>
      <c r="G2775" t="s">
        <v>8220</v>
      </c>
      <c r="H2775" t="s">
        <v>8228</v>
      </c>
      <c r="I2775" t="s">
        <v>8250</v>
      </c>
      <c r="J2775">
        <v>1461530721</v>
      </c>
      <c r="L2775">
        <v>1460666721</v>
      </c>
      <c r="N2775" t="b">
        <v>0</v>
      </c>
      <c r="O2775">
        <v>1</v>
      </c>
      <c r="P2775">
        <f t="shared" si="111"/>
        <v>1</v>
      </c>
      <c r="Q2775" t="b">
        <v>0</v>
      </c>
      <c r="R2775" s="13" t="s">
        <v>8278</v>
      </c>
      <c r="S2775" t="s">
        <v>8314</v>
      </c>
    </row>
    <row r="2776" spans="1:19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 t="shared" si="110"/>
        <v>14</v>
      </c>
      <c r="G2776" t="s">
        <v>8220</v>
      </c>
      <c r="H2776" t="s">
        <v>8223</v>
      </c>
      <c r="I2776" t="s">
        <v>8245</v>
      </c>
      <c r="J2776">
        <v>1362711728</v>
      </c>
      <c r="L2776">
        <v>1360119728</v>
      </c>
      <c r="N2776" t="b">
        <v>0</v>
      </c>
      <c r="O2776">
        <v>13</v>
      </c>
      <c r="P2776">
        <f t="shared" si="111"/>
        <v>43.85</v>
      </c>
      <c r="Q2776" t="b">
        <v>0</v>
      </c>
      <c r="R2776" s="13" t="s">
        <v>8278</v>
      </c>
      <c r="S2776" t="s">
        <v>8314</v>
      </c>
    </row>
    <row r="2777" spans="1:19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 t="shared" si="110"/>
        <v>3</v>
      </c>
      <c r="G2777" t="s">
        <v>8220</v>
      </c>
      <c r="H2777" t="s">
        <v>8223</v>
      </c>
      <c r="I2777" t="s">
        <v>8245</v>
      </c>
      <c r="J2777">
        <v>1323994754</v>
      </c>
      <c r="L2777">
        <v>1321402754</v>
      </c>
      <c r="N2777" t="b">
        <v>0</v>
      </c>
      <c r="O2777">
        <v>2</v>
      </c>
      <c r="P2777">
        <f t="shared" si="111"/>
        <v>75</v>
      </c>
      <c r="Q2777" t="b">
        <v>0</v>
      </c>
      <c r="R2777" s="13" t="s">
        <v>8278</v>
      </c>
      <c r="S2777" t="s">
        <v>8314</v>
      </c>
    </row>
    <row r="2778" spans="1:19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 t="shared" si="110"/>
        <v>8</v>
      </c>
      <c r="G2778" t="s">
        <v>8220</v>
      </c>
      <c r="H2778" t="s">
        <v>8223</v>
      </c>
      <c r="I2778" t="s">
        <v>8245</v>
      </c>
      <c r="J2778">
        <v>1434092876</v>
      </c>
      <c r="L2778">
        <v>1431414476</v>
      </c>
      <c r="N2778" t="b">
        <v>0</v>
      </c>
      <c r="O2778">
        <v>36</v>
      </c>
      <c r="P2778">
        <f t="shared" si="111"/>
        <v>45.97</v>
      </c>
      <c r="Q2778" t="b">
        <v>0</v>
      </c>
      <c r="R2778" s="13" t="s">
        <v>8278</v>
      </c>
      <c r="S2778" t="s">
        <v>8314</v>
      </c>
    </row>
    <row r="2779" spans="1:19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 t="shared" si="110"/>
        <v>0</v>
      </c>
      <c r="G2779" t="s">
        <v>8220</v>
      </c>
      <c r="H2779" t="s">
        <v>8223</v>
      </c>
      <c r="I2779" t="s">
        <v>8245</v>
      </c>
      <c r="J2779">
        <v>1437149004</v>
      </c>
      <c r="L2779">
        <v>1434557004</v>
      </c>
      <c r="N2779" t="b">
        <v>0</v>
      </c>
      <c r="O2779">
        <v>1</v>
      </c>
      <c r="P2779">
        <f t="shared" si="111"/>
        <v>10</v>
      </c>
      <c r="Q2779" t="b">
        <v>0</v>
      </c>
      <c r="R2779" s="13" t="s">
        <v>8278</v>
      </c>
      <c r="S2779" t="s">
        <v>8314</v>
      </c>
    </row>
    <row r="2780" spans="1:19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 t="shared" si="110"/>
        <v>26</v>
      </c>
      <c r="G2780" t="s">
        <v>8220</v>
      </c>
      <c r="H2780" t="s">
        <v>8223</v>
      </c>
      <c r="I2780" t="s">
        <v>8245</v>
      </c>
      <c r="J2780">
        <v>1409009306</v>
      </c>
      <c r="L2780">
        <v>1406417306</v>
      </c>
      <c r="N2780" t="b">
        <v>0</v>
      </c>
      <c r="O2780">
        <v>15</v>
      </c>
      <c r="P2780">
        <f t="shared" si="111"/>
        <v>93.67</v>
      </c>
      <c r="Q2780" t="b">
        <v>0</v>
      </c>
      <c r="R2780" s="13" t="s">
        <v>8278</v>
      </c>
      <c r="S2780" t="s">
        <v>8314</v>
      </c>
    </row>
    <row r="2781" spans="1:19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 t="shared" si="110"/>
        <v>2</v>
      </c>
      <c r="G2781" t="s">
        <v>8220</v>
      </c>
      <c r="H2781" t="s">
        <v>8223</v>
      </c>
      <c r="I2781" t="s">
        <v>8245</v>
      </c>
      <c r="J2781">
        <v>1448204621</v>
      </c>
      <c r="L2781">
        <v>1445609021</v>
      </c>
      <c r="N2781" t="b">
        <v>0</v>
      </c>
      <c r="O2781">
        <v>1</v>
      </c>
      <c r="P2781">
        <f t="shared" si="111"/>
        <v>53</v>
      </c>
      <c r="Q2781" t="b">
        <v>0</v>
      </c>
      <c r="R2781" s="13" t="s">
        <v>8278</v>
      </c>
      <c r="S2781" t="s">
        <v>8314</v>
      </c>
    </row>
    <row r="2782" spans="1:19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 t="shared" si="110"/>
        <v>0</v>
      </c>
      <c r="G2782" t="s">
        <v>8220</v>
      </c>
      <c r="H2782" t="s">
        <v>8236</v>
      </c>
      <c r="I2782" t="s">
        <v>8248</v>
      </c>
      <c r="J2782">
        <v>1489142688</v>
      </c>
      <c r="L2782">
        <v>1486550688</v>
      </c>
      <c r="N2782" t="b">
        <v>0</v>
      </c>
      <c r="O2782">
        <v>0</v>
      </c>
      <c r="P2782">
        <f t="shared" si="111"/>
        <v>0</v>
      </c>
      <c r="Q2782" t="b">
        <v>0</v>
      </c>
      <c r="R2782" s="13" t="s">
        <v>8278</v>
      </c>
      <c r="S2782" t="s">
        <v>8314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 t="shared" si="110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8">
        <f t="shared" ref="K2783:K2846" si="112">(((J2783/60)/60)/24)+DATE(1970,1,1)</f>
        <v>42047.291666666672</v>
      </c>
      <c r="L2783">
        <v>1421274954</v>
      </c>
      <c r="M2783" s="18">
        <f t="shared" ref="M2783:M2846" si="113">(((L2783/60)/60)/24)+DATE(1970,1,1)</f>
        <v>42018.94159722222</v>
      </c>
      <c r="N2783" t="b">
        <v>0</v>
      </c>
      <c r="O2783">
        <v>28</v>
      </c>
      <c r="P2783">
        <f t="shared" si="111"/>
        <v>47</v>
      </c>
      <c r="Q2783" t="b">
        <v>1</v>
      </c>
      <c r="R2783" s="13" t="s">
        <v>8273</v>
      </c>
      <c r="S2783" t="s">
        <v>8274</v>
      </c>
    </row>
    <row r="2784" spans="1:19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 t="shared" si="110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8">
        <f t="shared" si="112"/>
        <v>42052.207638888889</v>
      </c>
      <c r="L2784">
        <v>1421964718</v>
      </c>
      <c r="M2784" s="18">
        <f t="shared" si="113"/>
        <v>42026.924976851849</v>
      </c>
      <c r="N2784" t="b">
        <v>0</v>
      </c>
      <c r="O2784">
        <v>18</v>
      </c>
      <c r="P2784">
        <f t="shared" si="111"/>
        <v>66.67</v>
      </c>
      <c r="Q2784" t="b">
        <v>1</v>
      </c>
      <c r="R2784" s="13" t="s">
        <v>8273</v>
      </c>
      <c r="S2784" t="s">
        <v>8274</v>
      </c>
    </row>
    <row r="2785" spans="1:19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 t="shared" si="110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8">
        <f t="shared" si="112"/>
        <v>42117.535254629634</v>
      </c>
      <c r="L2785">
        <v>1428583846</v>
      </c>
      <c r="M2785" s="18">
        <f t="shared" si="113"/>
        <v>42103.535254629634</v>
      </c>
      <c r="N2785" t="b">
        <v>0</v>
      </c>
      <c r="O2785">
        <v>61</v>
      </c>
      <c r="P2785">
        <f t="shared" si="111"/>
        <v>18.77</v>
      </c>
      <c r="Q2785" t="b">
        <v>1</v>
      </c>
      <c r="R2785" s="13" t="s">
        <v>8273</v>
      </c>
      <c r="S2785" t="s">
        <v>8274</v>
      </c>
    </row>
    <row r="2786" spans="1:19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 t="shared" si="110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8">
        <f t="shared" si="112"/>
        <v>41941.787534722222</v>
      </c>
      <c r="L2786">
        <v>1412794443</v>
      </c>
      <c r="M2786" s="18">
        <f t="shared" si="113"/>
        <v>41920.787534722222</v>
      </c>
      <c r="N2786" t="b">
        <v>0</v>
      </c>
      <c r="O2786">
        <v>108</v>
      </c>
      <c r="P2786">
        <f t="shared" si="111"/>
        <v>66.11</v>
      </c>
      <c r="Q2786" t="b">
        <v>1</v>
      </c>
      <c r="R2786" s="13" t="s">
        <v>8273</v>
      </c>
      <c r="S2786" t="s">
        <v>8274</v>
      </c>
    </row>
    <row r="2787" spans="1:19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 t="shared" si="110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8">
        <f t="shared" si="112"/>
        <v>42587.875</v>
      </c>
      <c r="L2787">
        <v>1467865967</v>
      </c>
      <c r="M2787" s="18">
        <f t="shared" si="113"/>
        <v>42558.189432870371</v>
      </c>
      <c r="N2787" t="b">
        <v>0</v>
      </c>
      <c r="O2787">
        <v>142</v>
      </c>
      <c r="P2787">
        <f t="shared" si="111"/>
        <v>36.86</v>
      </c>
      <c r="Q2787" t="b">
        <v>1</v>
      </c>
      <c r="R2787" s="13" t="s">
        <v>8273</v>
      </c>
      <c r="S2787" t="s">
        <v>8274</v>
      </c>
    </row>
    <row r="2788" spans="1:19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 t="shared" si="110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8">
        <f t="shared" si="112"/>
        <v>41829.569212962961</v>
      </c>
      <c r="L2788">
        <v>1403703580</v>
      </c>
      <c r="M2788" s="18">
        <f t="shared" si="113"/>
        <v>41815.569212962961</v>
      </c>
      <c r="N2788" t="b">
        <v>0</v>
      </c>
      <c r="O2788">
        <v>74</v>
      </c>
      <c r="P2788">
        <f t="shared" si="111"/>
        <v>39.81</v>
      </c>
      <c r="Q2788" t="b">
        <v>1</v>
      </c>
      <c r="R2788" s="13" t="s">
        <v>8273</v>
      </c>
      <c r="S2788" t="s">
        <v>8274</v>
      </c>
    </row>
    <row r="2789" spans="1:19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 t="shared" si="110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8">
        <f t="shared" si="112"/>
        <v>41838.198518518519</v>
      </c>
      <c r="L2789">
        <v>1403066752</v>
      </c>
      <c r="M2789" s="18">
        <f t="shared" si="113"/>
        <v>41808.198518518519</v>
      </c>
      <c r="N2789" t="b">
        <v>0</v>
      </c>
      <c r="O2789">
        <v>38</v>
      </c>
      <c r="P2789">
        <f t="shared" si="111"/>
        <v>31.5</v>
      </c>
      <c r="Q2789" t="b">
        <v>1</v>
      </c>
      <c r="R2789" s="13" t="s">
        <v>8273</v>
      </c>
      <c r="S2789" t="s">
        <v>8274</v>
      </c>
    </row>
    <row r="2790" spans="1:19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 t="shared" si="110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8">
        <f t="shared" si="112"/>
        <v>42580.701886574068</v>
      </c>
      <c r="L2790">
        <v>1467219043</v>
      </c>
      <c r="M2790" s="18">
        <f t="shared" si="113"/>
        <v>42550.701886574068</v>
      </c>
      <c r="N2790" t="b">
        <v>0</v>
      </c>
      <c r="O2790">
        <v>20</v>
      </c>
      <c r="P2790">
        <f t="shared" si="111"/>
        <v>102.5</v>
      </c>
      <c r="Q2790" t="b">
        <v>1</v>
      </c>
      <c r="R2790" s="13" t="s">
        <v>8273</v>
      </c>
      <c r="S2790" t="s">
        <v>8274</v>
      </c>
    </row>
    <row r="2791" spans="1:19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 t="shared" si="110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8">
        <f t="shared" si="112"/>
        <v>42075.166666666672</v>
      </c>
      <c r="L2791">
        <v>1424477934</v>
      </c>
      <c r="M2791" s="18">
        <f t="shared" si="113"/>
        <v>42056.013124999998</v>
      </c>
      <c r="N2791" t="b">
        <v>0</v>
      </c>
      <c r="O2791">
        <v>24</v>
      </c>
      <c r="P2791">
        <f t="shared" si="111"/>
        <v>126.46</v>
      </c>
      <c r="Q2791" t="b">
        <v>1</v>
      </c>
      <c r="R2791" s="13" t="s">
        <v>8273</v>
      </c>
      <c r="S2791" t="s">
        <v>8274</v>
      </c>
    </row>
    <row r="2792" spans="1:19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 t="shared" si="110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8">
        <f t="shared" si="112"/>
        <v>42046.938692129625</v>
      </c>
      <c r="L2792">
        <v>1421101903</v>
      </c>
      <c r="M2792" s="18">
        <f t="shared" si="113"/>
        <v>42016.938692129625</v>
      </c>
      <c r="N2792" t="b">
        <v>0</v>
      </c>
      <c r="O2792">
        <v>66</v>
      </c>
      <c r="P2792">
        <f t="shared" si="111"/>
        <v>47.88</v>
      </c>
      <c r="Q2792" t="b">
        <v>1</v>
      </c>
      <c r="R2792" s="13" t="s">
        <v>8273</v>
      </c>
      <c r="S2792" t="s">
        <v>8274</v>
      </c>
    </row>
    <row r="2793" spans="1:19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 t="shared" si="110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8">
        <f t="shared" si="112"/>
        <v>42622.166666666672</v>
      </c>
      <c r="L2793">
        <v>1470778559</v>
      </c>
      <c r="M2793" s="18">
        <f t="shared" si="113"/>
        <v>42591.899988425925</v>
      </c>
      <c r="N2793" t="b">
        <v>0</v>
      </c>
      <c r="O2793">
        <v>28</v>
      </c>
      <c r="P2793">
        <f t="shared" si="111"/>
        <v>73.209999999999994</v>
      </c>
      <c r="Q2793" t="b">
        <v>1</v>
      </c>
      <c r="R2793" s="13" t="s">
        <v>8273</v>
      </c>
      <c r="S2793" t="s">
        <v>8274</v>
      </c>
    </row>
    <row r="2794" spans="1:19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 t="shared" si="110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8">
        <f t="shared" si="112"/>
        <v>42228.231006944443</v>
      </c>
      <c r="L2794">
        <v>1435469559</v>
      </c>
      <c r="M2794" s="18">
        <f t="shared" si="113"/>
        <v>42183.231006944443</v>
      </c>
      <c r="N2794" t="b">
        <v>0</v>
      </c>
      <c r="O2794">
        <v>24</v>
      </c>
      <c r="P2794">
        <f t="shared" si="111"/>
        <v>89.67</v>
      </c>
      <c r="Q2794" t="b">
        <v>1</v>
      </c>
      <c r="R2794" s="13" t="s">
        <v>8273</v>
      </c>
      <c r="S2794" t="s">
        <v>8274</v>
      </c>
    </row>
    <row r="2795" spans="1:19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 t="shared" si="110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8">
        <f t="shared" si="112"/>
        <v>42206.419039351851</v>
      </c>
      <c r="L2795">
        <v>1434881005</v>
      </c>
      <c r="M2795" s="18">
        <f t="shared" si="113"/>
        <v>42176.419039351851</v>
      </c>
      <c r="N2795" t="b">
        <v>0</v>
      </c>
      <c r="O2795">
        <v>73</v>
      </c>
      <c r="P2795">
        <f t="shared" si="111"/>
        <v>151.46</v>
      </c>
      <c r="Q2795" t="b">
        <v>1</v>
      </c>
      <c r="R2795" s="13" t="s">
        <v>8273</v>
      </c>
      <c r="S2795" t="s">
        <v>8274</v>
      </c>
    </row>
    <row r="2796" spans="1:19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 t="shared" si="110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8">
        <f t="shared" si="112"/>
        <v>42432.791666666672</v>
      </c>
      <c r="L2796">
        <v>1455640559</v>
      </c>
      <c r="M2796" s="18">
        <f t="shared" si="113"/>
        <v>42416.691655092596</v>
      </c>
      <c r="N2796" t="b">
        <v>0</v>
      </c>
      <c r="O2796">
        <v>3</v>
      </c>
      <c r="P2796">
        <f t="shared" si="111"/>
        <v>25</v>
      </c>
      <c r="Q2796" t="b">
        <v>1</v>
      </c>
      <c r="R2796" s="13" t="s">
        <v>8273</v>
      </c>
      <c r="S2796" t="s">
        <v>8274</v>
      </c>
    </row>
    <row r="2797" spans="1:19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 t="shared" si="110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8">
        <f t="shared" si="112"/>
        <v>41796.958333333336</v>
      </c>
      <c r="L2797">
        <v>1400675841</v>
      </c>
      <c r="M2797" s="18">
        <f t="shared" si="113"/>
        <v>41780.525937500002</v>
      </c>
      <c r="N2797" t="b">
        <v>0</v>
      </c>
      <c r="O2797">
        <v>20</v>
      </c>
      <c r="P2797">
        <f t="shared" si="111"/>
        <v>36.5</v>
      </c>
      <c r="Q2797" t="b">
        <v>1</v>
      </c>
      <c r="R2797" s="13" t="s">
        <v>8273</v>
      </c>
      <c r="S2797" t="s">
        <v>8274</v>
      </c>
    </row>
    <row r="2798" spans="1:19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 t="shared" si="110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8">
        <f t="shared" si="112"/>
        <v>41825.528101851851</v>
      </c>
      <c r="L2798">
        <v>1401972028</v>
      </c>
      <c r="M2798" s="18">
        <f t="shared" si="113"/>
        <v>41795.528101851851</v>
      </c>
      <c r="N2798" t="b">
        <v>0</v>
      </c>
      <c r="O2798">
        <v>21</v>
      </c>
      <c r="P2798">
        <f t="shared" si="111"/>
        <v>44</v>
      </c>
      <c r="Q2798" t="b">
        <v>1</v>
      </c>
      <c r="R2798" s="13" t="s">
        <v>8273</v>
      </c>
      <c r="S2798" t="s">
        <v>8274</v>
      </c>
    </row>
    <row r="2799" spans="1:19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 t="shared" si="110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8">
        <f t="shared" si="112"/>
        <v>41828.94027777778</v>
      </c>
      <c r="L2799">
        <v>1402266840</v>
      </c>
      <c r="M2799" s="18">
        <f t="shared" si="113"/>
        <v>41798.94027777778</v>
      </c>
      <c r="N2799" t="b">
        <v>0</v>
      </c>
      <c r="O2799">
        <v>94</v>
      </c>
      <c r="P2799">
        <f t="shared" si="111"/>
        <v>87.36</v>
      </c>
      <c r="Q2799" t="b">
        <v>1</v>
      </c>
      <c r="R2799" s="13" t="s">
        <v>8273</v>
      </c>
      <c r="S2799" t="s">
        <v>8274</v>
      </c>
    </row>
    <row r="2800" spans="1:19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 t="shared" si="110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8">
        <f t="shared" si="112"/>
        <v>42216.666666666672</v>
      </c>
      <c r="L2800">
        <v>1437063121</v>
      </c>
      <c r="M2800" s="18">
        <f t="shared" si="113"/>
        <v>42201.675011574072</v>
      </c>
      <c r="N2800" t="b">
        <v>0</v>
      </c>
      <c r="O2800">
        <v>139</v>
      </c>
      <c r="P2800">
        <f t="shared" si="111"/>
        <v>36.47</v>
      </c>
      <c r="Q2800" t="b">
        <v>1</v>
      </c>
      <c r="R2800" s="13" t="s">
        <v>8273</v>
      </c>
      <c r="S2800" t="s">
        <v>8274</v>
      </c>
    </row>
    <row r="2801" spans="1:19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 t="shared" si="110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8">
        <f t="shared" si="112"/>
        <v>42538.666666666672</v>
      </c>
      <c r="L2801">
        <v>1463466070</v>
      </c>
      <c r="M2801" s="18">
        <f t="shared" si="113"/>
        <v>42507.264699074076</v>
      </c>
      <c r="N2801" t="b">
        <v>0</v>
      </c>
      <c r="O2801">
        <v>130</v>
      </c>
      <c r="P2801">
        <f t="shared" si="111"/>
        <v>44.86</v>
      </c>
      <c r="Q2801" t="b">
        <v>1</v>
      </c>
      <c r="R2801" s="13" t="s">
        <v>8273</v>
      </c>
      <c r="S2801" t="s">
        <v>8274</v>
      </c>
    </row>
    <row r="2802" spans="1:19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 t="shared" si="110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8">
        <f t="shared" si="112"/>
        <v>42008.552847222221</v>
      </c>
      <c r="L2802">
        <v>1415193366</v>
      </c>
      <c r="M2802" s="18">
        <f t="shared" si="113"/>
        <v>41948.552847222221</v>
      </c>
      <c r="N2802" t="b">
        <v>0</v>
      </c>
      <c r="O2802">
        <v>31</v>
      </c>
      <c r="P2802">
        <f t="shared" si="111"/>
        <v>42.9</v>
      </c>
      <c r="Q2802" t="b">
        <v>1</v>
      </c>
      <c r="R2802" s="13" t="s">
        <v>8273</v>
      </c>
      <c r="S2802" t="s">
        <v>8274</v>
      </c>
    </row>
    <row r="2803" spans="1:19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 t="shared" si="110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8">
        <f t="shared" si="112"/>
        <v>41922.458333333336</v>
      </c>
      <c r="L2803">
        <v>1411019409</v>
      </c>
      <c r="M2803" s="18">
        <f t="shared" si="113"/>
        <v>41900.243159722224</v>
      </c>
      <c r="N2803" t="b">
        <v>0</v>
      </c>
      <c r="O2803">
        <v>13</v>
      </c>
      <c r="P2803">
        <f t="shared" si="111"/>
        <v>51.23</v>
      </c>
      <c r="Q2803" t="b">
        <v>1</v>
      </c>
      <c r="R2803" s="13" t="s">
        <v>8273</v>
      </c>
      <c r="S2803" t="s">
        <v>8274</v>
      </c>
    </row>
    <row r="2804" spans="1:19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 t="shared" si="110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8">
        <f t="shared" si="112"/>
        <v>42222.64707175926</v>
      </c>
      <c r="L2804">
        <v>1436283107</v>
      </c>
      <c r="M2804" s="18">
        <f t="shared" si="113"/>
        <v>42192.64707175926</v>
      </c>
      <c r="N2804" t="b">
        <v>0</v>
      </c>
      <c r="O2804">
        <v>90</v>
      </c>
      <c r="P2804">
        <f t="shared" si="111"/>
        <v>33.94</v>
      </c>
      <c r="Q2804" t="b">
        <v>1</v>
      </c>
      <c r="R2804" s="13" t="s">
        <v>8273</v>
      </c>
      <c r="S2804" t="s">
        <v>8274</v>
      </c>
    </row>
    <row r="2805" spans="1:19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 t="shared" si="110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8">
        <f t="shared" si="112"/>
        <v>42201</v>
      </c>
      <c r="L2805">
        <v>1433295276</v>
      </c>
      <c r="M2805" s="18">
        <f t="shared" si="113"/>
        <v>42158.065694444449</v>
      </c>
      <c r="N2805" t="b">
        <v>0</v>
      </c>
      <c r="O2805">
        <v>141</v>
      </c>
      <c r="P2805">
        <f t="shared" si="111"/>
        <v>90.74</v>
      </c>
      <c r="Q2805" t="b">
        <v>1</v>
      </c>
      <c r="R2805" s="13" t="s">
        <v>8273</v>
      </c>
      <c r="S2805" t="s">
        <v>8274</v>
      </c>
    </row>
    <row r="2806" spans="1:19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 t="shared" si="110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8">
        <f t="shared" si="112"/>
        <v>41911.453587962962</v>
      </c>
      <c r="L2806">
        <v>1409395990</v>
      </c>
      <c r="M2806" s="18">
        <f t="shared" si="113"/>
        <v>41881.453587962962</v>
      </c>
      <c r="N2806" t="b">
        <v>0</v>
      </c>
      <c r="O2806">
        <v>23</v>
      </c>
      <c r="P2806">
        <f t="shared" si="111"/>
        <v>50</v>
      </c>
      <c r="Q2806" t="b">
        <v>1</v>
      </c>
      <c r="R2806" s="13" t="s">
        <v>8273</v>
      </c>
      <c r="S2806" t="s">
        <v>8274</v>
      </c>
    </row>
    <row r="2807" spans="1:19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 t="shared" si="110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8">
        <f t="shared" si="112"/>
        <v>42238.505474537036</v>
      </c>
      <c r="L2807">
        <v>1438085273</v>
      </c>
      <c r="M2807" s="18">
        <f t="shared" si="113"/>
        <v>42213.505474537036</v>
      </c>
      <c r="N2807" t="b">
        <v>0</v>
      </c>
      <c r="O2807">
        <v>18</v>
      </c>
      <c r="P2807">
        <f t="shared" si="111"/>
        <v>24.44</v>
      </c>
      <c r="Q2807" t="b">
        <v>1</v>
      </c>
      <c r="R2807" s="13" t="s">
        <v>8273</v>
      </c>
      <c r="S2807" t="s">
        <v>8274</v>
      </c>
    </row>
    <row r="2808" spans="1:19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 t="shared" si="110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8">
        <f t="shared" si="112"/>
        <v>42221.458333333328</v>
      </c>
      <c r="L2808">
        <v>1435645490</v>
      </c>
      <c r="M2808" s="18">
        <f t="shared" si="113"/>
        <v>42185.267245370371</v>
      </c>
      <c r="N2808" t="b">
        <v>0</v>
      </c>
      <c r="O2808">
        <v>76</v>
      </c>
      <c r="P2808">
        <f t="shared" si="111"/>
        <v>44.25</v>
      </c>
      <c r="Q2808" t="b">
        <v>1</v>
      </c>
      <c r="R2808" s="13" t="s">
        <v>8273</v>
      </c>
      <c r="S2808" t="s">
        <v>8274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 t="shared" si="110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8">
        <f t="shared" si="112"/>
        <v>42184.873124999998</v>
      </c>
      <c r="L2809">
        <v>1433019438</v>
      </c>
      <c r="M2809" s="18">
        <f t="shared" si="113"/>
        <v>42154.873124999998</v>
      </c>
      <c r="N2809" t="b">
        <v>0</v>
      </c>
      <c r="O2809">
        <v>93</v>
      </c>
      <c r="P2809">
        <f t="shared" si="111"/>
        <v>67.739999999999995</v>
      </c>
      <c r="Q2809" t="b">
        <v>1</v>
      </c>
      <c r="R2809" s="13" t="s">
        <v>8273</v>
      </c>
      <c r="S2809" t="s">
        <v>8274</v>
      </c>
    </row>
    <row r="2810" spans="1:19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 t="shared" si="110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8">
        <f t="shared" si="112"/>
        <v>42238.84646990741</v>
      </c>
      <c r="L2810">
        <v>1437682735</v>
      </c>
      <c r="M2810" s="18">
        <f t="shared" si="113"/>
        <v>42208.84646990741</v>
      </c>
      <c r="N2810" t="b">
        <v>0</v>
      </c>
      <c r="O2810">
        <v>69</v>
      </c>
      <c r="P2810">
        <f t="shared" si="111"/>
        <v>65.38</v>
      </c>
      <c r="Q2810" t="b">
        <v>1</v>
      </c>
      <c r="R2810" s="13" t="s">
        <v>8273</v>
      </c>
      <c r="S2810" t="s">
        <v>8274</v>
      </c>
    </row>
    <row r="2811" spans="1:19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 t="shared" si="110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8">
        <f t="shared" si="112"/>
        <v>42459.610416666663</v>
      </c>
      <c r="L2811">
        <v>1458647725</v>
      </c>
      <c r="M2811" s="18">
        <f t="shared" si="113"/>
        <v>42451.496817129635</v>
      </c>
      <c r="N2811" t="b">
        <v>0</v>
      </c>
      <c r="O2811">
        <v>21</v>
      </c>
      <c r="P2811">
        <f t="shared" si="111"/>
        <v>121.9</v>
      </c>
      <c r="Q2811" t="b">
        <v>1</v>
      </c>
      <c r="R2811" s="13" t="s">
        <v>8273</v>
      </c>
      <c r="S2811" t="s">
        <v>8274</v>
      </c>
    </row>
    <row r="2812" spans="1:19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 t="shared" ref="F2812:F2875" si="114">ROUND(E2812/D2812*100, 0)</f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8">
        <f t="shared" si="112"/>
        <v>41791.165972222225</v>
      </c>
      <c r="L2812">
        <v>1398828064</v>
      </c>
      <c r="M2812" s="18">
        <f t="shared" si="113"/>
        <v>41759.13962962963</v>
      </c>
      <c r="N2812" t="b">
        <v>0</v>
      </c>
      <c r="O2812">
        <v>57</v>
      </c>
      <c r="P2812">
        <f t="shared" si="111"/>
        <v>47.46</v>
      </c>
      <c r="Q2812" t="b">
        <v>1</v>
      </c>
      <c r="R2812" s="13" t="s">
        <v>8273</v>
      </c>
      <c r="S2812" t="s">
        <v>8274</v>
      </c>
    </row>
    <row r="2813" spans="1:19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 t="shared" si="114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8">
        <f t="shared" si="112"/>
        <v>42058.496562500004</v>
      </c>
      <c r="L2813">
        <v>1422100503</v>
      </c>
      <c r="M2813" s="18">
        <f t="shared" si="113"/>
        <v>42028.496562500004</v>
      </c>
      <c r="N2813" t="b">
        <v>0</v>
      </c>
      <c r="O2813">
        <v>108</v>
      </c>
      <c r="P2813">
        <f t="shared" si="111"/>
        <v>92.84</v>
      </c>
      <c r="Q2813" t="b">
        <v>1</v>
      </c>
      <c r="R2813" s="13" t="s">
        <v>8273</v>
      </c>
      <c r="S2813" t="s">
        <v>8274</v>
      </c>
    </row>
    <row r="2814" spans="1:19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 t="shared" si="114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8">
        <f t="shared" si="112"/>
        <v>42100.166666666672</v>
      </c>
      <c r="L2814">
        <v>1424368298</v>
      </c>
      <c r="M2814" s="18">
        <f t="shared" si="113"/>
        <v>42054.74418981481</v>
      </c>
      <c r="N2814" t="b">
        <v>0</v>
      </c>
      <c r="O2814">
        <v>83</v>
      </c>
      <c r="P2814">
        <f t="shared" si="111"/>
        <v>68.25</v>
      </c>
      <c r="Q2814" t="b">
        <v>1</v>
      </c>
      <c r="R2814" s="13" t="s">
        <v>8273</v>
      </c>
      <c r="S2814" t="s">
        <v>8274</v>
      </c>
    </row>
    <row r="2815" spans="1:19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 t="shared" si="114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8">
        <f t="shared" si="112"/>
        <v>42718.742604166662</v>
      </c>
      <c r="L2815">
        <v>1479577761</v>
      </c>
      <c r="M2815" s="18">
        <f t="shared" si="113"/>
        <v>42693.742604166662</v>
      </c>
      <c r="N2815" t="b">
        <v>0</v>
      </c>
      <c r="O2815">
        <v>96</v>
      </c>
      <c r="P2815">
        <f t="shared" si="111"/>
        <v>37.21</v>
      </c>
      <c r="Q2815" t="b">
        <v>1</v>
      </c>
      <c r="R2815" s="13" t="s">
        <v>8273</v>
      </c>
      <c r="S2815" t="s">
        <v>8274</v>
      </c>
    </row>
    <row r="2816" spans="1:19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 t="shared" si="114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8">
        <f t="shared" si="112"/>
        <v>42133.399479166663</v>
      </c>
      <c r="L2816">
        <v>1428572115</v>
      </c>
      <c r="M2816" s="18">
        <f t="shared" si="113"/>
        <v>42103.399479166663</v>
      </c>
      <c r="N2816" t="b">
        <v>0</v>
      </c>
      <c r="O2816">
        <v>64</v>
      </c>
      <c r="P2816">
        <f t="shared" si="111"/>
        <v>25.25</v>
      </c>
      <c r="Q2816" t="b">
        <v>1</v>
      </c>
      <c r="R2816" s="13" t="s">
        <v>8273</v>
      </c>
      <c r="S2816" t="s">
        <v>8274</v>
      </c>
    </row>
    <row r="2817" spans="1:19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 t="shared" si="114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8">
        <f t="shared" si="112"/>
        <v>42589.776724537034</v>
      </c>
      <c r="L2817">
        <v>1468003109</v>
      </c>
      <c r="M2817" s="18">
        <f t="shared" si="113"/>
        <v>42559.776724537034</v>
      </c>
      <c r="N2817" t="b">
        <v>0</v>
      </c>
      <c r="O2817">
        <v>14</v>
      </c>
      <c r="P2817">
        <f t="shared" si="111"/>
        <v>43.21</v>
      </c>
      <c r="Q2817" t="b">
        <v>1</v>
      </c>
      <c r="R2817" s="13" t="s">
        <v>8273</v>
      </c>
      <c r="S2817" t="s">
        <v>8274</v>
      </c>
    </row>
    <row r="2818" spans="1:19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 t="shared" si="114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8">
        <f t="shared" si="112"/>
        <v>42218.666666666672</v>
      </c>
      <c r="L2818">
        <v>1435921992</v>
      </c>
      <c r="M2818" s="18">
        <f t="shared" si="113"/>
        <v>42188.467499999999</v>
      </c>
      <c r="N2818" t="b">
        <v>0</v>
      </c>
      <c r="O2818">
        <v>169</v>
      </c>
      <c r="P2818">
        <f t="shared" ref="P2818:P2881" si="115">IFERROR(ROUND(E2818/O2818,2),0)</f>
        <v>25.13</v>
      </c>
      <c r="Q2818" t="b">
        <v>1</v>
      </c>
      <c r="R2818" s="13" t="s">
        <v>8273</v>
      </c>
      <c r="S2818" t="s">
        <v>8274</v>
      </c>
    </row>
    <row r="2819" spans="1:19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 t="shared" si="114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8">
        <f t="shared" si="112"/>
        <v>42063.634976851856</v>
      </c>
      <c r="L2819">
        <v>1421680462</v>
      </c>
      <c r="M2819" s="18">
        <f t="shared" si="113"/>
        <v>42023.634976851856</v>
      </c>
      <c r="N2819" t="b">
        <v>0</v>
      </c>
      <c r="O2819">
        <v>33</v>
      </c>
      <c r="P2819">
        <f t="shared" si="115"/>
        <v>23.64</v>
      </c>
      <c r="Q2819" t="b">
        <v>1</v>
      </c>
      <c r="R2819" s="13" t="s">
        <v>8273</v>
      </c>
      <c r="S2819" t="s">
        <v>8274</v>
      </c>
    </row>
    <row r="2820" spans="1:19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 t="shared" si="114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8">
        <f t="shared" si="112"/>
        <v>42270.598217592589</v>
      </c>
      <c r="L2820">
        <v>1441290086</v>
      </c>
      <c r="M2820" s="18">
        <f t="shared" si="113"/>
        <v>42250.598217592589</v>
      </c>
      <c r="N2820" t="b">
        <v>0</v>
      </c>
      <c r="O2820">
        <v>102</v>
      </c>
      <c r="P2820">
        <f t="shared" si="115"/>
        <v>103.95</v>
      </c>
      <c r="Q2820" t="b">
        <v>1</v>
      </c>
      <c r="R2820" s="13" t="s">
        <v>8273</v>
      </c>
      <c r="S2820" t="s">
        <v>8274</v>
      </c>
    </row>
    <row r="2821" spans="1:19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 t="shared" si="114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8">
        <f t="shared" si="112"/>
        <v>42169.525567129633</v>
      </c>
      <c r="L2821">
        <v>1431693409</v>
      </c>
      <c r="M2821" s="18">
        <f t="shared" si="113"/>
        <v>42139.525567129633</v>
      </c>
      <c r="N2821" t="b">
        <v>0</v>
      </c>
      <c r="O2821">
        <v>104</v>
      </c>
      <c r="P2821">
        <f t="shared" si="115"/>
        <v>50.38</v>
      </c>
      <c r="Q2821" t="b">
        <v>1</v>
      </c>
      <c r="R2821" s="13" t="s">
        <v>8273</v>
      </c>
      <c r="S2821" t="s">
        <v>8274</v>
      </c>
    </row>
    <row r="2822" spans="1:19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 t="shared" si="114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8">
        <f t="shared" si="112"/>
        <v>42426</v>
      </c>
      <c r="L2822">
        <v>1454337589</v>
      </c>
      <c r="M2822" s="18">
        <f t="shared" si="113"/>
        <v>42401.610983796301</v>
      </c>
      <c r="N2822" t="b">
        <v>0</v>
      </c>
      <c r="O2822">
        <v>20</v>
      </c>
      <c r="P2822">
        <f t="shared" si="115"/>
        <v>13.6</v>
      </c>
      <c r="Q2822" t="b">
        <v>1</v>
      </c>
      <c r="R2822" s="13" t="s">
        <v>8273</v>
      </c>
      <c r="S2822" t="s">
        <v>8274</v>
      </c>
    </row>
    <row r="2823" spans="1:19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 t="shared" si="114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8">
        <f t="shared" si="112"/>
        <v>41905.922858796301</v>
      </c>
      <c r="L2823">
        <v>1408918135</v>
      </c>
      <c r="M2823" s="18">
        <f t="shared" si="113"/>
        <v>41875.922858796301</v>
      </c>
      <c r="N2823" t="b">
        <v>0</v>
      </c>
      <c r="O2823">
        <v>35</v>
      </c>
      <c r="P2823">
        <f t="shared" si="115"/>
        <v>28.57</v>
      </c>
      <c r="Q2823" t="b">
        <v>1</v>
      </c>
      <c r="R2823" s="13" t="s">
        <v>8273</v>
      </c>
      <c r="S2823" t="s">
        <v>8274</v>
      </c>
    </row>
    <row r="2824" spans="1:19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 t="shared" si="114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8">
        <f t="shared" si="112"/>
        <v>42090.642268518524</v>
      </c>
      <c r="L2824">
        <v>1424881492</v>
      </c>
      <c r="M2824" s="18">
        <f t="shared" si="113"/>
        <v>42060.683935185181</v>
      </c>
      <c r="N2824" t="b">
        <v>0</v>
      </c>
      <c r="O2824">
        <v>94</v>
      </c>
      <c r="P2824">
        <f t="shared" si="115"/>
        <v>63.83</v>
      </c>
      <c r="Q2824" t="b">
        <v>1</v>
      </c>
      <c r="R2824" s="13" t="s">
        <v>8273</v>
      </c>
      <c r="S2824" t="s">
        <v>8274</v>
      </c>
    </row>
    <row r="2825" spans="1:19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 t="shared" si="114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8">
        <f t="shared" si="112"/>
        <v>42094.957638888889</v>
      </c>
      <c r="L2825">
        <v>1425428206</v>
      </c>
      <c r="M2825" s="18">
        <f t="shared" si="113"/>
        <v>42067.011643518519</v>
      </c>
      <c r="N2825" t="b">
        <v>0</v>
      </c>
      <c r="O2825">
        <v>14</v>
      </c>
      <c r="P2825">
        <f t="shared" si="115"/>
        <v>8.86</v>
      </c>
      <c r="Q2825" t="b">
        <v>1</v>
      </c>
      <c r="R2825" s="13" t="s">
        <v>8273</v>
      </c>
      <c r="S2825" t="s">
        <v>8274</v>
      </c>
    </row>
    <row r="2826" spans="1:19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 t="shared" si="114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8">
        <f t="shared" si="112"/>
        <v>42168.071527777778</v>
      </c>
      <c r="L2826">
        <v>1431412196</v>
      </c>
      <c r="M2826" s="18">
        <f t="shared" si="113"/>
        <v>42136.270787037036</v>
      </c>
      <c r="N2826" t="b">
        <v>0</v>
      </c>
      <c r="O2826">
        <v>15</v>
      </c>
      <c r="P2826">
        <f t="shared" si="115"/>
        <v>50.67</v>
      </c>
      <c r="Q2826" t="b">
        <v>1</v>
      </c>
      <c r="R2826" s="13" t="s">
        <v>8273</v>
      </c>
      <c r="S2826" t="s">
        <v>8274</v>
      </c>
    </row>
    <row r="2827" spans="1:19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 t="shared" si="114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8">
        <f t="shared" si="112"/>
        <v>42342.792662037042</v>
      </c>
      <c r="L2827">
        <v>1446663686</v>
      </c>
      <c r="M2827" s="18">
        <f t="shared" si="113"/>
        <v>42312.792662037042</v>
      </c>
      <c r="N2827" t="b">
        <v>0</v>
      </c>
      <c r="O2827">
        <v>51</v>
      </c>
      <c r="P2827">
        <f t="shared" si="115"/>
        <v>60.78</v>
      </c>
      <c r="Q2827" t="b">
        <v>1</v>
      </c>
      <c r="R2827" s="13" t="s">
        <v>8273</v>
      </c>
      <c r="S2827" t="s">
        <v>8274</v>
      </c>
    </row>
    <row r="2828" spans="1:19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 t="shared" si="114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8">
        <f t="shared" si="112"/>
        <v>42195.291666666672</v>
      </c>
      <c r="L2828">
        <v>1434415812</v>
      </c>
      <c r="M2828" s="18">
        <f t="shared" si="113"/>
        <v>42171.034861111111</v>
      </c>
      <c r="N2828" t="b">
        <v>0</v>
      </c>
      <c r="O2828">
        <v>19</v>
      </c>
      <c r="P2828">
        <f t="shared" si="115"/>
        <v>113.42</v>
      </c>
      <c r="Q2828" t="b">
        <v>1</v>
      </c>
      <c r="R2828" s="13" t="s">
        <v>8273</v>
      </c>
      <c r="S2828" t="s">
        <v>8274</v>
      </c>
    </row>
    <row r="2829" spans="1:19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 t="shared" si="114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8">
        <f t="shared" si="112"/>
        <v>42524.6875</v>
      </c>
      <c r="L2829">
        <v>1462379066</v>
      </c>
      <c r="M2829" s="18">
        <f t="shared" si="113"/>
        <v>42494.683634259258</v>
      </c>
      <c r="N2829" t="b">
        <v>0</v>
      </c>
      <c r="O2829">
        <v>23</v>
      </c>
      <c r="P2829">
        <f t="shared" si="115"/>
        <v>104.57</v>
      </c>
      <c r="Q2829" t="b">
        <v>1</v>
      </c>
      <c r="R2829" s="13" t="s">
        <v>8273</v>
      </c>
      <c r="S2829" t="s">
        <v>8274</v>
      </c>
    </row>
    <row r="2830" spans="1:19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 t="shared" si="114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8">
        <f t="shared" si="112"/>
        <v>42279.958333333328</v>
      </c>
      <c r="L2830">
        <v>1441606869</v>
      </c>
      <c r="M2830" s="18">
        <f t="shared" si="113"/>
        <v>42254.264687499999</v>
      </c>
      <c r="N2830" t="b">
        <v>0</v>
      </c>
      <c r="O2830">
        <v>97</v>
      </c>
      <c r="P2830">
        <f t="shared" si="115"/>
        <v>98.31</v>
      </c>
      <c r="Q2830" t="b">
        <v>1</v>
      </c>
      <c r="R2830" s="13" t="s">
        <v>8273</v>
      </c>
      <c r="S2830" t="s">
        <v>8274</v>
      </c>
    </row>
    <row r="2831" spans="1:19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 t="shared" si="114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8">
        <f t="shared" si="112"/>
        <v>42523.434236111112</v>
      </c>
      <c r="L2831">
        <v>1462443918</v>
      </c>
      <c r="M2831" s="18">
        <f t="shared" si="113"/>
        <v>42495.434236111112</v>
      </c>
      <c r="N2831" t="b">
        <v>0</v>
      </c>
      <c r="O2831">
        <v>76</v>
      </c>
      <c r="P2831">
        <f t="shared" si="115"/>
        <v>35.04</v>
      </c>
      <c r="Q2831" t="b">
        <v>1</v>
      </c>
      <c r="R2831" s="13" t="s">
        <v>8273</v>
      </c>
      <c r="S2831" t="s">
        <v>8274</v>
      </c>
    </row>
    <row r="2832" spans="1:19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 t="shared" si="114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8">
        <f t="shared" si="112"/>
        <v>41771.165972222225</v>
      </c>
      <c r="L2832">
        <v>1398802148</v>
      </c>
      <c r="M2832" s="18">
        <f t="shared" si="113"/>
        <v>41758.839675925927</v>
      </c>
      <c r="N2832" t="b">
        <v>0</v>
      </c>
      <c r="O2832">
        <v>11</v>
      </c>
      <c r="P2832">
        <f t="shared" si="115"/>
        <v>272.73</v>
      </c>
      <c r="Q2832" t="b">
        <v>1</v>
      </c>
      <c r="R2832" s="13" t="s">
        <v>8273</v>
      </c>
      <c r="S2832" t="s">
        <v>8274</v>
      </c>
    </row>
    <row r="2833" spans="1:19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 t="shared" si="114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8">
        <f t="shared" si="112"/>
        <v>42201.824884259258</v>
      </c>
      <c r="L2833">
        <v>1434484070</v>
      </c>
      <c r="M2833" s="18">
        <f t="shared" si="113"/>
        <v>42171.824884259258</v>
      </c>
      <c r="N2833" t="b">
        <v>0</v>
      </c>
      <c r="O2833">
        <v>52</v>
      </c>
      <c r="P2833">
        <f t="shared" si="115"/>
        <v>63.85</v>
      </c>
      <c r="Q2833" t="b">
        <v>1</v>
      </c>
      <c r="R2833" s="13" t="s">
        <v>8273</v>
      </c>
      <c r="S2833" t="s">
        <v>8274</v>
      </c>
    </row>
    <row r="2834" spans="1:19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 t="shared" si="114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8">
        <f t="shared" si="112"/>
        <v>41966.916666666672</v>
      </c>
      <c r="L2834">
        <v>1414342894</v>
      </c>
      <c r="M2834" s="18">
        <f t="shared" si="113"/>
        <v>41938.709421296298</v>
      </c>
      <c r="N2834" t="b">
        <v>0</v>
      </c>
      <c r="O2834">
        <v>95</v>
      </c>
      <c r="P2834">
        <f t="shared" si="115"/>
        <v>30.19</v>
      </c>
      <c r="Q2834" t="b">
        <v>1</v>
      </c>
      <c r="R2834" s="13" t="s">
        <v>8273</v>
      </c>
      <c r="S2834" t="s">
        <v>8274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 t="shared" si="114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8">
        <f t="shared" si="112"/>
        <v>42288.083333333328</v>
      </c>
      <c r="L2835">
        <v>1442804633</v>
      </c>
      <c r="M2835" s="18">
        <f t="shared" si="113"/>
        <v>42268.127696759257</v>
      </c>
      <c r="N2835" t="b">
        <v>0</v>
      </c>
      <c r="O2835">
        <v>35</v>
      </c>
      <c r="P2835">
        <f t="shared" si="115"/>
        <v>83.51</v>
      </c>
      <c r="Q2835" t="b">
        <v>1</v>
      </c>
      <c r="R2835" s="13" t="s">
        <v>8273</v>
      </c>
      <c r="S2835" t="s">
        <v>8274</v>
      </c>
    </row>
    <row r="2836" spans="1:19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 t="shared" si="114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8">
        <f t="shared" si="112"/>
        <v>42034.959837962961</v>
      </c>
      <c r="L2836">
        <v>1421362930</v>
      </c>
      <c r="M2836" s="18">
        <f t="shared" si="113"/>
        <v>42019.959837962961</v>
      </c>
      <c r="N2836" t="b">
        <v>0</v>
      </c>
      <c r="O2836">
        <v>21</v>
      </c>
      <c r="P2836">
        <f t="shared" si="115"/>
        <v>64.760000000000005</v>
      </c>
      <c r="Q2836" t="b">
        <v>1</v>
      </c>
      <c r="R2836" s="13" t="s">
        <v>8273</v>
      </c>
      <c r="S2836" t="s">
        <v>8274</v>
      </c>
    </row>
    <row r="2837" spans="1:19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 t="shared" si="114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8">
        <f t="shared" si="112"/>
        <v>42343</v>
      </c>
      <c r="L2837">
        <v>1446742417</v>
      </c>
      <c r="M2837" s="18">
        <f t="shared" si="113"/>
        <v>42313.703900462962</v>
      </c>
      <c r="N2837" t="b">
        <v>0</v>
      </c>
      <c r="O2837">
        <v>93</v>
      </c>
      <c r="P2837">
        <f t="shared" si="115"/>
        <v>20.12</v>
      </c>
      <c r="Q2837" t="b">
        <v>1</v>
      </c>
      <c r="R2837" s="13" t="s">
        <v>8273</v>
      </c>
      <c r="S2837" t="s">
        <v>8274</v>
      </c>
    </row>
    <row r="2838" spans="1:19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 t="shared" si="114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8">
        <f t="shared" si="112"/>
        <v>42784.207638888889</v>
      </c>
      <c r="L2838">
        <v>1484115418</v>
      </c>
      <c r="M2838" s="18">
        <f t="shared" si="113"/>
        <v>42746.261782407411</v>
      </c>
      <c r="N2838" t="b">
        <v>0</v>
      </c>
      <c r="O2838">
        <v>11</v>
      </c>
      <c r="P2838">
        <f t="shared" si="115"/>
        <v>44.09</v>
      </c>
      <c r="Q2838" t="b">
        <v>1</v>
      </c>
      <c r="R2838" s="13" t="s">
        <v>8273</v>
      </c>
      <c r="S2838" t="s">
        <v>8274</v>
      </c>
    </row>
    <row r="2839" spans="1:19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 t="shared" si="114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8">
        <f t="shared" si="112"/>
        <v>42347.950046296297</v>
      </c>
      <c r="L2839">
        <v>1446241684</v>
      </c>
      <c r="M2839" s="18">
        <f t="shared" si="113"/>
        <v>42307.908379629633</v>
      </c>
      <c r="N2839" t="b">
        <v>0</v>
      </c>
      <c r="O2839">
        <v>21</v>
      </c>
      <c r="P2839">
        <f t="shared" si="115"/>
        <v>40.479999999999997</v>
      </c>
      <c r="Q2839" t="b">
        <v>1</v>
      </c>
      <c r="R2839" s="13" t="s">
        <v>8273</v>
      </c>
      <c r="S2839" t="s">
        <v>8274</v>
      </c>
    </row>
    <row r="2840" spans="1:19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 t="shared" si="114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8">
        <f t="shared" si="112"/>
        <v>41864.916666666664</v>
      </c>
      <c r="L2840">
        <v>1406039696</v>
      </c>
      <c r="M2840" s="18">
        <f t="shared" si="113"/>
        <v>41842.607592592591</v>
      </c>
      <c r="N2840" t="b">
        <v>0</v>
      </c>
      <c r="O2840">
        <v>54</v>
      </c>
      <c r="P2840">
        <f t="shared" si="115"/>
        <v>44.54</v>
      </c>
      <c r="Q2840" t="b">
        <v>1</v>
      </c>
      <c r="R2840" s="13" t="s">
        <v>8273</v>
      </c>
      <c r="S2840" t="s">
        <v>8274</v>
      </c>
    </row>
    <row r="2841" spans="1:19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 t="shared" si="114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8">
        <f t="shared" si="112"/>
        <v>41876.207638888889</v>
      </c>
      <c r="L2841">
        <v>1406958354</v>
      </c>
      <c r="M2841" s="18">
        <f t="shared" si="113"/>
        <v>41853.240208333329</v>
      </c>
      <c r="N2841" t="b">
        <v>0</v>
      </c>
      <c r="O2841">
        <v>31</v>
      </c>
      <c r="P2841">
        <f t="shared" si="115"/>
        <v>125.81</v>
      </c>
      <c r="Q2841" t="b">
        <v>1</v>
      </c>
      <c r="R2841" s="13" t="s">
        <v>8273</v>
      </c>
      <c r="S2841" t="s">
        <v>8274</v>
      </c>
    </row>
    <row r="2842" spans="1:19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 t="shared" si="114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8">
        <f t="shared" si="112"/>
        <v>42081.708333333328</v>
      </c>
      <c r="L2842">
        <v>1424825479</v>
      </c>
      <c r="M2842" s="18">
        <f t="shared" si="113"/>
        <v>42060.035636574074</v>
      </c>
      <c r="N2842" t="b">
        <v>0</v>
      </c>
      <c r="O2842">
        <v>132</v>
      </c>
      <c r="P2842">
        <f t="shared" si="115"/>
        <v>19.7</v>
      </c>
      <c r="Q2842" t="b">
        <v>1</v>
      </c>
      <c r="R2842" s="13" t="s">
        <v>8273</v>
      </c>
      <c r="S2842" t="s">
        <v>8274</v>
      </c>
    </row>
    <row r="2843" spans="1:19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>ROUND(E2843/D2843*100, 0)</f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8">
        <f>(((J2843/60)/60)/24)+DATE(1970,1,1)</f>
        <v>42351.781215277777</v>
      </c>
      <c r="L2843">
        <v>1444844697</v>
      </c>
      <c r="M2843" s="18">
        <f>(((L2843/60)/60)/24)+DATE(1970,1,1)</f>
        <v>42291.739548611105</v>
      </c>
      <c r="N2843" t="b">
        <v>0</v>
      </c>
      <c r="O2843">
        <v>1</v>
      </c>
      <c r="P2843">
        <f>IFERROR(ROUND(E2843/O2843,2),0)</f>
        <v>10</v>
      </c>
      <c r="Q2843" t="b">
        <v>0</v>
      </c>
      <c r="R2843" s="13" t="s">
        <v>8273</v>
      </c>
      <c r="S2843" t="s">
        <v>8274</v>
      </c>
    </row>
    <row r="2844" spans="1:19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>ROUND(E2844/D2844*100, 0)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8">
        <f>(((J2844/60)/60)/24)+DATE(1970,1,1)</f>
        <v>41811.458333333336</v>
      </c>
      <c r="L2844">
        <v>1401058295</v>
      </c>
      <c r="M2844" s="18">
        <f>(((L2844/60)/60)/24)+DATE(1970,1,1)</f>
        <v>41784.952488425923</v>
      </c>
      <c r="N2844" t="b">
        <v>0</v>
      </c>
      <c r="O2844">
        <v>0</v>
      </c>
      <c r="P2844">
        <f>IFERROR(ROUND(E2844/O2844,2),0)</f>
        <v>0</v>
      </c>
      <c r="Q2844" t="b">
        <v>0</v>
      </c>
      <c r="R2844" s="13" t="s">
        <v>8273</v>
      </c>
      <c r="S2844" t="s">
        <v>8274</v>
      </c>
    </row>
    <row r="2845" spans="1:19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>ROUND(E2845/D2845*100, 0)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8">
        <f>(((J2845/60)/60)/24)+DATE(1970,1,1)</f>
        <v>42534.166666666672</v>
      </c>
      <c r="L2845">
        <v>1462210950</v>
      </c>
      <c r="M2845" s="18">
        <f>(((L2845/60)/60)/24)+DATE(1970,1,1)</f>
        <v>42492.737847222219</v>
      </c>
      <c r="N2845" t="b">
        <v>0</v>
      </c>
      <c r="O2845">
        <v>0</v>
      </c>
      <c r="P2845">
        <f>IFERROR(ROUND(E2845/O2845,2),0)</f>
        <v>0</v>
      </c>
      <c r="Q2845" t="b">
        <v>0</v>
      </c>
      <c r="R2845" s="13" t="s">
        <v>8273</v>
      </c>
      <c r="S2845" t="s">
        <v>8274</v>
      </c>
    </row>
    <row r="2846" spans="1:19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>ROUND(E2846/D2846*100, 0)</f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8">
        <f>(((J2846/60)/60)/24)+DATE(1970,1,1)</f>
        <v>42739.546064814815</v>
      </c>
      <c r="L2846">
        <v>1480943180</v>
      </c>
      <c r="M2846" s="18">
        <f>(((L2846/60)/60)/24)+DATE(1970,1,1)</f>
        <v>42709.546064814815</v>
      </c>
      <c r="N2846" t="b">
        <v>0</v>
      </c>
      <c r="O2846">
        <v>1</v>
      </c>
      <c r="P2846">
        <f>IFERROR(ROUND(E2846/O2846,2),0)</f>
        <v>30</v>
      </c>
      <c r="Q2846" t="b">
        <v>0</v>
      </c>
      <c r="R2846" s="13" t="s">
        <v>8273</v>
      </c>
      <c r="S2846" t="s">
        <v>8274</v>
      </c>
    </row>
    <row r="2847" spans="1:19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>ROUND(E2847/D2847*100, 0)</f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8">
        <f>(((J2847/60)/60)/24)+DATE(1970,1,1)</f>
        <v>42163.016585648147</v>
      </c>
      <c r="L2847">
        <v>1428539033</v>
      </c>
      <c r="M2847" s="18">
        <f>(((L2847/60)/60)/24)+DATE(1970,1,1)</f>
        <v>42103.016585648147</v>
      </c>
      <c r="N2847" t="b">
        <v>0</v>
      </c>
      <c r="O2847">
        <v>39</v>
      </c>
      <c r="P2847">
        <f>IFERROR(ROUND(E2847/O2847,2),0)</f>
        <v>60.67</v>
      </c>
      <c r="Q2847" t="b">
        <v>0</v>
      </c>
      <c r="R2847" s="13" t="s">
        <v>8273</v>
      </c>
      <c r="S2847" t="s">
        <v>8274</v>
      </c>
    </row>
    <row r="2848" spans="1:19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>ROUND(E2848/D2848*100, 0)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8">
        <f>(((J2848/60)/60)/24)+DATE(1970,1,1)</f>
        <v>42153.692060185189</v>
      </c>
      <c r="L2848">
        <v>1429029394</v>
      </c>
      <c r="M2848" s="18">
        <f>(((L2848/60)/60)/24)+DATE(1970,1,1)</f>
        <v>42108.692060185189</v>
      </c>
      <c r="N2848" t="b">
        <v>0</v>
      </c>
      <c r="O2848">
        <v>0</v>
      </c>
      <c r="P2848">
        <f>IFERROR(ROUND(E2848/O2848,2),0)</f>
        <v>0</v>
      </c>
      <c r="Q2848" t="b">
        <v>0</v>
      </c>
      <c r="R2848" s="13" t="s">
        <v>8273</v>
      </c>
      <c r="S2848" t="s">
        <v>8274</v>
      </c>
    </row>
    <row r="2849" spans="1:19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>ROUND(E2849/D2849*100, 0)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8">
        <f>(((J2849/60)/60)/24)+DATE(1970,1,1)</f>
        <v>42513.806307870371</v>
      </c>
      <c r="L2849">
        <v>1458847265</v>
      </c>
      <c r="M2849" s="18">
        <f>(((L2849/60)/60)/24)+DATE(1970,1,1)</f>
        <v>42453.806307870371</v>
      </c>
      <c r="N2849" t="b">
        <v>0</v>
      </c>
      <c r="O2849">
        <v>0</v>
      </c>
      <c r="P2849">
        <f>IFERROR(ROUND(E2849/O2849,2),0)</f>
        <v>0</v>
      </c>
      <c r="Q2849" t="b">
        <v>0</v>
      </c>
      <c r="R2849" s="13" t="s">
        <v>8273</v>
      </c>
      <c r="S2849" t="s">
        <v>8274</v>
      </c>
    </row>
    <row r="2850" spans="1:19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>ROUND(E2850/D2850*100, 0)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8">
        <f>(((J2850/60)/60)/24)+DATE(1970,1,1)</f>
        <v>42153.648831018523</v>
      </c>
      <c r="L2850">
        <v>1430321659</v>
      </c>
      <c r="M2850" s="18">
        <f>(((L2850/60)/60)/24)+DATE(1970,1,1)</f>
        <v>42123.648831018523</v>
      </c>
      <c r="N2850" t="b">
        <v>0</v>
      </c>
      <c r="O2850">
        <v>3</v>
      </c>
      <c r="P2850">
        <f>IFERROR(ROUND(E2850/O2850,2),0)</f>
        <v>23.33</v>
      </c>
      <c r="Q2850" t="b">
        <v>0</v>
      </c>
      <c r="R2850" s="13" t="s">
        <v>8273</v>
      </c>
      <c r="S2850" t="s">
        <v>8274</v>
      </c>
    </row>
    <row r="2851" spans="1:19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>ROUND(E2851/D2851*100, 0)</f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8">
        <f>(((J2851/60)/60)/24)+DATE(1970,1,1)</f>
        <v>42483.428240740745</v>
      </c>
      <c r="L2851">
        <v>1458814600</v>
      </c>
      <c r="M2851" s="18">
        <f>(((L2851/60)/60)/24)+DATE(1970,1,1)</f>
        <v>42453.428240740745</v>
      </c>
      <c r="N2851" t="b">
        <v>0</v>
      </c>
      <c r="O2851">
        <v>1</v>
      </c>
      <c r="P2851">
        <f>IFERROR(ROUND(E2851/O2851,2),0)</f>
        <v>5</v>
      </c>
      <c r="Q2851" t="b">
        <v>0</v>
      </c>
      <c r="R2851" s="13" t="s">
        <v>8273</v>
      </c>
      <c r="S2851" t="s">
        <v>8274</v>
      </c>
    </row>
    <row r="2852" spans="1:19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>ROUND(E2852/D2852*100, 0)</f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8">
        <f>(((J2852/60)/60)/24)+DATE(1970,1,1)</f>
        <v>41888.007071759261</v>
      </c>
      <c r="L2852">
        <v>1407370211</v>
      </c>
      <c r="M2852" s="18">
        <f>(((L2852/60)/60)/24)+DATE(1970,1,1)</f>
        <v>41858.007071759261</v>
      </c>
      <c r="N2852" t="b">
        <v>0</v>
      </c>
      <c r="O2852">
        <v>13</v>
      </c>
      <c r="P2852">
        <f>IFERROR(ROUND(E2852/O2852,2),0)</f>
        <v>23.92</v>
      </c>
      <c r="Q2852" t="b">
        <v>0</v>
      </c>
      <c r="R2852" s="13" t="s">
        <v>8273</v>
      </c>
      <c r="S2852" t="s">
        <v>8274</v>
      </c>
    </row>
    <row r="2853" spans="1:19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>ROUND(E2853/D2853*100, 0)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8">
        <f>(((J2853/60)/60)/24)+DATE(1970,1,1)</f>
        <v>42398.970138888893</v>
      </c>
      <c r="L2853">
        <v>1453334629</v>
      </c>
      <c r="M2853" s="18">
        <f>(((L2853/60)/60)/24)+DATE(1970,1,1)</f>
        <v>42390.002650462964</v>
      </c>
      <c r="N2853" t="b">
        <v>0</v>
      </c>
      <c r="O2853">
        <v>0</v>
      </c>
      <c r="P2853">
        <f>IFERROR(ROUND(E2853/O2853,2),0)</f>
        <v>0</v>
      </c>
      <c r="Q2853" t="b">
        <v>0</v>
      </c>
      <c r="R2853" s="13" t="s">
        <v>8273</v>
      </c>
      <c r="S2853" t="s">
        <v>8274</v>
      </c>
    </row>
    <row r="2854" spans="1:19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>ROUND(E2854/D2854*100, 0)</f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8">
        <f>(((J2854/60)/60)/24)+DATE(1970,1,1)</f>
        <v>41811.045173611114</v>
      </c>
      <c r="L2854">
        <v>1400720703</v>
      </c>
      <c r="M2854" s="18">
        <f>(((L2854/60)/60)/24)+DATE(1970,1,1)</f>
        <v>41781.045173611114</v>
      </c>
      <c r="N2854" t="b">
        <v>0</v>
      </c>
      <c r="O2854">
        <v>6</v>
      </c>
      <c r="P2854">
        <f>IFERROR(ROUND(E2854/O2854,2),0)</f>
        <v>15.83</v>
      </c>
      <c r="Q2854" t="b">
        <v>0</v>
      </c>
      <c r="R2854" s="13" t="s">
        <v>8273</v>
      </c>
      <c r="S2854" t="s">
        <v>8274</v>
      </c>
    </row>
    <row r="2855" spans="1:19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>ROUND(E2855/D2855*100, 0)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8">
        <f>(((J2855/60)/60)/24)+DATE(1970,1,1)</f>
        <v>41896.190937499996</v>
      </c>
      <c r="L2855">
        <v>1405485297</v>
      </c>
      <c r="M2855" s="18">
        <f>(((L2855/60)/60)/24)+DATE(1970,1,1)</f>
        <v>41836.190937499996</v>
      </c>
      <c r="N2855" t="b">
        <v>0</v>
      </c>
      <c r="O2855">
        <v>0</v>
      </c>
      <c r="P2855">
        <f>IFERROR(ROUND(E2855/O2855,2),0)</f>
        <v>0</v>
      </c>
      <c r="Q2855" t="b">
        <v>0</v>
      </c>
      <c r="R2855" s="13" t="s">
        <v>8273</v>
      </c>
      <c r="S2855" t="s">
        <v>8274</v>
      </c>
    </row>
    <row r="2856" spans="1:19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>ROUND(E2856/D2856*100, 0)</f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8">
        <f>(((J2856/60)/60)/24)+DATE(1970,1,1)</f>
        <v>42131.71665509259</v>
      </c>
      <c r="L2856">
        <v>1429290719</v>
      </c>
      <c r="M2856" s="18">
        <f>(((L2856/60)/60)/24)+DATE(1970,1,1)</f>
        <v>42111.71665509259</v>
      </c>
      <c r="N2856" t="b">
        <v>0</v>
      </c>
      <c r="O2856">
        <v>14</v>
      </c>
      <c r="P2856">
        <f>IFERROR(ROUND(E2856/O2856,2),0)</f>
        <v>29.79</v>
      </c>
      <c r="Q2856" t="b">
        <v>0</v>
      </c>
      <c r="R2856" s="13" t="s">
        <v>8273</v>
      </c>
      <c r="S2856" t="s">
        <v>8274</v>
      </c>
    </row>
    <row r="2857" spans="1:19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>ROUND(E2857/D2857*100, 0)</f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8">
        <f>(((J2857/60)/60)/24)+DATE(1970,1,1)</f>
        <v>42398.981944444444</v>
      </c>
      <c r="L2857">
        <v>1451607071</v>
      </c>
      <c r="M2857" s="18">
        <f>(((L2857/60)/60)/24)+DATE(1970,1,1)</f>
        <v>42370.007766203707</v>
      </c>
      <c r="N2857" t="b">
        <v>0</v>
      </c>
      <c r="O2857">
        <v>5</v>
      </c>
      <c r="P2857">
        <f>IFERROR(ROUND(E2857/O2857,2),0)</f>
        <v>60</v>
      </c>
      <c r="Q2857" t="b">
        <v>0</v>
      </c>
      <c r="R2857" s="13" t="s">
        <v>8273</v>
      </c>
      <c r="S2857" t="s">
        <v>8274</v>
      </c>
    </row>
    <row r="2858" spans="1:19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>ROUND(E2858/D2858*100, 0)</f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8">
        <f>(((J2858/60)/60)/24)+DATE(1970,1,1)</f>
        <v>42224.898611111115</v>
      </c>
      <c r="L2858">
        <v>1433897647</v>
      </c>
      <c r="M2858" s="18">
        <f>(((L2858/60)/60)/24)+DATE(1970,1,1)</f>
        <v>42165.037581018521</v>
      </c>
      <c r="N2858" t="b">
        <v>0</v>
      </c>
      <c r="O2858">
        <v>6</v>
      </c>
      <c r="P2858">
        <f>IFERROR(ROUND(E2858/O2858,2),0)</f>
        <v>24.33</v>
      </c>
      <c r="Q2858" t="b">
        <v>0</v>
      </c>
      <c r="R2858" s="13" t="s">
        <v>8273</v>
      </c>
      <c r="S2858" t="s">
        <v>8274</v>
      </c>
    </row>
    <row r="2859" spans="1:19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>ROUND(E2859/D2859*100, 0)</f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8">
        <f>(((J2859/60)/60)/24)+DATE(1970,1,1)</f>
        <v>42786.75</v>
      </c>
      <c r="L2859">
        <v>1482444295</v>
      </c>
      <c r="M2859" s="18">
        <f>(((L2859/60)/60)/24)+DATE(1970,1,1)</f>
        <v>42726.920081018514</v>
      </c>
      <c r="N2859" t="b">
        <v>0</v>
      </c>
      <c r="O2859">
        <v>15</v>
      </c>
      <c r="P2859">
        <f>IFERROR(ROUND(E2859/O2859,2),0)</f>
        <v>500</v>
      </c>
      <c r="Q2859" t="b">
        <v>0</v>
      </c>
      <c r="R2859" s="13" t="s">
        <v>8273</v>
      </c>
      <c r="S2859" t="s">
        <v>8274</v>
      </c>
    </row>
    <row r="2860" spans="1:19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>ROUND(E2860/D2860*100, 0)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8">
        <f>(((J2860/60)/60)/24)+DATE(1970,1,1)</f>
        <v>41978.477777777778</v>
      </c>
      <c r="L2860">
        <v>1415711095</v>
      </c>
      <c r="M2860" s="18">
        <f>(((L2860/60)/60)/24)+DATE(1970,1,1)</f>
        <v>41954.545081018514</v>
      </c>
      <c r="N2860" t="b">
        <v>0</v>
      </c>
      <c r="O2860">
        <v>0</v>
      </c>
      <c r="P2860">
        <f>IFERROR(ROUND(E2860/O2860,2),0)</f>
        <v>0</v>
      </c>
      <c r="Q2860" t="b">
        <v>0</v>
      </c>
      <c r="R2860" s="13" t="s">
        <v>8273</v>
      </c>
      <c r="S2860" t="s">
        <v>8274</v>
      </c>
    </row>
    <row r="2861" spans="1:19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>ROUND(E2861/D2861*100, 0)</f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8">
        <f>(((J2861/60)/60)/24)+DATE(1970,1,1)</f>
        <v>42293.362314814818</v>
      </c>
      <c r="L2861">
        <v>1439800904</v>
      </c>
      <c r="M2861" s="18">
        <f>(((L2861/60)/60)/24)+DATE(1970,1,1)</f>
        <v>42233.362314814818</v>
      </c>
      <c r="N2861" t="b">
        <v>0</v>
      </c>
      <c r="O2861">
        <v>1</v>
      </c>
      <c r="P2861">
        <f>IFERROR(ROUND(E2861/O2861,2),0)</f>
        <v>35</v>
      </c>
      <c r="Q2861" t="b">
        <v>0</v>
      </c>
      <c r="R2861" s="13" t="s">
        <v>8273</v>
      </c>
      <c r="S2861" t="s">
        <v>8274</v>
      </c>
    </row>
    <row r="2862" spans="1:19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>ROUND(E2862/D2862*100, 0)</f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8">
        <f>(((J2862/60)/60)/24)+DATE(1970,1,1)</f>
        <v>42540.800648148142</v>
      </c>
      <c r="L2862">
        <v>1461179576</v>
      </c>
      <c r="M2862" s="18">
        <f>(((L2862/60)/60)/24)+DATE(1970,1,1)</f>
        <v>42480.800648148142</v>
      </c>
      <c r="N2862" t="b">
        <v>0</v>
      </c>
      <c r="O2862">
        <v>9</v>
      </c>
      <c r="P2862">
        <f>IFERROR(ROUND(E2862/O2862,2),0)</f>
        <v>29.56</v>
      </c>
      <c r="Q2862" t="b">
        <v>0</v>
      </c>
      <c r="R2862" s="13" t="s">
        <v>8273</v>
      </c>
      <c r="S2862" t="s">
        <v>8274</v>
      </c>
    </row>
    <row r="2863" spans="1:19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>ROUND(E2863/D2863*100, 0)</f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8">
        <f>(((J2863/60)/60)/24)+DATE(1970,1,1)</f>
        <v>42271.590833333335</v>
      </c>
      <c r="L2863">
        <v>1441894248</v>
      </c>
      <c r="M2863" s="18">
        <f>(((L2863/60)/60)/24)+DATE(1970,1,1)</f>
        <v>42257.590833333335</v>
      </c>
      <c r="N2863" t="b">
        <v>0</v>
      </c>
      <c r="O2863">
        <v>3</v>
      </c>
      <c r="P2863">
        <f>IFERROR(ROUND(E2863/O2863,2),0)</f>
        <v>26.67</v>
      </c>
      <c r="Q2863" t="b">
        <v>0</v>
      </c>
      <c r="R2863" s="13" t="s">
        <v>8273</v>
      </c>
      <c r="S2863" t="s">
        <v>8274</v>
      </c>
    </row>
    <row r="2864" spans="1:19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>ROUND(E2864/D2864*100, 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8">
        <f>(((J2864/60)/60)/24)+DATE(1970,1,1)</f>
        <v>41814.789687500001</v>
      </c>
      <c r="L2864">
        <v>1401044229</v>
      </c>
      <c r="M2864" s="18">
        <f>(((L2864/60)/60)/24)+DATE(1970,1,1)</f>
        <v>41784.789687500001</v>
      </c>
      <c r="N2864" t="b">
        <v>0</v>
      </c>
      <c r="O2864">
        <v>3</v>
      </c>
      <c r="P2864">
        <f>IFERROR(ROUND(E2864/O2864,2),0)</f>
        <v>18.329999999999998</v>
      </c>
      <c r="Q2864" t="b">
        <v>0</v>
      </c>
      <c r="R2864" s="13" t="s">
        <v>8273</v>
      </c>
      <c r="S2864" t="s">
        <v>8274</v>
      </c>
    </row>
    <row r="2865" spans="1:19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>ROUND(E2865/D2865*100, 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8">
        <f>(((J2865/60)/60)/24)+DATE(1970,1,1)</f>
        <v>41891.675034722226</v>
      </c>
      <c r="L2865">
        <v>1405095123</v>
      </c>
      <c r="M2865" s="18">
        <f>(((L2865/60)/60)/24)+DATE(1970,1,1)</f>
        <v>41831.675034722226</v>
      </c>
      <c r="N2865" t="b">
        <v>0</v>
      </c>
      <c r="O2865">
        <v>1</v>
      </c>
      <c r="P2865">
        <f>IFERROR(ROUND(E2865/O2865,2),0)</f>
        <v>20</v>
      </c>
      <c r="Q2865" t="b">
        <v>0</v>
      </c>
      <c r="R2865" s="13" t="s">
        <v>8273</v>
      </c>
      <c r="S2865" t="s">
        <v>8274</v>
      </c>
    </row>
    <row r="2866" spans="1:19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>ROUND(E2866/D2866*100, 0)</f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8">
        <f>(((J2866/60)/60)/24)+DATE(1970,1,1)</f>
        <v>42202.554166666669</v>
      </c>
      <c r="L2866">
        <v>1434552207</v>
      </c>
      <c r="M2866" s="18">
        <f>(((L2866/60)/60)/24)+DATE(1970,1,1)</f>
        <v>42172.613506944443</v>
      </c>
      <c r="N2866" t="b">
        <v>0</v>
      </c>
      <c r="O2866">
        <v>3</v>
      </c>
      <c r="P2866">
        <f>IFERROR(ROUND(E2866/O2866,2),0)</f>
        <v>13.33</v>
      </c>
      <c r="Q2866" t="b">
        <v>0</v>
      </c>
      <c r="R2866" s="13" t="s">
        <v>8273</v>
      </c>
      <c r="S2866" t="s">
        <v>8274</v>
      </c>
    </row>
    <row r="2867" spans="1:19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>ROUND(E2867/D2867*100, 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8">
        <f>(((J2867/60)/60)/24)+DATE(1970,1,1)</f>
        <v>42010.114108796297</v>
      </c>
      <c r="L2867">
        <v>1415328259</v>
      </c>
      <c r="M2867" s="18">
        <f>(((L2867/60)/60)/24)+DATE(1970,1,1)</f>
        <v>41950.114108796297</v>
      </c>
      <c r="N2867" t="b">
        <v>0</v>
      </c>
      <c r="O2867">
        <v>0</v>
      </c>
      <c r="P2867">
        <f>IFERROR(ROUND(E2867/O2867,2),0)</f>
        <v>0</v>
      </c>
      <c r="Q2867" t="b">
        <v>0</v>
      </c>
      <c r="R2867" s="13" t="s">
        <v>8273</v>
      </c>
      <c r="S2867" t="s">
        <v>8274</v>
      </c>
    </row>
    <row r="2868" spans="1:19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>ROUND(E2868/D2868*100, 0)</f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8">
        <f>(((J2868/60)/60)/24)+DATE(1970,1,1)</f>
        <v>42657.916666666672</v>
      </c>
      <c r="L2868">
        <v>1473893721</v>
      </c>
      <c r="M2868" s="18">
        <f>(((L2868/60)/60)/24)+DATE(1970,1,1)</f>
        <v>42627.955104166671</v>
      </c>
      <c r="N2868" t="b">
        <v>0</v>
      </c>
      <c r="O2868">
        <v>2</v>
      </c>
      <c r="P2868">
        <f>IFERROR(ROUND(E2868/O2868,2),0)</f>
        <v>22.5</v>
      </c>
      <c r="Q2868" t="b">
        <v>0</v>
      </c>
      <c r="R2868" s="13" t="s">
        <v>8273</v>
      </c>
      <c r="S2868" t="s">
        <v>8274</v>
      </c>
    </row>
    <row r="2869" spans="1:19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>ROUND(E2869/D2869*100, 0)</f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8">
        <f>(((J2869/60)/60)/24)+DATE(1970,1,1)</f>
        <v>42555.166666666672</v>
      </c>
      <c r="L2869">
        <v>1465533672</v>
      </c>
      <c r="M2869" s="18">
        <f>(((L2869/60)/60)/24)+DATE(1970,1,1)</f>
        <v>42531.195277777777</v>
      </c>
      <c r="N2869" t="b">
        <v>0</v>
      </c>
      <c r="O2869">
        <v>10</v>
      </c>
      <c r="P2869">
        <f>IFERROR(ROUND(E2869/O2869,2),0)</f>
        <v>50.4</v>
      </c>
      <c r="Q2869" t="b">
        <v>0</v>
      </c>
      <c r="R2869" s="13" t="s">
        <v>8273</v>
      </c>
      <c r="S2869" t="s">
        <v>8274</v>
      </c>
    </row>
    <row r="2870" spans="1:19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>ROUND(E2870/D2870*100, 0)</f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8">
        <f>(((J2870/60)/60)/24)+DATE(1970,1,1)</f>
        <v>42648.827013888891</v>
      </c>
      <c r="L2870">
        <v>1473105054</v>
      </c>
      <c r="M2870" s="18">
        <f>(((L2870/60)/60)/24)+DATE(1970,1,1)</f>
        <v>42618.827013888891</v>
      </c>
      <c r="N2870" t="b">
        <v>0</v>
      </c>
      <c r="O2870">
        <v>60</v>
      </c>
      <c r="P2870">
        <f>IFERROR(ROUND(E2870/O2870,2),0)</f>
        <v>105.03</v>
      </c>
      <c r="Q2870" t="b">
        <v>0</v>
      </c>
      <c r="R2870" s="13" t="s">
        <v>8273</v>
      </c>
      <c r="S2870" t="s">
        <v>8274</v>
      </c>
    </row>
    <row r="2871" spans="1:19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>ROUND(E2871/D2871*100, 0)</f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8">
        <f>(((J2871/60)/60)/24)+DATE(1970,1,1)</f>
        <v>42570.593530092592</v>
      </c>
      <c r="L2871">
        <v>1466345681</v>
      </c>
      <c r="M2871" s="18">
        <f>(((L2871/60)/60)/24)+DATE(1970,1,1)</f>
        <v>42540.593530092592</v>
      </c>
      <c r="N2871" t="b">
        <v>0</v>
      </c>
      <c r="O2871">
        <v>5</v>
      </c>
      <c r="P2871">
        <f>IFERROR(ROUND(E2871/O2871,2),0)</f>
        <v>35.4</v>
      </c>
      <c r="Q2871" t="b">
        <v>0</v>
      </c>
      <c r="R2871" s="13" t="s">
        <v>8273</v>
      </c>
      <c r="S2871" t="s">
        <v>8274</v>
      </c>
    </row>
    <row r="2872" spans="1:19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>ROUND(E2872/D2872*100, 0)</f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8">
        <f>(((J2872/60)/60)/24)+DATE(1970,1,1)</f>
        <v>41776.189409722225</v>
      </c>
      <c r="L2872">
        <v>1397709165</v>
      </c>
      <c r="M2872" s="18">
        <f>(((L2872/60)/60)/24)+DATE(1970,1,1)</f>
        <v>41746.189409722225</v>
      </c>
      <c r="N2872" t="b">
        <v>0</v>
      </c>
      <c r="O2872">
        <v>9</v>
      </c>
      <c r="P2872">
        <f>IFERROR(ROUND(E2872/O2872,2),0)</f>
        <v>83.33</v>
      </c>
      <c r="Q2872" t="b">
        <v>0</v>
      </c>
      <c r="R2872" s="13" t="s">
        <v>8273</v>
      </c>
      <c r="S2872" t="s">
        <v>8274</v>
      </c>
    </row>
    <row r="2873" spans="1:19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>ROUND(E2873/D2873*100, 0)</f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8">
        <f>(((J2873/60)/60)/24)+DATE(1970,1,1)</f>
        <v>41994.738576388889</v>
      </c>
      <c r="L2873">
        <v>1417455813</v>
      </c>
      <c r="M2873" s="18">
        <f>(((L2873/60)/60)/24)+DATE(1970,1,1)</f>
        <v>41974.738576388889</v>
      </c>
      <c r="N2873" t="b">
        <v>0</v>
      </c>
      <c r="O2873">
        <v>13</v>
      </c>
      <c r="P2873">
        <f>IFERROR(ROUND(E2873/O2873,2),0)</f>
        <v>35.92</v>
      </c>
      <c r="Q2873" t="b">
        <v>0</v>
      </c>
      <c r="R2873" s="13" t="s">
        <v>8273</v>
      </c>
      <c r="S2873" t="s">
        <v>8274</v>
      </c>
    </row>
    <row r="2874" spans="1:19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>ROUND(E2874/D2874*100, 0)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8">
        <f>(((J2874/60)/60)/24)+DATE(1970,1,1)</f>
        <v>42175.11618055556</v>
      </c>
      <c r="L2874">
        <v>1429584438</v>
      </c>
      <c r="M2874" s="18">
        <f>(((L2874/60)/60)/24)+DATE(1970,1,1)</f>
        <v>42115.11618055556</v>
      </c>
      <c r="N2874" t="b">
        <v>0</v>
      </c>
      <c r="O2874">
        <v>0</v>
      </c>
      <c r="P2874">
        <f>IFERROR(ROUND(E2874/O2874,2),0)</f>
        <v>0</v>
      </c>
      <c r="Q2874" t="b">
        <v>0</v>
      </c>
      <c r="R2874" s="13" t="s">
        <v>8273</v>
      </c>
      <c r="S2874" t="s">
        <v>8274</v>
      </c>
    </row>
    <row r="2875" spans="1:19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>ROUND(E2875/D2875*100, 0)</f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8">
        <f>(((J2875/60)/60)/24)+DATE(1970,1,1)</f>
        <v>42032.817488425921</v>
      </c>
      <c r="L2875">
        <v>1419881831</v>
      </c>
      <c r="M2875" s="18">
        <f>(((L2875/60)/60)/24)+DATE(1970,1,1)</f>
        <v>42002.817488425921</v>
      </c>
      <c r="N2875" t="b">
        <v>0</v>
      </c>
      <c r="O2875">
        <v>8</v>
      </c>
      <c r="P2875">
        <f>IFERROR(ROUND(E2875/O2875,2),0)</f>
        <v>119.13</v>
      </c>
      <c r="Q2875" t="b">
        <v>0</v>
      </c>
      <c r="R2875" s="13" t="s">
        <v>8273</v>
      </c>
      <c r="S2875" t="s">
        <v>8274</v>
      </c>
    </row>
    <row r="2876" spans="1:19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>ROUND(E2876/D2876*100, 0)</f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8">
        <f>(((J2876/60)/60)/24)+DATE(1970,1,1)</f>
        <v>42752.84474537037</v>
      </c>
      <c r="L2876">
        <v>1482092186</v>
      </c>
      <c r="M2876" s="18">
        <f>(((L2876/60)/60)/24)+DATE(1970,1,1)</f>
        <v>42722.84474537037</v>
      </c>
      <c r="N2876" t="b">
        <v>0</v>
      </c>
      <c r="O2876">
        <v>3</v>
      </c>
      <c r="P2876">
        <f>IFERROR(ROUND(E2876/O2876,2),0)</f>
        <v>90.33</v>
      </c>
      <c r="Q2876" t="b">
        <v>0</v>
      </c>
      <c r="R2876" s="13" t="s">
        <v>8273</v>
      </c>
      <c r="S2876" t="s">
        <v>8274</v>
      </c>
    </row>
    <row r="2877" spans="1:19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>ROUND(E2877/D2877*100, 0)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8">
        <f>(((J2877/60)/60)/24)+DATE(1970,1,1)</f>
        <v>42495.128391203703</v>
      </c>
      <c r="L2877">
        <v>1459825493</v>
      </c>
      <c r="M2877" s="18">
        <f>(((L2877/60)/60)/24)+DATE(1970,1,1)</f>
        <v>42465.128391203703</v>
      </c>
      <c r="N2877" t="b">
        <v>0</v>
      </c>
      <c r="O2877">
        <v>3</v>
      </c>
      <c r="P2877">
        <f>IFERROR(ROUND(E2877/O2877,2),0)</f>
        <v>2.33</v>
      </c>
      <c r="Q2877" t="b">
        <v>0</v>
      </c>
      <c r="R2877" s="13" t="s">
        <v>8273</v>
      </c>
      <c r="S2877" t="s">
        <v>8274</v>
      </c>
    </row>
    <row r="2878" spans="1:19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>ROUND(E2878/D2878*100, 0)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8">
        <f>(((J2878/60)/60)/24)+DATE(1970,1,1)</f>
        <v>42201.743969907402</v>
      </c>
      <c r="L2878">
        <v>1434477079</v>
      </c>
      <c r="M2878" s="18">
        <f>(((L2878/60)/60)/24)+DATE(1970,1,1)</f>
        <v>42171.743969907402</v>
      </c>
      <c r="N2878" t="b">
        <v>0</v>
      </c>
      <c r="O2878">
        <v>0</v>
      </c>
      <c r="P2878">
        <f>IFERROR(ROUND(E2878/O2878,2),0)</f>
        <v>0</v>
      </c>
      <c r="Q2878" t="b">
        <v>0</v>
      </c>
      <c r="R2878" s="13" t="s">
        <v>8273</v>
      </c>
      <c r="S2878" t="s">
        <v>8274</v>
      </c>
    </row>
    <row r="2879" spans="1:19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>ROUND(E2879/D2879*100, 0)</f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8">
        <f>(((J2879/60)/60)/24)+DATE(1970,1,1)</f>
        <v>42704.708333333328</v>
      </c>
      <c r="L2879">
        <v>1477781724</v>
      </c>
      <c r="M2879" s="18">
        <f>(((L2879/60)/60)/24)+DATE(1970,1,1)</f>
        <v>42672.955138888887</v>
      </c>
      <c r="N2879" t="b">
        <v>0</v>
      </c>
      <c r="O2879">
        <v>6</v>
      </c>
      <c r="P2879">
        <f>IFERROR(ROUND(E2879/O2879,2),0)</f>
        <v>108.33</v>
      </c>
      <c r="Q2879" t="b">
        <v>0</v>
      </c>
      <c r="R2879" s="13" t="s">
        <v>8273</v>
      </c>
      <c r="S2879" t="s">
        <v>8274</v>
      </c>
    </row>
    <row r="2880" spans="1:19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>ROUND(E2880/D2880*100, 0)</f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8">
        <f>(((J2880/60)/60)/24)+DATE(1970,1,1)</f>
        <v>42188.615682870368</v>
      </c>
      <c r="L2880">
        <v>1430750795</v>
      </c>
      <c r="M2880" s="18">
        <f>(((L2880/60)/60)/24)+DATE(1970,1,1)</f>
        <v>42128.615682870368</v>
      </c>
      <c r="N2880" t="b">
        <v>0</v>
      </c>
      <c r="O2880">
        <v>4</v>
      </c>
      <c r="P2880">
        <f>IFERROR(ROUND(E2880/O2880,2),0)</f>
        <v>15.75</v>
      </c>
      <c r="Q2880" t="b">
        <v>0</v>
      </c>
      <c r="R2880" s="13" t="s">
        <v>8273</v>
      </c>
      <c r="S2880" t="s">
        <v>8274</v>
      </c>
    </row>
    <row r="2881" spans="1:19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>ROUND(E2881/D2881*100, 0)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8">
        <f>(((J2881/60)/60)/24)+DATE(1970,1,1)</f>
        <v>42389.725243055553</v>
      </c>
      <c r="L2881">
        <v>1450718661</v>
      </c>
      <c r="M2881" s="18">
        <f>(((L2881/60)/60)/24)+DATE(1970,1,1)</f>
        <v>42359.725243055553</v>
      </c>
      <c r="N2881" t="b">
        <v>0</v>
      </c>
      <c r="O2881">
        <v>1</v>
      </c>
      <c r="P2881">
        <f>IFERROR(ROUND(E2881/O2881,2),0)</f>
        <v>29</v>
      </c>
      <c r="Q2881" t="b">
        <v>0</v>
      </c>
      <c r="R2881" s="13" t="s">
        <v>8273</v>
      </c>
      <c r="S2881" t="s">
        <v>8274</v>
      </c>
    </row>
    <row r="2882" spans="1:19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>ROUND(E2882/D2882*100, 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8">
        <f>(((J2882/60)/60)/24)+DATE(1970,1,1)</f>
        <v>42236.711805555555</v>
      </c>
      <c r="L2882">
        <v>1436305452</v>
      </c>
      <c r="M2882" s="18">
        <f>(((L2882/60)/60)/24)+DATE(1970,1,1)</f>
        <v>42192.905694444446</v>
      </c>
      <c r="N2882" t="b">
        <v>0</v>
      </c>
      <c r="O2882">
        <v>29</v>
      </c>
      <c r="P2882">
        <f>IFERROR(ROUND(E2882/O2882,2),0)</f>
        <v>96.55</v>
      </c>
      <c r="Q2882" t="b">
        <v>0</v>
      </c>
      <c r="R2882" s="13" t="s">
        <v>8273</v>
      </c>
      <c r="S2882" t="s">
        <v>8274</v>
      </c>
    </row>
    <row r="2883" spans="1:19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>ROUND(E2883/D2883*100, 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8">
        <f>(((J2883/60)/60)/24)+DATE(1970,1,1)</f>
        <v>41976.639305555553</v>
      </c>
      <c r="L2883">
        <v>1412432436</v>
      </c>
      <c r="M2883" s="18">
        <f>(((L2883/60)/60)/24)+DATE(1970,1,1)</f>
        <v>41916.597638888888</v>
      </c>
      <c r="N2883" t="b">
        <v>0</v>
      </c>
      <c r="O2883">
        <v>0</v>
      </c>
      <c r="P2883">
        <f>IFERROR(ROUND(E2883/O2883,2),0)</f>
        <v>0</v>
      </c>
      <c r="Q2883" t="b">
        <v>0</v>
      </c>
      <c r="R2883" s="13" t="s">
        <v>8273</v>
      </c>
      <c r="S2883" t="s">
        <v>8274</v>
      </c>
    </row>
    <row r="2884" spans="1:19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>ROUND(E2884/D2884*100, 0)</f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8">
        <f>(((J2884/60)/60)/24)+DATE(1970,1,1)</f>
        <v>42491.596273148149</v>
      </c>
      <c r="L2884">
        <v>1459520318</v>
      </c>
      <c r="M2884" s="18">
        <f>(((L2884/60)/60)/24)+DATE(1970,1,1)</f>
        <v>42461.596273148149</v>
      </c>
      <c r="N2884" t="b">
        <v>0</v>
      </c>
      <c r="O2884">
        <v>4</v>
      </c>
      <c r="P2884">
        <f>IFERROR(ROUND(E2884/O2884,2),0)</f>
        <v>63</v>
      </c>
      <c r="Q2884" t="b">
        <v>0</v>
      </c>
      <c r="R2884" s="13" t="s">
        <v>8273</v>
      </c>
      <c r="S2884" t="s">
        <v>8274</v>
      </c>
    </row>
    <row r="2885" spans="1:19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>ROUND(E2885/D2885*100, 0)</f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8">
        <f>(((J2885/60)/60)/24)+DATE(1970,1,1)</f>
        <v>42406.207638888889</v>
      </c>
      <c r="L2885">
        <v>1451684437</v>
      </c>
      <c r="M2885" s="18">
        <f>(((L2885/60)/60)/24)+DATE(1970,1,1)</f>
        <v>42370.90320601852</v>
      </c>
      <c r="N2885" t="b">
        <v>0</v>
      </c>
      <c r="O2885">
        <v>5</v>
      </c>
      <c r="P2885">
        <f>IFERROR(ROUND(E2885/O2885,2),0)</f>
        <v>381.6</v>
      </c>
      <c r="Q2885" t="b">
        <v>0</v>
      </c>
      <c r="R2885" s="13" t="s">
        <v>8273</v>
      </c>
      <c r="S2885" t="s">
        <v>8274</v>
      </c>
    </row>
    <row r="2886" spans="1:19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>ROUND(E2886/D2886*100, 0)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8">
        <f>(((J2886/60)/60)/24)+DATE(1970,1,1)</f>
        <v>41978.727256944447</v>
      </c>
      <c r="L2886">
        <v>1415208435</v>
      </c>
      <c r="M2886" s="18">
        <f>(((L2886/60)/60)/24)+DATE(1970,1,1)</f>
        <v>41948.727256944447</v>
      </c>
      <c r="N2886" t="b">
        <v>0</v>
      </c>
      <c r="O2886">
        <v>4</v>
      </c>
      <c r="P2886">
        <f>IFERROR(ROUND(E2886/O2886,2),0)</f>
        <v>46.25</v>
      </c>
      <c r="Q2886" t="b">
        <v>0</v>
      </c>
      <c r="R2886" s="13" t="s">
        <v>8273</v>
      </c>
      <c r="S2886" t="s">
        <v>8274</v>
      </c>
    </row>
    <row r="2887" spans="1:19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>ROUND(E2887/D2887*100, 0)</f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8">
        <f>(((J2887/60)/60)/24)+DATE(1970,1,1)</f>
        <v>42077.034733796296</v>
      </c>
      <c r="L2887">
        <v>1423705801</v>
      </c>
      <c r="M2887" s="18">
        <f>(((L2887/60)/60)/24)+DATE(1970,1,1)</f>
        <v>42047.07640046296</v>
      </c>
      <c r="N2887" t="b">
        <v>0</v>
      </c>
      <c r="O2887">
        <v>5</v>
      </c>
      <c r="P2887">
        <f>IFERROR(ROUND(E2887/O2887,2),0)</f>
        <v>26</v>
      </c>
      <c r="Q2887" t="b">
        <v>0</v>
      </c>
      <c r="R2887" s="13" t="s">
        <v>8273</v>
      </c>
      <c r="S2887" t="s">
        <v>8274</v>
      </c>
    </row>
    <row r="2888" spans="1:19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>ROUND(E2888/D2888*100, 0)</f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8">
        <f>(((J2888/60)/60)/24)+DATE(1970,1,1)</f>
        <v>42266.165972222225</v>
      </c>
      <c r="L2888">
        <v>1442243484</v>
      </c>
      <c r="M2888" s="18">
        <f>(((L2888/60)/60)/24)+DATE(1970,1,1)</f>
        <v>42261.632916666669</v>
      </c>
      <c r="N2888" t="b">
        <v>0</v>
      </c>
      <c r="O2888">
        <v>1</v>
      </c>
      <c r="P2888">
        <f>IFERROR(ROUND(E2888/O2888,2),0)</f>
        <v>10</v>
      </c>
      <c r="Q2888" t="b">
        <v>0</v>
      </c>
      <c r="R2888" s="13" t="s">
        <v>8273</v>
      </c>
      <c r="S2888" t="s">
        <v>8274</v>
      </c>
    </row>
    <row r="2889" spans="1:19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>ROUND(E2889/D2889*100, 0)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8">
        <f>(((J2889/60)/60)/24)+DATE(1970,1,1)</f>
        <v>42015.427361111113</v>
      </c>
      <c r="L2889">
        <v>1418379324</v>
      </c>
      <c r="M2889" s="18">
        <f>(((L2889/60)/60)/24)+DATE(1970,1,1)</f>
        <v>41985.427361111113</v>
      </c>
      <c r="N2889" t="b">
        <v>0</v>
      </c>
      <c r="O2889">
        <v>1</v>
      </c>
      <c r="P2889">
        <f>IFERROR(ROUND(E2889/O2889,2),0)</f>
        <v>5</v>
      </c>
      <c r="Q2889" t="b">
        <v>0</v>
      </c>
      <c r="R2889" s="13" t="s">
        <v>8273</v>
      </c>
      <c r="S2889" t="s">
        <v>8274</v>
      </c>
    </row>
    <row r="2890" spans="1:19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>ROUND(E2890/D2890*100, 0)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8">
        <f>(((J2890/60)/60)/24)+DATE(1970,1,1)</f>
        <v>41930.207638888889</v>
      </c>
      <c r="L2890">
        <v>1412945440</v>
      </c>
      <c r="M2890" s="18">
        <f>(((L2890/60)/60)/24)+DATE(1970,1,1)</f>
        <v>41922.535185185188</v>
      </c>
      <c r="N2890" t="b">
        <v>0</v>
      </c>
      <c r="O2890">
        <v>0</v>
      </c>
      <c r="P2890">
        <f>IFERROR(ROUND(E2890/O2890,2),0)</f>
        <v>0</v>
      </c>
      <c r="Q2890" t="b">
        <v>0</v>
      </c>
      <c r="R2890" s="13" t="s">
        <v>8273</v>
      </c>
      <c r="S2890" t="s">
        <v>8274</v>
      </c>
    </row>
    <row r="2891" spans="1:19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>ROUND(E2891/D2891*100, 0)</f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8">
        <f>(((J2891/60)/60)/24)+DATE(1970,1,1)</f>
        <v>41880.863252314812</v>
      </c>
      <c r="L2891">
        <v>1406752985</v>
      </c>
      <c r="M2891" s="18">
        <f>(((L2891/60)/60)/24)+DATE(1970,1,1)</f>
        <v>41850.863252314812</v>
      </c>
      <c r="N2891" t="b">
        <v>0</v>
      </c>
      <c r="O2891">
        <v>14</v>
      </c>
      <c r="P2891">
        <f>IFERROR(ROUND(E2891/O2891,2),0)</f>
        <v>81.569999999999993</v>
      </c>
      <c r="Q2891" t="b">
        <v>0</v>
      </c>
      <c r="R2891" s="13" t="s">
        <v>8273</v>
      </c>
      <c r="S2891" t="s">
        <v>8274</v>
      </c>
    </row>
    <row r="2892" spans="1:19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>ROUND(E2892/D2892*100, 0)</f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8">
        <f>(((J2892/60)/60)/24)+DATE(1970,1,1)</f>
        <v>41860.125</v>
      </c>
      <c r="L2892">
        <v>1405100992</v>
      </c>
      <c r="M2892" s="18">
        <f>(((L2892/60)/60)/24)+DATE(1970,1,1)</f>
        <v>41831.742962962962</v>
      </c>
      <c r="N2892" t="b">
        <v>0</v>
      </c>
      <c r="O2892">
        <v>3</v>
      </c>
      <c r="P2892">
        <f>IFERROR(ROUND(E2892/O2892,2),0)</f>
        <v>7</v>
      </c>
      <c r="Q2892" t="b">
        <v>0</v>
      </c>
      <c r="R2892" s="13" t="s">
        <v>8273</v>
      </c>
      <c r="S2892" t="s">
        <v>8274</v>
      </c>
    </row>
    <row r="2893" spans="1:19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>ROUND(E2893/D2893*100, 0)</f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8">
        <f>(((J2893/60)/60)/24)+DATE(1970,1,1)</f>
        <v>42475.84175925926</v>
      </c>
      <c r="L2893">
        <v>1455570728</v>
      </c>
      <c r="M2893" s="18">
        <f>(((L2893/60)/60)/24)+DATE(1970,1,1)</f>
        <v>42415.883425925931</v>
      </c>
      <c r="N2893" t="b">
        <v>0</v>
      </c>
      <c r="O2893">
        <v>10</v>
      </c>
      <c r="P2893">
        <f>IFERROR(ROUND(E2893/O2893,2),0)</f>
        <v>27.3</v>
      </c>
      <c r="Q2893" t="b">
        <v>0</v>
      </c>
      <c r="R2893" s="13" t="s">
        <v>8273</v>
      </c>
      <c r="S2893" t="s">
        <v>8274</v>
      </c>
    </row>
    <row r="2894" spans="1:19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>ROUND(E2894/D2894*100, 0)</f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8">
        <f>(((J2894/60)/60)/24)+DATE(1970,1,1)</f>
        <v>41876.875</v>
      </c>
      <c r="L2894">
        <v>1408381704</v>
      </c>
      <c r="M2894" s="18">
        <f>(((L2894/60)/60)/24)+DATE(1970,1,1)</f>
        <v>41869.714166666665</v>
      </c>
      <c r="N2894" t="b">
        <v>0</v>
      </c>
      <c r="O2894">
        <v>17</v>
      </c>
      <c r="P2894">
        <f>IFERROR(ROUND(E2894/O2894,2),0)</f>
        <v>29.41</v>
      </c>
      <c r="Q2894" t="b">
        <v>0</v>
      </c>
      <c r="R2894" s="13" t="s">
        <v>8273</v>
      </c>
      <c r="S2894" t="s">
        <v>8274</v>
      </c>
    </row>
    <row r="2895" spans="1:19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>ROUND(E2895/D2895*100, 0)</f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8">
        <f>(((J2895/60)/60)/24)+DATE(1970,1,1)</f>
        <v>42013.083333333328</v>
      </c>
      <c r="L2895">
        <v>1415644395</v>
      </c>
      <c r="M2895" s="18">
        <f>(((L2895/60)/60)/24)+DATE(1970,1,1)</f>
        <v>41953.773090277777</v>
      </c>
      <c r="N2895" t="b">
        <v>0</v>
      </c>
      <c r="O2895">
        <v>2</v>
      </c>
      <c r="P2895">
        <f>IFERROR(ROUND(E2895/O2895,2),0)</f>
        <v>12.5</v>
      </c>
      <c r="Q2895" t="b">
        <v>0</v>
      </c>
      <c r="R2895" s="13" t="s">
        <v>8273</v>
      </c>
      <c r="S2895" t="s">
        <v>8274</v>
      </c>
    </row>
    <row r="2896" spans="1:19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>ROUND(E2896/D2896*100, 0)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8">
        <f>(((J2896/60)/60)/24)+DATE(1970,1,1)</f>
        <v>42097.944618055553</v>
      </c>
      <c r="L2896">
        <v>1422920415</v>
      </c>
      <c r="M2896" s="18">
        <f>(((L2896/60)/60)/24)+DATE(1970,1,1)</f>
        <v>42037.986284722225</v>
      </c>
      <c r="N2896" t="b">
        <v>0</v>
      </c>
      <c r="O2896">
        <v>0</v>
      </c>
      <c r="P2896">
        <f>IFERROR(ROUND(E2896/O2896,2),0)</f>
        <v>0</v>
      </c>
      <c r="Q2896" t="b">
        <v>0</v>
      </c>
      <c r="R2896" s="13" t="s">
        <v>8273</v>
      </c>
      <c r="S2896" t="s">
        <v>8274</v>
      </c>
    </row>
    <row r="2897" spans="1:19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>ROUND(E2897/D2897*100, 0)</f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8">
        <f>(((J2897/60)/60)/24)+DATE(1970,1,1)</f>
        <v>41812.875</v>
      </c>
      <c r="L2897">
        <v>1403356792</v>
      </c>
      <c r="M2897" s="18">
        <f>(((L2897/60)/60)/24)+DATE(1970,1,1)</f>
        <v>41811.555462962962</v>
      </c>
      <c r="N2897" t="b">
        <v>0</v>
      </c>
      <c r="O2897">
        <v>4</v>
      </c>
      <c r="P2897">
        <f>IFERROR(ROUND(E2897/O2897,2),0)</f>
        <v>5.75</v>
      </c>
      <c r="Q2897" t="b">
        <v>0</v>
      </c>
      <c r="R2897" s="13" t="s">
        <v>8273</v>
      </c>
      <c r="S2897" t="s">
        <v>8274</v>
      </c>
    </row>
    <row r="2898" spans="1:19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>ROUND(E2898/D2898*100, 0)</f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8">
        <f>(((J2898/60)/60)/24)+DATE(1970,1,1)</f>
        <v>42716.25</v>
      </c>
      <c r="L2898">
        <v>1480283321</v>
      </c>
      <c r="M2898" s="18">
        <f>(((L2898/60)/60)/24)+DATE(1970,1,1)</f>
        <v>42701.908807870372</v>
      </c>
      <c r="N2898" t="b">
        <v>0</v>
      </c>
      <c r="O2898">
        <v>12</v>
      </c>
      <c r="P2898">
        <f>IFERROR(ROUND(E2898/O2898,2),0)</f>
        <v>52.08</v>
      </c>
      <c r="Q2898" t="b">
        <v>0</v>
      </c>
      <c r="R2898" s="13" t="s">
        <v>8273</v>
      </c>
      <c r="S2898" t="s">
        <v>8274</v>
      </c>
    </row>
    <row r="2899" spans="1:19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>ROUND(E2899/D2899*100, 0)</f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8">
        <f>(((J2899/60)/60)/24)+DATE(1970,1,1)</f>
        <v>42288.645196759258</v>
      </c>
      <c r="L2899">
        <v>1441985458</v>
      </c>
      <c r="M2899" s="18">
        <f>(((L2899/60)/60)/24)+DATE(1970,1,1)</f>
        <v>42258.646504629629</v>
      </c>
      <c r="N2899" t="b">
        <v>0</v>
      </c>
      <c r="O2899">
        <v>3</v>
      </c>
      <c r="P2899">
        <f>IFERROR(ROUND(E2899/O2899,2),0)</f>
        <v>183.33</v>
      </c>
      <c r="Q2899" t="b">
        <v>0</v>
      </c>
      <c r="R2899" s="13" t="s">
        <v>8273</v>
      </c>
      <c r="S2899" t="s">
        <v>8274</v>
      </c>
    </row>
    <row r="2900" spans="1:19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>ROUND(E2900/D2900*100, 0)</f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8">
        <f>(((J2900/60)/60)/24)+DATE(1970,1,1)</f>
        <v>42308.664965277778</v>
      </c>
      <c r="L2900">
        <v>1443715053</v>
      </c>
      <c r="M2900" s="18">
        <f>(((L2900/60)/60)/24)+DATE(1970,1,1)</f>
        <v>42278.664965277778</v>
      </c>
      <c r="N2900" t="b">
        <v>0</v>
      </c>
      <c r="O2900">
        <v>12</v>
      </c>
      <c r="P2900">
        <f>IFERROR(ROUND(E2900/O2900,2),0)</f>
        <v>26.33</v>
      </c>
      <c r="Q2900" t="b">
        <v>0</v>
      </c>
      <c r="R2900" s="13" t="s">
        <v>8273</v>
      </c>
      <c r="S2900" t="s">
        <v>8274</v>
      </c>
    </row>
    <row r="2901" spans="1:19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>ROUND(E2901/D2901*100, 0)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8">
        <f>(((J2901/60)/60)/24)+DATE(1970,1,1)</f>
        <v>42575.078217592592</v>
      </c>
      <c r="L2901">
        <v>1464141158</v>
      </c>
      <c r="M2901" s="18">
        <f>(((L2901/60)/60)/24)+DATE(1970,1,1)</f>
        <v>42515.078217592592</v>
      </c>
      <c r="N2901" t="b">
        <v>0</v>
      </c>
      <c r="O2901">
        <v>0</v>
      </c>
      <c r="P2901">
        <f>IFERROR(ROUND(E2901/O2901,2),0)</f>
        <v>0</v>
      </c>
      <c r="Q2901" t="b">
        <v>0</v>
      </c>
      <c r="R2901" s="13" t="s">
        <v>8273</v>
      </c>
      <c r="S2901" t="s">
        <v>8274</v>
      </c>
    </row>
    <row r="2902" spans="1:19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>ROUND(E2902/D2902*100, 0)</f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8">
        <f>(((J2902/60)/60)/24)+DATE(1970,1,1)</f>
        <v>41860.234166666669</v>
      </c>
      <c r="L2902">
        <v>1404970632</v>
      </c>
      <c r="M2902" s="18">
        <f>(((L2902/60)/60)/24)+DATE(1970,1,1)</f>
        <v>41830.234166666669</v>
      </c>
      <c r="N2902" t="b">
        <v>0</v>
      </c>
      <c r="O2902">
        <v>7</v>
      </c>
      <c r="P2902">
        <f>IFERROR(ROUND(E2902/O2902,2),0)</f>
        <v>486.43</v>
      </c>
      <c r="Q2902" t="b">
        <v>0</v>
      </c>
      <c r="R2902" s="13" t="s">
        <v>8273</v>
      </c>
      <c r="S2902" t="s">
        <v>8274</v>
      </c>
    </row>
    <row r="2903" spans="1:19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>ROUND(E2903/D2903*100, 0)</f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8">
        <f>(((J2903/60)/60)/24)+DATE(1970,1,1)</f>
        <v>42042.904386574075</v>
      </c>
      <c r="L2903">
        <v>1418161339</v>
      </c>
      <c r="M2903" s="18">
        <f>(((L2903/60)/60)/24)+DATE(1970,1,1)</f>
        <v>41982.904386574075</v>
      </c>
      <c r="N2903" t="b">
        <v>0</v>
      </c>
      <c r="O2903">
        <v>2</v>
      </c>
      <c r="P2903">
        <f>IFERROR(ROUND(E2903/O2903,2),0)</f>
        <v>3</v>
      </c>
      <c r="Q2903" t="b">
        <v>0</v>
      </c>
      <c r="R2903" s="13" t="s">
        <v>8273</v>
      </c>
      <c r="S2903" t="s">
        <v>8274</v>
      </c>
    </row>
    <row r="2904" spans="1:19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>ROUND(E2904/D2904*100, 0)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8">
        <f>(((J2904/60)/60)/24)+DATE(1970,1,1)</f>
        <v>42240.439768518518</v>
      </c>
      <c r="L2904">
        <v>1437820396</v>
      </c>
      <c r="M2904" s="18">
        <f>(((L2904/60)/60)/24)+DATE(1970,1,1)</f>
        <v>42210.439768518518</v>
      </c>
      <c r="N2904" t="b">
        <v>0</v>
      </c>
      <c r="O2904">
        <v>1</v>
      </c>
      <c r="P2904">
        <f>IFERROR(ROUND(E2904/O2904,2),0)</f>
        <v>25</v>
      </c>
      <c r="Q2904" t="b">
        <v>0</v>
      </c>
      <c r="R2904" s="13" t="s">
        <v>8273</v>
      </c>
      <c r="S2904" t="s">
        <v>8274</v>
      </c>
    </row>
    <row r="2905" spans="1:19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>ROUND(E2905/D2905*100, 0)</f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8">
        <f>(((J2905/60)/60)/24)+DATE(1970,1,1)</f>
        <v>42256.166874999995</v>
      </c>
      <c r="L2905">
        <v>1436587218</v>
      </c>
      <c r="M2905" s="18">
        <f>(((L2905/60)/60)/24)+DATE(1970,1,1)</f>
        <v>42196.166874999995</v>
      </c>
      <c r="N2905" t="b">
        <v>0</v>
      </c>
      <c r="O2905">
        <v>4</v>
      </c>
      <c r="P2905">
        <f>IFERROR(ROUND(E2905/O2905,2),0)</f>
        <v>9.75</v>
      </c>
      <c r="Q2905" t="b">
        <v>0</v>
      </c>
      <c r="R2905" s="13" t="s">
        <v>8273</v>
      </c>
      <c r="S2905" t="s">
        <v>8274</v>
      </c>
    </row>
    <row r="2906" spans="1:19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>ROUND(E2906/D2906*100, 0)</f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8">
        <f>(((J2906/60)/60)/24)+DATE(1970,1,1)</f>
        <v>41952.5</v>
      </c>
      <c r="L2906">
        <v>1414538031</v>
      </c>
      <c r="M2906" s="18">
        <f>(((L2906/60)/60)/24)+DATE(1970,1,1)</f>
        <v>41940.967951388891</v>
      </c>
      <c r="N2906" t="b">
        <v>0</v>
      </c>
      <c r="O2906">
        <v>4</v>
      </c>
      <c r="P2906">
        <f>IFERROR(ROUND(E2906/O2906,2),0)</f>
        <v>18.75</v>
      </c>
      <c r="Q2906" t="b">
        <v>0</v>
      </c>
      <c r="R2906" s="13" t="s">
        <v>8273</v>
      </c>
      <c r="S2906" t="s">
        <v>8274</v>
      </c>
    </row>
    <row r="2907" spans="1:19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>ROUND(E2907/D2907*100, 0)</f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8">
        <f>(((J2907/60)/60)/24)+DATE(1970,1,1)</f>
        <v>42620.056863425925</v>
      </c>
      <c r="L2907">
        <v>1472001713</v>
      </c>
      <c r="M2907" s="18">
        <f>(((L2907/60)/60)/24)+DATE(1970,1,1)</f>
        <v>42606.056863425925</v>
      </c>
      <c r="N2907" t="b">
        <v>0</v>
      </c>
      <c r="O2907">
        <v>17</v>
      </c>
      <c r="P2907">
        <f>IFERROR(ROUND(E2907/O2907,2),0)</f>
        <v>36.590000000000003</v>
      </c>
      <c r="Q2907" t="b">
        <v>0</v>
      </c>
      <c r="R2907" s="13" t="s">
        <v>8273</v>
      </c>
      <c r="S2907" t="s">
        <v>8274</v>
      </c>
    </row>
    <row r="2908" spans="1:19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>ROUND(E2908/D2908*100, 0)</f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8">
        <f>(((J2908/60)/60)/24)+DATE(1970,1,1)</f>
        <v>42217.041666666672</v>
      </c>
      <c r="L2908">
        <v>1436888066</v>
      </c>
      <c r="M2908" s="18">
        <f>(((L2908/60)/60)/24)+DATE(1970,1,1)</f>
        <v>42199.648912037039</v>
      </c>
      <c r="N2908" t="b">
        <v>0</v>
      </c>
      <c r="O2908">
        <v>7</v>
      </c>
      <c r="P2908">
        <f>IFERROR(ROUND(E2908/O2908,2),0)</f>
        <v>80.709999999999994</v>
      </c>
      <c r="Q2908" t="b">
        <v>0</v>
      </c>
      <c r="R2908" s="13" t="s">
        <v>8273</v>
      </c>
      <c r="S2908" t="s">
        <v>8274</v>
      </c>
    </row>
    <row r="2909" spans="1:19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>ROUND(E2909/D2909*100, 0)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8">
        <f>(((J2909/60)/60)/24)+DATE(1970,1,1)</f>
        <v>42504.877743055549</v>
      </c>
      <c r="L2909">
        <v>1458075837</v>
      </c>
      <c r="M2909" s="18">
        <f>(((L2909/60)/60)/24)+DATE(1970,1,1)</f>
        <v>42444.877743055549</v>
      </c>
      <c r="N2909" t="b">
        <v>0</v>
      </c>
      <c r="O2909">
        <v>2</v>
      </c>
      <c r="P2909">
        <f>IFERROR(ROUND(E2909/O2909,2),0)</f>
        <v>1</v>
      </c>
      <c r="Q2909" t="b">
        <v>0</v>
      </c>
      <c r="R2909" s="13" t="s">
        <v>8273</v>
      </c>
      <c r="S2909" t="s">
        <v>8274</v>
      </c>
    </row>
    <row r="2910" spans="1:19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>ROUND(E2910/D2910*100, 0)</f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8">
        <f>(((J2910/60)/60)/24)+DATE(1970,1,1)</f>
        <v>42529.731701388882</v>
      </c>
      <c r="L2910">
        <v>1462815219</v>
      </c>
      <c r="M2910" s="18">
        <f>(((L2910/60)/60)/24)+DATE(1970,1,1)</f>
        <v>42499.731701388882</v>
      </c>
      <c r="N2910" t="b">
        <v>0</v>
      </c>
      <c r="O2910">
        <v>5</v>
      </c>
      <c r="P2910">
        <f>IFERROR(ROUND(E2910/O2910,2),0)</f>
        <v>52.8</v>
      </c>
      <c r="Q2910" t="b">
        <v>0</v>
      </c>
      <c r="R2910" s="13" t="s">
        <v>8273</v>
      </c>
      <c r="S2910" t="s">
        <v>8274</v>
      </c>
    </row>
    <row r="2911" spans="1:19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>ROUND(E2911/D2911*100, 0)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8">
        <f>(((J2911/60)/60)/24)+DATE(1970,1,1)</f>
        <v>41968.823611111111</v>
      </c>
      <c r="L2911">
        <v>1413527001</v>
      </c>
      <c r="M2911" s="18">
        <f>(((L2911/60)/60)/24)+DATE(1970,1,1)</f>
        <v>41929.266215277778</v>
      </c>
      <c r="N2911" t="b">
        <v>0</v>
      </c>
      <c r="O2911">
        <v>1</v>
      </c>
      <c r="P2911">
        <f>IFERROR(ROUND(E2911/O2911,2),0)</f>
        <v>20</v>
      </c>
      <c r="Q2911" t="b">
        <v>0</v>
      </c>
      <c r="R2911" s="13" t="s">
        <v>8273</v>
      </c>
      <c r="S2911" t="s">
        <v>8274</v>
      </c>
    </row>
    <row r="2912" spans="1:19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>ROUND(E2912/D2912*100, 0)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8">
        <f>(((J2912/60)/60)/24)+DATE(1970,1,1)</f>
        <v>42167.841284722221</v>
      </c>
      <c r="L2912">
        <v>1428955887</v>
      </c>
      <c r="M2912" s="18">
        <f>(((L2912/60)/60)/24)+DATE(1970,1,1)</f>
        <v>42107.841284722221</v>
      </c>
      <c r="N2912" t="b">
        <v>0</v>
      </c>
      <c r="O2912">
        <v>1</v>
      </c>
      <c r="P2912">
        <f>IFERROR(ROUND(E2912/O2912,2),0)</f>
        <v>1</v>
      </c>
      <c r="Q2912" t="b">
        <v>0</v>
      </c>
      <c r="R2912" s="13" t="s">
        <v>8273</v>
      </c>
      <c r="S2912" t="s">
        <v>8274</v>
      </c>
    </row>
    <row r="2913" spans="1:19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>ROUND(E2913/D2913*100, 0)</f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8">
        <f>(((J2913/60)/60)/24)+DATE(1970,1,1)</f>
        <v>42182.768819444449</v>
      </c>
      <c r="L2913">
        <v>1431973626</v>
      </c>
      <c r="M2913" s="18">
        <f>(((L2913/60)/60)/24)+DATE(1970,1,1)</f>
        <v>42142.768819444449</v>
      </c>
      <c r="N2913" t="b">
        <v>0</v>
      </c>
      <c r="O2913">
        <v>14</v>
      </c>
      <c r="P2913">
        <f>IFERROR(ROUND(E2913/O2913,2),0)</f>
        <v>46.93</v>
      </c>
      <c r="Q2913" t="b">
        <v>0</v>
      </c>
      <c r="R2913" s="13" t="s">
        <v>8273</v>
      </c>
      <c r="S2913" t="s">
        <v>8274</v>
      </c>
    </row>
    <row r="2914" spans="1:19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>ROUND(E2914/D2914*100, 0)</f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8">
        <f>(((J2914/60)/60)/24)+DATE(1970,1,1)</f>
        <v>42384.131643518514</v>
      </c>
      <c r="L2914">
        <v>1450235374</v>
      </c>
      <c r="M2914" s="18">
        <f>(((L2914/60)/60)/24)+DATE(1970,1,1)</f>
        <v>42354.131643518514</v>
      </c>
      <c r="N2914" t="b">
        <v>0</v>
      </c>
      <c r="O2914">
        <v>26</v>
      </c>
      <c r="P2914">
        <f>IFERROR(ROUND(E2914/O2914,2),0)</f>
        <v>78.08</v>
      </c>
      <c r="Q2914" t="b">
        <v>0</v>
      </c>
      <c r="R2914" s="13" t="s">
        <v>8273</v>
      </c>
      <c r="S2914" t="s">
        <v>8274</v>
      </c>
    </row>
    <row r="2915" spans="1:19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>ROUND(E2915/D2915*100, 0)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8">
        <f>(((J2915/60)/60)/24)+DATE(1970,1,1)</f>
        <v>41888.922905092593</v>
      </c>
      <c r="L2915">
        <v>1404857339</v>
      </c>
      <c r="M2915" s="18">
        <f>(((L2915/60)/60)/24)+DATE(1970,1,1)</f>
        <v>41828.922905092593</v>
      </c>
      <c r="N2915" t="b">
        <v>0</v>
      </c>
      <c r="O2915">
        <v>2</v>
      </c>
      <c r="P2915">
        <f>IFERROR(ROUND(E2915/O2915,2),0)</f>
        <v>1</v>
      </c>
      <c r="Q2915" t="b">
        <v>0</v>
      </c>
      <c r="R2915" s="13" t="s">
        <v>8273</v>
      </c>
      <c r="S2915" t="s">
        <v>8274</v>
      </c>
    </row>
    <row r="2916" spans="1:19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>ROUND(E2916/D2916*100, 0)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8">
        <f>(((J2916/60)/60)/24)+DATE(1970,1,1)</f>
        <v>42077.865671296298</v>
      </c>
      <c r="L2916">
        <v>1421185594</v>
      </c>
      <c r="M2916" s="18">
        <f>(((L2916/60)/60)/24)+DATE(1970,1,1)</f>
        <v>42017.907337962963</v>
      </c>
      <c r="N2916" t="b">
        <v>0</v>
      </c>
      <c r="O2916">
        <v>1</v>
      </c>
      <c r="P2916">
        <f>IFERROR(ROUND(E2916/O2916,2),0)</f>
        <v>1</v>
      </c>
      <c r="Q2916" t="b">
        <v>0</v>
      </c>
      <c r="R2916" s="13" t="s">
        <v>8273</v>
      </c>
      <c r="S2916" t="s">
        <v>8274</v>
      </c>
    </row>
    <row r="2917" spans="1:19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>ROUND(E2917/D2917*100, 0)</f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8">
        <f>(((J2917/60)/60)/24)+DATE(1970,1,1)</f>
        <v>42445.356365740736</v>
      </c>
      <c r="L2917">
        <v>1455528790</v>
      </c>
      <c r="M2917" s="18">
        <f>(((L2917/60)/60)/24)+DATE(1970,1,1)</f>
        <v>42415.398032407407</v>
      </c>
      <c r="N2917" t="b">
        <v>0</v>
      </c>
      <c r="O2917">
        <v>3</v>
      </c>
      <c r="P2917">
        <f>IFERROR(ROUND(E2917/O2917,2),0)</f>
        <v>203.67</v>
      </c>
      <c r="Q2917" t="b">
        <v>0</v>
      </c>
      <c r="R2917" s="13" t="s">
        <v>8273</v>
      </c>
      <c r="S2917" t="s">
        <v>8274</v>
      </c>
    </row>
    <row r="2918" spans="1:19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>ROUND(E2918/D2918*100, 0)</f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8">
        <f>(((J2918/60)/60)/24)+DATE(1970,1,1)</f>
        <v>41778.476724537039</v>
      </c>
      <c r="L2918">
        <v>1398511589</v>
      </c>
      <c r="M2918" s="18">
        <f>(((L2918/60)/60)/24)+DATE(1970,1,1)</f>
        <v>41755.476724537039</v>
      </c>
      <c r="N2918" t="b">
        <v>0</v>
      </c>
      <c r="O2918">
        <v>7</v>
      </c>
      <c r="P2918">
        <f>IFERROR(ROUND(E2918/O2918,2),0)</f>
        <v>20.71</v>
      </c>
      <c r="Q2918" t="b">
        <v>0</v>
      </c>
      <c r="R2918" s="13" t="s">
        <v>8273</v>
      </c>
      <c r="S2918" t="s">
        <v>8274</v>
      </c>
    </row>
    <row r="2919" spans="1:19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>ROUND(E2919/D2919*100, 0)</f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8">
        <f>(((J2919/60)/60)/24)+DATE(1970,1,1)</f>
        <v>42263.234340277777</v>
      </c>
      <c r="L2919">
        <v>1440826647</v>
      </c>
      <c r="M2919" s="18">
        <f>(((L2919/60)/60)/24)+DATE(1970,1,1)</f>
        <v>42245.234340277777</v>
      </c>
      <c r="N2919" t="b">
        <v>0</v>
      </c>
      <c r="O2919">
        <v>9</v>
      </c>
      <c r="P2919">
        <f>IFERROR(ROUND(E2919/O2919,2),0)</f>
        <v>48.56</v>
      </c>
      <c r="Q2919" t="b">
        <v>0</v>
      </c>
      <c r="R2919" s="13" t="s">
        <v>8273</v>
      </c>
      <c r="S2919" t="s">
        <v>8274</v>
      </c>
    </row>
    <row r="2920" spans="1:19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>ROUND(E2920/D2920*100, 0)</f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8">
        <f>(((J2920/60)/60)/24)+DATE(1970,1,1)</f>
        <v>42306.629710648151</v>
      </c>
      <c r="L2920">
        <v>1443712007</v>
      </c>
      <c r="M2920" s="18">
        <f>(((L2920/60)/60)/24)+DATE(1970,1,1)</f>
        <v>42278.629710648151</v>
      </c>
      <c r="N2920" t="b">
        <v>0</v>
      </c>
      <c r="O2920">
        <v>20</v>
      </c>
      <c r="P2920">
        <f>IFERROR(ROUND(E2920/O2920,2),0)</f>
        <v>68.099999999999994</v>
      </c>
      <c r="Q2920" t="b">
        <v>0</v>
      </c>
      <c r="R2920" s="13" t="s">
        <v>8273</v>
      </c>
      <c r="S2920" t="s">
        <v>8274</v>
      </c>
    </row>
    <row r="2921" spans="1:19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>ROUND(E2921/D2921*100, 0)</f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8">
        <f>(((J2921/60)/60)/24)+DATE(1970,1,1)</f>
        <v>41856.61954861111</v>
      </c>
      <c r="L2921">
        <v>1404658329</v>
      </c>
      <c r="M2921" s="18">
        <f>(((L2921/60)/60)/24)+DATE(1970,1,1)</f>
        <v>41826.61954861111</v>
      </c>
      <c r="N2921" t="b">
        <v>0</v>
      </c>
      <c r="O2921">
        <v>6</v>
      </c>
      <c r="P2921">
        <f>IFERROR(ROUND(E2921/O2921,2),0)</f>
        <v>8.5</v>
      </c>
      <c r="Q2921" t="b">
        <v>0</v>
      </c>
      <c r="R2921" s="13" t="s">
        <v>8273</v>
      </c>
      <c r="S2921" t="s">
        <v>8274</v>
      </c>
    </row>
    <row r="2922" spans="1:19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>ROUND(E2922/D2922*100, 0)</f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8">
        <f>(((J2922/60)/60)/24)+DATE(1970,1,1)</f>
        <v>42088.750810185185</v>
      </c>
      <c r="L2922">
        <v>1424718070</v>
      </c>
      <c r="M2922" s="18">
        <f>(((L2922/60)/60)/24)+DATE(1970,1,1)</f>
        <v>42058.792476851857</v>
      </c>
      <c r="N2922" t="b">
        <v>0</v>
      </c>
      <c r="O2922">
        <v>13</v>
      </c>
      <c r="P2922">
        <f>IFERROR(ROUND(E2922/O2922,2),0)</f>
        <v>51.62</v>
      </c>
      <c r="Q2922" t="b">
        <v>0</v>
      </c>
      <c r="R2922" s="13" t="s">
        <v>8273</v>
      </c>
      <c r="S2922" t="s">
        <v>8274</v>
      </c>
    </row>
    <row r="2923" spans="1:19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>ROUND(E2923/D2923*100, 0)</f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8">
        <f>(((J2923/60)/60)/24)+DATE(1970,1,1)</f>
        <v>41907.886620370373</v>
      </c>
      <c r="L2923">
        <v>1409087804</v>
      </c>
      <c r="M2923" s="18">
        <f>(((L2923/60)/60)/24)+DATE(1970,1,1)</f>
        <v>41877.886620370373</v>
      </c>
      <c r="N2923" t="b">
        <v>0</v>
      </c>
      <c r="O2923">
        <v>3</v>
      </c>
      <c r="P2923">
        <f>IFERROR(ROUND(E2923/O2923,2),0)</f>
        <v>43</v>
      </c>
      <c r="Q2923" t="b">
        <v>1</v>
      </c>
      <c r="R2923" s="13" t="s">
        <v>8273</v>
      </c>
      <c r="S2923" t="s">
        <v>8315</v>
      </c>
    </row>
    <row r="2924" spans="1:19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>ROUND(E2924/D2924*100, 0)</f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8">
        <f>(((J2924/60)/60)/24)+DATE(1970,1,1)</f>
        <v>42142.874155092592</v>
      </c>
      <c r="L2924">
        <v>1428094727</v>
      </c>
      <c r="M2924" s="18">
        <f>(((L2924/60)/60)/24)+DATE(1970,1,1)</f>
        <v>42097.874155092592</v>
      </c>
      <c r="N2924" t="b">
        <v>0</v>
      </c>
      <c r="O2924">
        <v>6</v>
      </c>
      <c r="P2924">
        <f>IFERROR(ROUND(E2924/O2924,2),0)</f>
        <v>83.33</v>
      </c>
      <c r="Q2924" t="b">
        <v>1</v>
      </c>
      <c r="R2924" s="13" t="s">
        <v>8273</v>
      </c>
      <c r="S2924" t="s">
        <v>8315</v>
      </c>
    </row>
    <row r="2925" spans="1:19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>ROUND(E2925/D2925*100, 0)</f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8">
        <f>(((J2925/60)/60)/24)+DATE(1970,1,1)</f>
        <v>42028.125</v>
      </c>
      <c r="L2925">
        <v>1420774779</v>
      </c>
      <c r="M2925" s="18">
        <f>(((L2925/60)/60)/24)+DATE(1970,1,1)</f>
        <v>42013.15253472222</v>
      </c>
      <c r="N2925" t="b">
        <v>0</v>
      </c>
      <c r="O2925">
        <v>10</v>
      </c>
      <c r="P2925">
        <f>IFERROR(ROUND(E2925/O2925,2),0)</f>
        <v>30</v>
      </c>
      <c r="Q2925" t="b">
        <v>1</v>
      </c>
      <c r="R2925" s="13" t="s">
        <v>8273</v>
      </c>
      <c r="S2925" t="s">
        <v>8315</v>
      </c>
    </row>
    <row r="2926" spans="1:19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>ROUND(E2926/D2926*100, 0)</f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8">
        <f>(((J2926/60)/60)/24)+DATE(1970,1,1)</f>
        <v>42133.165972222225</v>
      </c>
      <c r="L2926">
        <v>1428585710</v>
      </c>
      <c r="M2926" s="18">
        <f>(((L2926/60)/60)/24)+DATE(1970,1,1)</f>
        <v>42103.556828703702</v>
      </c>
      <c r="N2926" t="b">
        <v>0</v>
      </c>
      <c r="O2926">
        <v>147</v>
      </c>
      <c r="P2926">
        <f>IFERROR(ROUND(E2926/O2926,2),0)</f>
        <v>175.51</v>
      </c>
      <c r="Q2926" t="b">
        <v>1</v>
      </c>
      <c r="R2926" s="13" t="s">
        <v>8273</v>
      </c>
      <c r="S2926" t="s">
        <v>8315</v>
      </c>
    </row>
    <row r="2927" spans="1:19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>ROUND(E2927/D2927*100, 0)</f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8">
        <f>(((J2927/60)/60)/24)+DATE(1970,1,1)</f>
        <v>41893.584120370368</v>
      </c>
      <c r="L2927">
        <v>1407852068</v>
      </c>
      <c r="M2927" s="18">
        <f>(((L2927/60)/60)/24)+DATE(1970,1,1)</f>
        <v>41863.584120370368</v>
      </c>
      <c r="N2927" t="b">
        <v>0</v>
      </c>
      <c r="O2927">
        <v>199</v>
      </c>
      <c r="P2927">
        <f>IFERROR(ROUND(E2927/O2927,2),0)</f>
        <v>231.66</v>
      </c>
      <c r="Q2927" t="b">
        <v>1</v>
      </c>
      <c r="R2927" s="13" t="s">
        <v>8273</v>
      </c>
      <c r="S2927" t="s">
        <v>8315</v>
      </c>
    </row>
    <row r="2928" spans="1:19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>ROUND(E2928/D2928*100, 0)</f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8">
        <f>(((J2928/60)/60)/24)+DATE(1970,1,1)</f>
        <v>42058.765960648147</v>
      </c>
      <c r="L2928">
        <v>1423506179</v>
      </c>
      <c r="M2928" s="18">
        <f>(((L2928/60)/60)/24)+DATE(1970,1,1)</f>
        <v>42044.765960648147</v>
      </c>
      <c r="N2928" t="b">
        <v>0</v>
      </c>
      <c r="O2928">
        <v>50</v>
      </c>
      <c r="P2928">
        <f>IFERROR(ROUND(E2928/O2928,2),0)</f>
        <v>75</v>
      </c>
      <c r="Q2928" t="b">
        <v>1</v>
      </c>
      <c r="R2928" s="13" t="s">
        <v>8273</v>
      </c>
      <c r="S2928" t="s">
        <v>8315</v>
      </c>
    </row>
    <row r="2929" spans="1:19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>ROUND(E2929/D2929*100, 0)</f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8">
        <f>(((J2929/60)/60)/24)+DATE(1970,1,1)</f>
        <v>41835.208333333336</v>
      </c>
      <c r="L2929">
        <v>1402934629</v>
      </c>
      <c r="M2929" s="18">
        <f>(((L2929/60)/60)/24)+DATE(1970,1,1)</f>
        <v>41806.669317129628</v>
      </c>
      <c r="N2929" t="b">
        <v>0</v>
      </c>
      <c r="O2929">
        <v>21</v>
      </c>
      <c r="P2929">
        <f>IFERROR(ROUND(E2929/O2929,2),0)</f>
        <v>112.14</v>
      </c>
      <c r="Q2929" t="b">
        <v>1</v>
      </c>
      <c r="R2929" s="13" t="s">
        <v>8273</v>
      </c>
      <c r="S2929" t="s">
        <v>8315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>ROUND(E2930/D2930*100, 0)</f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8">
        <f>(((J2930/60)/60)/24)+DATE(1970,1,1)</f>
        <v>42433.998217592598</v>
      </c>
      <c r="L2930">
        <v>1454543846</v>
      </c>
      <c r="M2930" s="18">
        <f>(((L2930/60)/60)/24)+DATE(1970,1,1)</f>
        <v>42403.998217592598</v>
      </c>
      <c r="N2930" t="b">
        <v>0</v>
      </c>
      <c r="O2930">
        <v>24</v>
      </c>
      <c r="P2930">
        <f>IFERROR(ROUND(E2930/O2930,2),0)</f>
        <v>41.67</v>
      </c>
      <c r="Q2930" t="b">
        <v>1</v>
      </c>
      <c r="R2930" s="13" t="s">
        <v>8273</v>
      </c>
      <c r="S2930" t="s">
        <v>8315</v>
      </c>
    </row>
    <row r="2931" spans="1:19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>ROUND(E2931/D2931*100, 0)</f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8">
        <f>(((J2931/60)/60)/24)+DATE(1970,1,1)</f>
        <v>41784.564328703702</v>
      </c>
      <c r="L2931">
        <v>1398432758</v>
      </c>
      <c r="M2931" s="18">
        <f>(((L2931/60)/60)/24)+DATE(1970,1,1)</f>
        <v>41754.564328703702</v>
      </c>
      <c r="N2931" t="b">
        <v>0</v>
      </c>
      <c r="O2931">
        <v>32</v>
      </c>
      <c r="P2931">
        <f>IFERROR(ROUND(E2931/O2931,2),0)</f>
        <v>255.17</v>
      </c>
      <c r="Q2931" t="b">
        <v>1</v>
      </c>
      <c r="R2931" s="13" t="s">
        <v>8273</v>
      </c>
      <c r="S2931" t="s">
        <v>8315</v>
      </c>
    </row>
    <row r="2932" spans="1:19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>ROUND(E2932/D2932*100, 0)</f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8">
        <f>(((J2932/60)/60)/24)+DATE(1970,1,1)</f>
        <v>42131.584074074075</v>
      </c>
      <c r="L2932">
        <v>1428415264</v>
      </c>
      <c r="M2932" s="18">
        <f>(((L2932/60)/60)/24)+DATE(1970,1,1)</f>
        <v>42101.584074074075</v>
      </c>
      <c r="N2932" t="b">
        <v>0</v>
      </c>
      <c r="O2932">
        <v>62</v>
      </c>
      <c r="P2932">
        <f>IFERROR(ROUND(E2932/O2932,2),0)</f>
        <v>162.77000000000001</v>
      </c>
      <c r="Q2932" t="b">
        <v>1</v>
      </c>
      <c r="R2932" s="13" t="s">
        <v>8273</v>
      </c>
      <c r="S2932" t="s">
        <v>8315</v>
      </c>
    </row>
    <row r="2933" spans="1:19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>ROUND(E2933/D2933*100, 0)</f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8">
        <f>(((J2933/60)/60)/24)+DATE(1970,1,1)</f>
        <v>41897.255555555559</v>
      </c>
      <c r="L2933">
        <v>1408604363</v>
      </c>
      <c r="M2933" s="18">
        <f>(((L2933/60)/60)/24)+DATE(1970,1,1)</f>
        <v>41872.291238425925</v>
      </c>
      <c r="N2933" t="b">
        <v>0</v>
      </c>
      <c r="O2933">
        <v>9</v>
      </c>
      <c r="P2933">
        <f>IFERROR(ROUND(E2933/O2933,2),0)</f>
        <v>88.33</v>
      </c>
      <c r="Q2933" t="b">
        <v>1</v>
      </c>
      <c r="R2933" s="13" t="s">
        <v>8273</v>
      </c>
      <c r="S2933" t="s">
        <v>8315</v>
      </c>
    </row>
    <row r="2934" spans="1:19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>ROUND(E2934/D2934*100, 0)</f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8">
        <f>(((J2934/60)/60)/24)+DATE(1970,1,1)</f>
        <v>42056.458333333328</v>
      </c>
      <c r="L2934">
        <v>1421812637</v>
      </c>
      <c r="M2934" s="18">
        <f>(((L2934/60)/60)/24)+DATE(1970,1,1)</f>
        <v>42025.164780092593</v>
      </c>
      <c r="N2934" t="b">
        <v>0</v>
      </c>
      <c r="O2934">
        <v>38</v>
      </c>
      <c r="P2934">
        <f>IFERROR(ROUND(E2934/O2934,2),0)</f>
        <v>85.74</v>
      </c>
      <c r="Q2934" t="b">
        <v>1</v>
      </c>
      <c r="R2934" s="13" t="s">
        <v>8273</v>
      </c>
      <c r="S2934" t="s">
        <v>8315</v>
      </c>
    </row>
    <row r="2935" spans="1:19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>ROUND(E2935/D2935*100, 0)</f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8">
        <f>(((J2935/60)/60)/24)+DATE(1970,1,1)</f>
        <v>42525.956631944442</v>
      </c>
      <c r="L2935">
        <v>1462489053</v>
      </c>
      <c r="M2935" s="18">
        <f>(((L2935/60)/60)/24)+DATE(1970,1,1)</f>
        <v>42495.956631944442</v>
      </c>
      <c r="N2935" t="b">
        <v>0</v>
      </c>
      <c r="O2935">
        <v>54</v>
      </c>
      <c r="P2935">
        <f>IFERROR(ROUND(E2935/O2935,2),0)</f>
        <v>47.57</v>
      </c>
      <c r="Q2935" t="b">
        <v>1</v>
      </c>
      <c r="R2935" s="13" t="s">
        <v>8273</v>
      </c>
      <c r="S2935" t="s">
        <v>8315</v>
      </c>
    </row>
    <row r="2936" spans="1:19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>ROUND(E2936/D2936*100, 0)</f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8">
        <f>(((J2936/60)/60)/24)+DATE(1970,1,1)</f>
        <v>41805.636157407411</v>
      </c>
      <c r="L2936">
        <v>1400253364</v>
      </c>
      <c r="M2936" s="18">
        <f>(((L2936/60)/60)/24)+DATE(1970,1,1)</f>
        <v>41775.636157407411</v>
      </c>
      <c r="N2936" t="b">
        <v>0</v>
      </c>
      <c r="O2936">
        <v>37</v>
      </c>
      <c r="P2936">
        <f>IFERROR(ROUND(E2936/O2936,2),0)</f>
        <v>72.97</v>
      </c>
      <c r="Q2936" t="b">
        <v>1</v>
      </c>
      <c r="R2936" s="13" t="s">
        <v>8273</v>
      </c>
      <c r="S2936" t="s">
        <v>8315</v>
      </c>
    </row>
    <row r="2937" spans="1:19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>ROUND(E2937/D2937*100, 0)</f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8">
        <f>(((J2937/60)/60)/24)+DATE(1970,1,1)</f>
        <v>42611.708333333328</v>
      </c>
      <c r="L2937">
        <v>1467468008</v>
      </c>
      <c r="M2937" s="18">
        <f>(((L2937/60)/60)/24)+DATE(1970,1,1)</f>
        <v>42553.583425925928</v>
      </c>
      <c r="N2937" t="b">
        <v>0</v>
      </c>
      <c r="O2937">
        <v>39</v>
      </c>
      <c r="P2937">
        <f>IFERROR(ROUND(E2937/O2937,2),0)</f>
        <v>90.54</v>
      </c>
      <c r="Q2937" t="b">
        <v>1</v>
      </c>
      <c r="R2937" s="13" t="s">
        <v>8273</v>
      </c>
      <c r="S2937" t="s">
        <v>8315</v>
      </c>
    </row>
    <row r="2938" spans="1:19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>ROUND(E2938/D2938*100, 0)</f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8">
        <f>(((J2938/60)/60)/24)+DATE(1970,1,1)</f>
        <v>41925.207638888889</v>
      </c>
      <c r="L2938">
        <v>1412091423</v>
      </c>
      <c r="M2938" s="18">
        <f>(((L2938/60)/60)/24)+DATE(1970,1,1)</f>
        <v>41912.650729166664</v>
      </c>
      <c r="N2938" t="b">
        <v>0</v>
      </c>
      <c r="O2938">
        <v>34</v>
      </c>
      <c r="P2938">
        <f>IFERROR(ROUND(E2938/O2938,2),0)</f>
        <v>37.65</v>
      </c>
      <c r="Q2938" t="b">
        <v>1</v>
      </c>
      <c r="R2938" s="13" t="s">
        <v>8273</v>
      </c>
      <c r="S2938" t="s">
        <v>8315</v>
      </c>
    </row>
    <row r="2939" spans="1:19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>ROUND(E2939/D2939*100, 0)</f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8">
        <f>(((J2939/60)/60)/24)+DATE(1970,1,1)</f>
        <v>41833.457326388889</v>
      </c>
      <c r="L2939">
        <v>1402657113</v>
      </c>
      <c r="M2939" s="18">
        <f>(((L2939/60)/60)/24)+DATE(1970,1,1)</f>
        <v>41803.457326388889</v>
      </c>
      <c r="N2939" t="b">
        <v>0</v>
      </c>
      <c r="O2939">
        <v>55</v>
      </c>
      <c r="P2939">
        <f>IFERROR(ROUND(E2939/O2939,2),0)</f>
        <v>36.36</v>
      </c>
      <c r="Q2939" t="b">
        <v>1</v>
      </c>
      <c r="R2939" s="13" t="s">
        <v>8273</v>
      </c>
      <c r="S2939" t="s">
        <v>8315</v>
      </c>
    </row>
    <row r="2940" spans="1:19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>ROUND(E2940/D2940*100,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8">
        <f>(((J2940/60)/60)/24)+DATE(1970,1,1)</f>
        <v>42034.703865740739</v>
      </c>
      <c r="L2940">
        <v>1420044814</v>
      </c>
      <c r="M2940" s="18">
        <f>(((L2940/60)/60)/24)+DATE(1970,1,1)</f>
        <v>42004.703865740739</v>
      </c>
      <c r="N2940" t="b">
        <v>0</v>
      </c>
      <c r="O2940">
        <v>32</v>
      </c>
      <c r="P2940">
        <f>IFERROR(ROUND(E2940/O2940,2),0)</f>
        <v>126.72</v>
      </c>
      <c r="Q2940" t="b">
        <v>1</v>
      </c>
      <c r="R2940" s="13" t="s">
        <v>8273</v>
      </c>
      <c r="S2940" t="s">
        <v>8315</v>
      </c>
    </row>
    <row r="2941" spans="1:19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>ROUND(E2941/D2941*100, 0)</f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8">
        <f>(((J2941/60)/60)/24)+DATE(1970,1,1)</f>
        <v>41879.041666666664</v>
      </c>
      <c r="L2941">
        <v>1406316312</v>
      </c>
      <c r="M2941" s="18">
        <f>(((L2941/60)/60)/24)+DATE(1970,1,1)</f>
        <v>41845.809166666666</v>
      </c>
      <c r="N2941" t="b">
        <v>0</v>
      </c>
      <c r="O2941">
        <v>25</v>
      </c>
      <c r="P2941">
        <f>IFERROR(ROUND(E2941/O2941,2),0)</f>
        <v>329.2</v>
      </c>
      <c r="Q2941" t="b">
        <v>1</v>
      </c>
      <c r="R2941" s="13" t="s">
        <v>8273</v>
      </c>
      <c r="S2941" t="s">
        <v>8315</v>
      </c>
    </row>
    <row r="2942" spans="1:19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>ROUND(E2942/D2942*100, 0)</f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8">
        <f>(((J2942/60)/60)/24)+DATE(1970,1,1)</f>
        <v>42022.773356481484</v>
      </c>
      <c r="L2942">
        <v>1418150018</v>
      </c>
      <c r="M2942" s="18">
        <f>(((L2942/60)/60)/24)+DATE(1970,1,1)</f>
        <v>41982.773356481484</v>
      </c>
      <c r="N2942" t="b">
        <v>0</v>
      </c>
      <c r="O2942">
        <v>33</v>
      </c>
      <c r="P2942">
        <f>IFERROR(ROUND(E2942/O2942,2),0)</f>
        <v>81.239999999999995</v>
      </c>
      <c r="Q2942" t="b">
        <v>1</v>
      </c>
      <c r="R2942" s="13" t="s">
        <v>8273</v>
      </c>
      <c r="S2942" t="s">
        <v>8315</v>
      </c>
    </row>
    <row r="2943" spans="1:19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>ROUND(E2943/D2943*100,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8">
        <f>(((J2943/60)/60)/24)+DATE(1970,1,1)</f>
        <v>42064.960127314815</v>
      </c>
      <c r="L2943">
        <v>1422658955</v>
      </c>
      <c r="M2943" s="18">
        <f>(((L2943/60)/60)/24)+DATE(1970,1,1)</f>
        <v>42034.960127314815</v>
      </c>
      <c r="N2943" t="b">
        <v>0</v>
      </c>
      <c r="O2943">
        <v>1</v>
      </c>
      <c r="P2943">
        <f>IFERROR(ROUND(E2943/O2943,2),0)</f>
        <v>1</v>
      </c>
      <c r="Q2943" t="b">
        <v>0</v>
      </c>
      <c r="R2943" s="13" t="s">
        <v>8273</v>
      </c>
      <c r="S2943" t="s">
        <v>8313</v>
      </c>
    </row>
    <row r="2944" spans="1:19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>ROUND(E2944/D2944*100, 0)</f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8">
        <f>(((J2944/60)/60)/24)+DATE(1970,1,1)</f>
        <v>42354.845833333333</v>
      </c>
      <c r="L2944">
        <v>1448565459</v>
      </c>
      <c r="M2944" s="18">
        <f>(((L2944/60)/60)/24)+DATE(1970,1,1)</f>
        <v>42334.803923611107</v>
      </c>
      <c r="N2944" t="b">
        <v>0</v>
      </c>
      <c r="O2944">
        <v>202</v>
      </c>
      <c r="P2944">
        <f>IFERROR(ROUND(E2944/O2944,2),0)</f>
        <v>202.23</v>
      </c>
      <c r="Q2944" t="b">
        <v>0</v>
      </c>
      <c r="R2944" s="13" t="s">
        <v>8273</v>
      </c>
      <c r="S2944" t="s">
        <v>8313</v>
      </c>
    </row>
    <row r="2945" spans="1:19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>ROUND(E2945/D2945*100,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8">
        <f>(((J2945/60)/60)/24)+DATE(1970,1,1)</f>
        <v>42107.129398148143</v>
      </c>
      <c r="L2945">
        <v>1426302380</v>
      </c>
      <c r="M2945" s="18">
        <f>(((L2945/60)/60)/24)+DATE(1970,1,1)</f>
        <v>42077.129398148143</v>
      </c>
      <c r="N2945" t="b">
        <v>0</v>
      </c>
      <c r="O2945">
        <v>0</v>
      </c>
      <c r="P2945">
        <f>IFERROR(ROUND(E2945/O2945,2),0)</f>
        <v>0</v>
      </c>
      <c r="Q2945" t="b">
        <v>0</v>
      </c>
      <c r="R2945" s="13" t="s">
        <v>8273</v>
      </c>
      <c r="S2945" t="s">
        <v>8313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>ROUND(E2946/D2946*100, 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8">
        <f>(((J2946/60)/60)/24)+DATE(1970,1,1)</f>
        <v>42162.9143287037</v>
      </c>
      <c r="L2946">
        <v>1431122198</v>
      </c>
      <c r="M2946" s="18">
        <f>(((L2946/60)/60)/24)+DATE(1970,1,1)</f>
        <v>42132.9143287037</v>
      </c>
      <c r="N2946" t="b">
        <v>0</v>
      </c>
      <c r="O2946">
        <v>1</v>
      </c>
      <c r="P2946">
        <f>IFERROR(ROUND(E2946/O2946,2),0)</f>
        <v>100</v>
      </c>
      <c r="Q2946" t="b">
        <v>0</v>
      </c>
      <c r="R2946" s="13" t="s">
        <v>8273</v>
      </c>
      <c r="S2946" t="s">
        <v>8313</v>
      </c>
    </row>
    <row r="2947" spans="1:19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>ROUND(E2947/D2947*100,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8">
        <f>(((J2947/60)/60)/24)+DATE(1970,1,1)</f>
        <v>42148.139583333337</v>
      </c>
      <c r="L2947">
        <v>1429845660</v>
      </c>
      <c r="M2947" s="18">
        <f>(((L2947/60)/60)/24)+DATE(1970,1,1)</f>
        <v>42118.139583333337</v>
      </c>
      <c r="N2947" t="b">
        <v>0</v>
      </c>
      <c r="O2947">
        <v>0</v>
      </c>
      <c r="P2947">
        <f>IFERROR(ROUND(E2947/O2947,2),0)</f>
        <v>0</v>
      </c>
      <c r="Q2947" t="b">
        <v>0</v>
      </c>
      <c r="R2947" s="13" t="s">
        <v>8273</v>
      </c>
      <c r="S2947" t="s">
        <v>8313</v>
      </c>
    </row>
    <row r="2948" spans="1:19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>ROUND(E2948/D2948*100,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8">
        <f>(((J2948/60)/60)/24)+DATE(1970,1,1)</f>
        <v>42597.531157407408</v>
      </c>
      <c r="L2948">
        <v>1468673092</v>
      </c>
      <c r="M2948" s="18">
        <f>(((L2948/60)/60)/24)+DATE(1970,1,1)</f>
        <v>42567.531157407408</v>
      </c>
      <c r="N2948" t="b">
        <v>0</v>
      </c>
      <c r="O2948">
        <v>2</v>
      </c>
      <c r="P2948">
        <f>IFERROR(ROUND(E2948/O2948,2),0)</f>
        <v>1</v>
      </c>
      <c r="Q2948" t="b">
        <v>0</v>
      </c>
      <c r="R2948" s="13" t="s">
        <v>8273</v>
      </c>
      <c r="S2948" t="s">
        <v>8313</v>
      </c>
    </row>
    <row r="2949" spans="1:19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>ROUND(E2949/D2949*100, 0)</f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8">
        <f>(((J2949/60)/60)/24)+DATE(1970,1,1)</f>
        <v>42698.715972222228</v>
      </c>
      <c r="L2949">
        <v>1475760567</v>
      </c>
      <c r="M2949" s="18">
        <f>(((L2949/60)/60)/24)+DATE(1970,1,1)</f>
        <v>42649.562118055561</v>
      </c>
      <c r="N2949" t="b">
        <v>0</v>
      </c>
      <c r="O2949">
        <v>13</v>
      </c>
      <c r="P2949">
        <f>IFERROR(ROUND(E2949/O2949,2),0)</f>
        <v>82.46</v>
      </c>
      <c r="Q2949" t="b">
        <v>0</v>
      </c>
      <c r="R2949" s="13" t="s">
        <v>8273</v>
      </c>
      <c r="S2949" t="s">
        <v>8313</v>
      </c>
    </row>
    <row r="2950" spans="1:19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>ROUND(E2950/D2950*100,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8">
        <f>(((J2950/60)/60)/24)+DATE(1970,1,1)</f>
        <v>42157.649224537032</v>
      </c>
      <c r="L2950">
        <v>1428075293</v>
      </c>
      <c r="M2950" s="18">
        <f>(((L2950/60)/60)/24)+DATE(1970,1,1)</f>
        <v>42097.649224537032</v>
      </c>
      <c r="N2950" t="b">
        <v>0</v>
      </c>
      <c r="O2950">
        <v>9</v>
      </c>
      <c r="P2950">
        <f>IFERROR(ROUND(E2950/O2950,2),0)</f>
        <v>2.67</v>
      </c>
      <c r="Q2950" t="b">
        <v>0</v>
      </c>
      <c r="R2950" s="13" t="s">
        <v>8273</v>
      </c>
      <c r="S2950" t="s">
        <v>8313</v>
      </c>
    </row>
    <row r="2951" spans="1:19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>ROUND(E2951/D2951*100, 0)</f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8">
        <f>(((J2951/60)/60)/24)+DATE(1970,1,1)</f>
        <v>42327.864780092597</v>
      </c>
      <c r="L2951">
        <v>1445370317</v>
      </c>
      <c r="M2951" s="18">
        <f>(((L2951/60)/60)/24)+DATE(1970,1,1)</f>
        <v>42297.823113425926</v>
      </c>
      <c r="N2951" t="b">
        <v>0</v>
      </c>
      <c r="O2951">
        <v>2</v>
      </c>
      <c r="P2951">
        <f>IFERROR(ROUND(E2951/O2951,2),0)</f>
        <v>12.5</v>
      </c>
      <c r="Q2951" t="b">
        <v>0</v>
      </c>
      <c r="R2951" s="13" t="s">
        <v>8273</v>
      </c>
      <c r="S2951" t="s">
        <v>8313</v>
      </c>
    </row>
    <row r="2952" spans="1:19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>ROUND(E2952/D2952*100,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8">
        <f>(((J2952/60)/60)/24)+DATE(1970,1,1)</f>
        <v>42392.36518518519</v>
      </c>
      <c r="L2952">
        <v>1450946752</v>
      </c>
      <c r="M2952" s="18">
        <f>(((L2952/60)/60)/24)+DATE(1970,1,1)</f>
        <v>42362.36518518519</v>
      </c>
      <c r="N2952" t="b">
        <v>0</v>
      </c>
      <c r="O2952">
        <v>0</v>
      </c>
      <c r="P2952">
        <f>IFERROR(ROUND(E2952/O2952,2),0)</f>
        <v>0</v>
      </c>
      <c r="Q2952" t="b">
        <v>0</v>
      </c>
      <c r="R2952" s="13" t="s">
        <v>8273</v>
      </c>
      <c r="S2952" t="s">
        <v>8313</v>
      </c>
    </row>
    <row r="2953" spans="1:19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>ROUND(E2953/D2953*100, 0)</f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8">
        <f>(((J2953/60)/60)/24)+DATE(1970,1,1)</f>
        <v>41917.802928240737</v>
      </c>
      <c r="L2953">
        <v>1408648573</v>
      </c>
      <c r="M2953" s="18">
        <f>(((L2953/60)/60)/24)+DATE(1970,1,1)</f>
        <v>41872.802928240737</v>
      </c>
      <c r="N2953" t="b">
        <v>0</v>
      </c>
      <c r="O2953">
        <v>58</v>
      </c>
      <c r="P2953">
        <f>IFERROR(ROUND(E2953/O2953,2),0)</f>
        <v>18.899999999999999</v>
      </c>
      <c r="Q2953" t="b">
        <v>0</v>
      </c>
      <c r="R2953" s="13" t="s">
        <v>8273</v>
      </c>
      <c r="S2953" t="s">
        <v>8313</v>
      </c>
    </row>
    <row r="2954" spans="1:19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>ROUND(E2954/D2954*100, 0)</f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8">
        <f>(((J2954/60)/60)/24)+DATE(1970,1,1)</f>
        <v>42660.166666666672</v>
      </c>
      <c r="L2954">
        <v>1473957239</v>
      </c>
      <c r="M2954" s="18">
        <f>(((L2954/60)/60)/24)+DATE(1970,1,1)</f>
        <v>42628.690266203703</v>
      </c>
      <c r="N2954" t="b">
        <v>0</v>
      </c>
      <c r="O2954">
        <v>8</v>
      </c>
      <c r="P2954">
        <f>IFERROR(ROUND(E2954/O2954,2),0)</f>
        <v>200.63</v>
      </c>
      <c r="Q2954" t="b">
        <v>0</v>
      </c>
      <c r="R2954" s="13" t="s">
        <v>8273</v>
      </c>
      <c r="S2954" t="s">
        <v>8313</v>
      </c>
    </row>
    <row r="2955" spans="1:19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>ROUND(E2955/D2955*100,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8">
        <f>(((J2955/60)/60)/24)+DATE(1970,1,1)</f>
        <v>42285.791909722218</v>
      </c>
      <c r="L2955">
        <v>1441738821</v>
      </c>
      <c r="M2955" s="18">
        <f>(((L2955/60)/60)/24)+DATE(1970,1,1)</f>
        <v>42255.791909722218</v>
      </c>
      <c r="N2955" t="b">
        <v>0</v>
      </c>
      <c r="O2955">
        <v>3</v>
      </c>
      <c r="P2955">
        <f>IFERROR(ROUND(E2955/O2955,2),0)</f>
        <v>201.67</v>
      </c>
      <c r="Q2955" t="b">
        <v>0</v>
      </c>
      <c r="R2955" s="13" t="s">
        <v>8273</v>
      </c>
      <c r="S2955" t="s">
        <v>8313</v>
      </c>
    </row>
    <row r="2956" spans="1:19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>ROUND(E2956/D2956*100,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8">
        <f>(((J2956/60)/60)/24)+DATE(1970,1,1)</f>
        <v>42810.541701388895</v>
      </c>
      <c r="L2956">
        <v>1487944803</v>
      </c>
      <c r="M2956" s="18">
        <f>(((L2956/60)/60)/24)+DATE(1970,1,1)</f>
        <v>42790.583368055552</v>
      </c>
      <c r="N2956" t="b">
        <v>0</v>
      </c>
      <c r="O2956">
        <v>0</v>
      </c>
      <c r="P2956">
        <f>IFERROR(ROUND(E2956/O2956,2),0)</f>
        <v>0</v>
      </c>
      <c r="Q2956" t="b">
        <v>0</v>
      </c>
      <c r="R2956" s="13" t="s">
        <v>8273</v>
      </c>
      <c r="S2956" t="s">
        <v>8313</v>
      </c>
    </row>
    <row r="2957" spans="1:19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>ROUND(E2957/D2957*100, 0)</f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8">
        <f>(((J2957/60)/60)/24)+DATE(1970,1,1)</f>
        <v>42171.741307870368</v>
      </c>
      <c r="L2957">
        <v>1431884849</v>
      </c>
      <c r="M2957" s="18">
        <f>(((L2957/60)/60)/24)+DATE(1970,1,1)</f>
        <v>42141.741307870368</v>
      </c>
      <c r="N2957" t="b">
        <v>0</v>
      </c>
      <c r="O2957">
        <v>11</v>
      </c>
      <c r="P2957">
        <f>IFERROR(ROUND(E2957/O2957,2),0)</f>
        <v>65</v>
      </c>
      <c r="Q2957" t="b">
        <v>0</v>
      </c>
      <c r="R2957" s="13" t="s">
        <v>8273</v>
      </c>
      <c r="S2957" t="s">
        <v>8313</v>
      </c>
    </row>
    <row r="2958" spans="1:19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>ROUND(E2958/D2958*100, 0)</f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8">
        <f>(((J2958/60)/60)/24)+DATE(1970,1,1)</f>
        <v>42494.958912037036</v>
      </c>
      <c r="L2958">
        <v>1459810850</v>
      </c>
      <c r="M2958" s="18">
        <f>(((L2958/60)/60)/24)+DATE(1970,1,1)</f>
        <v>42464.958912037036</v>
      </c>
      <c r="N2958" t="b">
        <v>0</v>
      </c>
      <c r="O2958">
        <v>20</v>
      </c>
      <c r="P2958">
        <f>IFERROR(ROUND(E2958/O2958,2),0)</f>
        <v>66.099999999999994</v>
      </c>
      <c r="Q2958" t="b">
        <v>0</v>
      </c>
      <c r="R2958" s="13" t="s">
        <v>8273</v>
      </c>
      <c r="S2958" t="s">
        <v>8313</v>
      </c>
    </row>
    <row r="2959" spans="1:19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>ROUND(E2959/D2959*100, 0)</f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8">
        <f>(((J2959/60)/60)/24)+DATE(1970,1,1)</f>
        <v>42090.969583333332</v>
      </c>
      <c r="L2959">
        <v>1422317772</v>
      </c>
      <c r="M2959" s="18">
        <f>(((L2959/60)/60)/24)+DATE(1970,1,1)</f>
        <v>42031.011249999996</v>
      </c>
      <c r="N2959" t="b">
        <v>0</v>
      </c>
      <c r="O2959">
        <v>3</v>
      </c>
      <c r="P2959">
        <f>IFERROR(ROUND(E2959/O2959,2),0)</f>
        <v>93.33</v>
      </c>
      <c r="Q2959" t="b">
        <v>0</v>
      </c>
      <c r="R2959" s="13" t="s">
        <v>8273</v>
      </c>
      <c r="S2959" t="s">
        <v>8313</v>
      </c>
    </row>
    <row r="2960" spans="1:19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>ROUND(E2960/D2960*100,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8">
        <f>(((J2960/60)/60)/24)+DATE(1970,1,1)</f>
        <v>42498.73746527778</v>
      </c>
      <c r="L2960">
        <v>1457548917</v>
      </c>
      <c r="M2960" s="18">
        <f>(((L2960/60)/60)/24)+DATE(1970,1,1)</f>
        <v>42438.779131944444</v>
      </c>
      <c r="N2960" t="b">
        <v>0</v>
      </c>
      <c r="O2960">
        <v>0</v>
      </c>
      <c r="P2960">
        <f>IFERROR(ROUND(E2960/O2960,2),0)</f>
        <v>0</v>
      </c>
      <c r="Q2960" t="b">
        <v>0</v>
      </c>
      <c r="R2960" s="13" t="s">
        <v>8273</v>
      </c>
      <c r="S2960" t="s">
        <v>8313</v>
      </c>
    </row>
    <row r="2961" spans="1:19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>ROUND(E2961/D2961*100,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8">
        <f>(((J2961/60)/60)/24)+DATE(1970,1,1)</f>
        <v>42528.008391203708</v>
      </c>
      <c r="L2961">
        <v>1462666325</v>
      </c>
      <c r="M2961" s="18">
        <f>(((L2961/60)/60)/24)+DATE(1970,1,1)</f>
        <v>42498.008391203708</v>
      </c>
      <c r="N2961" t="b">
        <v>0</v>
      </c>
      <c r="O2961">
        <v>0</v>
      </c>
      <c r="P2961">
        <f>IFERROR(ROUND(E2961/O2961,2),0)</f>
        <v>0</v>
      </c>
      <c r="Q2961" t="b">
        <v>0</v>
      </c>
      <c r="R2961" s="13" t="s">
        <v>8273</v>
      </c>
      <c r="S2961" t="s">
        <v>8313</v>
      </c>
    </row>
    <row r="2962" spans="1:19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>ROUND(E2962/D2962*100,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8">
        <f>(((J2962/60)/60)/24)+DATE(1970,1,1)</f>
        <v>41893.757210648146</v>
      </c>
      <c r="L2962">
        <v>1407867023</v>
      </c>
      <c r="M2962" s="18">
        <f>(((L2962/60)/60)/24)+DATE(1970,1,1)</f>
        <v>41863.757210648146</v>
      </c>
      <c r="N2962" t="b">
        <v>0</v>
      </c>
      <c r="O2962">
        <v>0</v>
      </c>
      <c r="P2962">
        <f>IFERROR(ROUND(E2962/O2962,2),0)</f>
        <v>0</v>
      </c>
      <c r="Q2962" t="b">
        <v>0</v>
      </c>
      <c r="R2962" s="13" t="s">
        <v>8273</v>
      </c>
      <c r="S2962" t="s">
        <v>8313</v>
      </c>
    </row>
    <row r="2963" spans="1:19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>ROUND(E2963/D2963*100, 0)</f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8">
        <f>(((J2963/60)/60)/24)+DATE(1970,1,1)</f>
        <v>42089.166666666672</v>
      </c>
      <c r="L2963">
        <v>1424927159</v>
      </c>
      <c r="M2963" s="18">
        <f>(((L2963/60)/60)/24)+DATE(1970,1,1)</f>
        <v>42061.212488425925</v>
      </c>
      <c r="N2963" t="b">
        <v>0</v>
      </c>
      <c r="O2963">
        <v>108</v>
      </c>
      <c r="P2963">
        <f>IFERROR(ROUND(E2963/O2963,2),0)</f>
        <v>50.75</v>
      </c>
      <c r="Q2963" t="b">
        <v>1</v>
      </c>
      <c r="R2963" s="13" t="s">
        <v>8273</v>
      </c>
      <c r="S2963" t="s">
        <v>8274</v>
      </c>
    </row>
    <row r="2964" spans="1:19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>ROUND(E2964/D2964*100, 0)</f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8">
        <f>(((J2964/60)/60)/24)+DATE(1970,1,1)</f>
        <v>42064.290972222225</v>
      </c>
      <c r="L2964">
        <v>1422769906</v>
      </c>
      <c r="M2964" s="18">
        <f>(((L2964/60)/60)/24)+DATE(1970,1,1)</f>
        <v>42036.24428240741</v>
      </c>
      <c r="N2964" t="b">
        <v>0</v>
      </c>
      <c r="O2964">
        <v>20</v>
      </c>
      <c r="P2964">
        <f>IFERROR(ROUND(E2964/O2964,2),0)</f>
        <v>60.9</v>
      </c>
      <c r="Q2964" t="b">
        <v>1</v>
      </c>
      <c r="R2964" s="13" t="s">
        <v>8273</v>
      </c>
      <c r="S2964" t="s">
        <v>8274</v>
      </c>
    </row>
    <row r="2965" spans="1:19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>ROUND(E2965/D2965*100, 0)</f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8">
        <f>(((J2965/60)/60)/24)+DATE(1970,1,1)</f>
        <v>42187.470185185186</v>
      </c>
      <c r="L2965">
        <v>1433243824</v>
      </c>
      <c r="M2965" s="18">
        <f>(((L2965/60)/60)/24)+DATE(1970,1,1)</f>
        <v>42157.470185185186</v>
      </c>
      <c r="N2965" t="b">
        <v>0</v>
      </c>
      <c r="O2965">
        <v>98</v>
      </c>
      <c r="P2965">
        <f>IFERROR(ROUND(E2965/O2965,2),0)</f>
        <v>109.03</v>
      </c>
      <c r="Q2965" t="b">
        <v>1</v>
      </c>
      <c r="R2965" s="13" t="s">
        <v>8273</v>
      </c>
      <c r="S2965" t="s">
        <v>8274</v>
      </c>
    </row>
    <row r="2966" spans="1:19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>ROUND(E2966/D2966*100, 0)</f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8">
        <f>(((J2966/60)/60)/24)+DATE(1970,1,1)</f>
        <v>41857.897222222222</v>
      </c>
      <c r="L2966">
        <v>1404769819</v>
      </c>
      <c r="M2966" s="18">
        <f>(((L2966/60)/60)/24)+DATE(1970,1,1)</f>
        <v>41827.909942129627</v>
      </c>
      <c r="N2966" t="b">
        <v>0</v>
      </c>
      <c r="O2966">
        <v>196</v>
      </c>
      <c r="P2966">
        <f>IFERROR(ROUND(E2966/O2966,2),0)</f>
        <v>25.69</v>
      </c>
      <c r="Q2966" t="b">
        <v>1</v>
      </c>
      <c r="R2966" s="13" t="s">
        <v>8273</v>
      </c>
      <c r="S2966" t="s">
        <v>8274</v>
      </c>
    </row>
    <row r="2967" spans="1:19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>ROUND(E2967/D2967*100, 0)</f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8">
        <f>(((J2967/60)/60)/24)+DATE(1970,1,1)</f>
        <v>42192.729548611111</v>
      </c>
      <c r="L2967">
        <v>1433698233</v>
      </c>
      <c r="M2967" s="18">
        <f>(((L2967/60)/60)/24)+DATE(1970,1,1)</f>
        <v>42162.729548611111</v>
      </c>
      <c r="N2967" t="b">
        <v>0</v>
      </c>
      <c r="O2967">
        <v>39</v>
      </c>
      <c r="P2967">
        <f>IFERROR(ROUND(E2967/O2967,2),0)</f>
        <v>41.92</v>
      </c>
      <c r="Q2967" t="b">
        <v>1</v>
      </c>
      <c r="R2967" s="13" t="s">
        <v>8273</v>
      </c>
      <c r="S2967" t="s">
        <v>8274</v>
      </c>
    </row>
    <row r="2968" spans="1:19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>ROUND(E2968/D2968*100, 0)</f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8">
        <f>(((J2968/60)/60)/24)+DATE(1970,1,1)</f>
        <v>42263.738564814819</v>
      </c>
      <c r="L2968">
        <v>1439833412</v>
      </c>
      <c r="M2968" s="18">
        <f>(((L2968/60)/60)/24)+DATE(1970,1,1)</f>
        <v>42233.738564814819</v>
      </c>
      <c r="N2968" t="b">
        <v>0</v>
      </c>
      <c r="O2968">
        <v>128</v>
      </c>
      <c r="P2968">
        <f>IFERROR(ROUND(E2968/O2968,2),0)</f>
        <v>88.77</v>
      </c>
      <c r="Q2968" t="b">
        <v>1</v>
      </c>
      <c r="R2968" s="13" t="s">
        <v>8273</v>
      </c>
      <c r="S2968" t="s">
        <v>8274</v>
      </c>
    </row>
    <row r="2969" spans="1:19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>ROUND(E2969/D2969*100, 0)</f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8">
        <f>(((J2969/60)/60)/24)+DATE(1970,1,1)</f>
        <v>42072.156157407408</v>
      </c>
      <c r="L2969">
        <v>1423284292</v>
      </c>
      <c r="M2969" s="18">
        <f>(((L2969/60)/60)/24)+DATE(1970,1,1)</f>
        <v>42042.197824074072</v>
      </c>
      <c r="N2969" t="b">
        <v>0</v>
      </c>
      <c r="O2969">
        <v>71</v>
      </c>
      <c r="P2969">
        <f>IFERROR(ROUND(E2969/O2969,2),0)</f>
        <v>80.23</v>
      </c>
      <c r="Q2969" t="b">
        <v>1</v>
      </c>
      <c r="R2969" s="13" t="s">
        <v>8273</v>
      </c>
      <c r="S2969" t="s">
        <v>8274</v>
      </c>
    </row>
    <row r="2970" spans="1:19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>ROUND(E2970/D2970*100, 0)</f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8">
        <f>(((J2970/60)/60)/24)+DATE(1970,1,1)</f>
        <v>42599.165972222225</v>
      </c>
      <c r="L2970">
        <v>1470227660</v>
      </c>
      <c r="M2970" s="18">
        <f>(((L2970/60)/60)/24)+DATE(1970,1,1)</f>
        <v>42585.523842592593</v>
      </c>
      <c r="N2970" t="b">
        <v>0</v>
      </c>
      <c r="O2970">
        <v>47</v>
      </c>
      <c r="P2970">
        <f>IFERROR(ROUND(E2970/O2970,2),0)</f>
        <v>78.94</v>
      </c>
      <c r="Q2970" t="b">
        <v>1</v>
      </c>
      <c r="R2970" s="13" t="s">
        <v>8273</v>
      </c>
      <c r="S2970" t="s">
        <v>8274</v>
      </c>
    </row>
    <row r="2971" spans="1:19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>ROUND(E2971/D2971*100, 0)</f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8">
        <f>(((J2971/60)/60)/24)+DATE(1970,1,1)</f>
        <v>42127.952083333337</v>
      </c>
      <c r="L2971">
        <v>1428087153</v>
      </c>
      <c r="M2971" s="18">
        <f>(((L2971/60)/60)/24)+DATE(1970,1,1)</f>
        <v>42097.786493055552</v>
      </c>
      <c r="N2971" t="b">
        <v>0</v>
      </c>
      <c r="O2971">
        <v>17</v>
      </c>
      <c r="P2971">
        <f>IFERROR(ROUND(E2971/O2971,2),0)</f>
        <v>95.59</v>
      </c>
      <c r="Q2971" t="b">
        <v>1</v>
      </c>
      <c r="R2971" s="13" t="s">
        <v>8273</v>
      </c>
      <c r="S2971" t="s">
        <v>8274</v>
      </c>
    </row>
    <row r="2972" spans="1:19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>ROUND(E2972/D2972*100, 0)</f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8">
        <f>(((J2972/60)/60)/24)+DATE(1970,1,1)</f>
        <v>41838.669571759259</v>
      </c>
      <c r="L2972">
        <v>1403107451</v>
      </c>
      <c r="M2972" s="18">
        <f>(((L2972/60)/60)/24)+DATE(1970,1,1)</f>
        <v>41808.669571759259</v>
      </c>
      <c r="N2972" t="b">
        <v>0</v>
      </c>
      <c r="O2972">
        <v>91</v>
      </c>
      <c r="P2972">
        <f>IFERROR(ROUND(E2972/O2972,2),0)</f>
        <v>69.89</v>
      </c>
      <c r="Q2972" t="b">
        <v>1</v>
      </c>
      <c r="R2972" s="13" t="s">
        <v>8273</v>
      </c>
      <c r="S2972" t="s">
        <v>8274</v>
      </c>
    </row>
    <row r="2973" spans="1:19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>ROUND(E2973/D2973*100, 0)</f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8">
        <f>(((J2973/60)/60)/24)+DATE(1970,1,1)</f>
        <v>41882.658310185187</v>
      </c>
      <c r="L2973">
        <v>1406908078</v>
      </c>
      <c r="M2973" s="18">
        <f>(((L2973/60)/60)/24)+DATE(1970,1,1)</f>
        <v>41852.658310185187</v>
      </c>
      <c r="N2973" t="b">
        <v>0</v>
      </c>
      <c r="O2973">
        <v>43</v>
      </c>
      <c r="P2973">
        <f>IFERROR(ROUND(E2973/O2973,2),0)</f>
        <v>74.53</v>
      </c>
      <c r="Q2973" t="b">
        <v>1</v>
      </c>
      <c r="R2973" s="13" t="s">
        <v>8273</v>
      </c>
      <c r="S2973" t="s">
        <v>8274</v>
      </c>
    </row>
    <row r="2974" spans="1:19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>ROUND(E2974/D2974*100, 0)</f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8">
        <f>(((J2974/60)/60)/24)+DATE(1970,1,1)</f>
        <v>42709.041666666672</v>
      </c>
      <c r="L2974">
        <v>1479609520</v>
      </c>
      <c r="M2974" s="18">
        <f>(((L2974/60)/60)/24)+DATE(1970,1,1)</f>
        <v>42694.110185185185</v>
      </c>
      <c r="N2974" t="b">
        <v>0</v>
      </c>
      <c r="O2974">
        <v>17</v>
      </c>
      <c r="P2974">
        <f>IFERROR(ROUND(E2974/O2974,2),0)</f>
        <v>123.94</v>
      </c>
      <c r="Q2974" t="b">
        <v>1</v>
      </c>
      <c r="R2974" s="13" t="s">
        <v>8273</v>
      </c>
      <c r="S2974" t="s">
        <v>8274</v>
      </c>
    </row>
    <row r="2975" spans="1:19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>ROUND(E2975/D2975*100, 0)</f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8">
        <f>(((J2975/60)/60)/24)+DATE(1970,1,1)</f>
        <v>42370.166666666672</v>
      </c>
      <c r="L2975">
        <v>1449171508</v>
      </c>
      <c r="M2975" s="18">
        <f>(((L2975/60)/60)/24)+DATE(1970,1,1)</f>
        <v>42341.818379629629</v>
      </c>
      <c r="N2975" t="b">
        <v>0</v>
      </c>
      <c r="O2975">
        <v>33</v>
      </c>
      <c r="P2975">
        <f>IFERROR(ROUND(E2975/O2975,2),0)</f>
        <v>264.85000000000002</v>
      </c>
      <c r="Q2975" t="b">
        <v>1</v>
      </c>
      <c r="R2975" s="13" t="s">
        <v>8273</v>
      </c>
      <c r="S2975" t="s">
        <v>8274</v>
      </c>
    </row>
    <row r="2976" spans="1:19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>ROUND(E2976/D2976*100, 0)</f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8">
        <f>(((J2976/60)/60)/24)+DATE(1970,1,1)</f>
        <v>41908.065972222219</v>
      </c>
      <c r="L2976">
        <v>1409275671</v>
      </c>
      <c r="M2976" s="18">
        <f>(((L2976/60)/60)/24)+DATE(1970,1,1)</f>
        <v>41880.061006944445</v>
      </c>
      <c r="N2976" t="b">
        <v>0</v>
      </c>
      <c r="O2976">
        <v>87</v>
      </c>
      <c r="P2976">
        <f>IFERROR(ROUND(E2976/O2976,2),0)</f>
        <v>58.62</v>
      </c>
      <c r="Q2976" t="b">
        <v>1</v>
      </c>
      <c r="R2976" s="13" t="s">
        <v>8273</v>
      </c>
      <c r="S2976" t="s">
        <v>8274</v>
      </c>
    </row>
    <row r="2977" spans="1:19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>ROUND(E2977/D2977*100, 0)</f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8">
        <f>(((J2977/60)/60)/24)+DATE(1970,1,1)</f>
        <v>41970.125</v>
      </c>
      <c r="L2977">
        <v>1414599886</v>
      </c>
      <c r="M2977" s="18">
        <f>(((L2977/60)/60)/24)+DATE(1970,1,1)</f>
        <v>41941.683865740742</v>
      </c>
      <c r="N2977" t="b">
        <v>0</v>
      </c>
      <c r="O2977">
        <v>113</v>
      </c>
      <c r="P2977">
        <f>IFERROR(ROUND(E2977/O2977,2),0)</f>
        <v>70.88</v>
      </c>
      <c r="Q2977" t="b">
        <v>1</v>
      </c>
      <c r="R2977" s="13" t="s">
        <v>8273</v>
      </c>
      <c r="S2977" t="s">
        <v>8274</v>
      </c>
    </row>
    <row r="2978" spans="1:19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>ROUND(E2978/D2978*100, 0)</f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8">
        <f>(((J2978/60)/60)/24)+DATE(1970,1,1)</f>
        <v>42442.5</v>
      </c>
      <c r="L2978">
        <v>1456421530</v>
      </c>
      <c r="M2978" s="18">
        <f>(((L2978/60)/60)/24)+DATE(1970,1,1)</f>
        <v>42425.730671296296</v>
      </c>
      <c r="N2978" t="b">
        <v>0</v>
      </c>
      <c r="O2978">
        <v>14</v>
      </c>
      <c r="P2978">
        <f>IFERROR(ROUND(E2978/O2978,2),0)</f>
        <v>8.57</v>
      </c>
      <c r="Q2978" t="b">
        <v>1</v>
      </c>
      <c r="R2978" s="13" t="s">
        <v>8273</v>
      </c>
      <c r="S2978" t="s">
        <v>8274</v>
      </c>
    </row>
    <row r="2979" spans="1:19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>ROUND(E2979/D2979*100, 0)</f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8">
        <f>(((J2979/60)/60)/24)+DATE(1970,1,1)</f>
        <v>42086.093055555553</v>
      </c>
      <c r="L2979">
        <v>1421960934</v>
      </c>
      <c r="M2979" s="18">
        <f>(((L2979/60)/60)/24)+DATE(1970,1,1)</f>
        <v>42026.88118055556</v>
      </c>
      <c r="N2979" t="b">
        <v>0</v>
      </c>
      <c r="O2979">
        <v>30</v>
      </c>
      <c r="P2979">
        <f>IFERROR(ROUND(E2979/O2979,2),0)</f>
        <v>113.57</v>
      </c>
      <c r="Q2979" t="b">
        <v>1</v>
      </c>
      <c r="R2979" s="13" t="s">
        <v>8273</v>
      </c>
      <c r="S2979" t="s">
        <v>8274</v>
      </c>
    </row>
    <row r="2980" spans="1:19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>ROUND(E2980/D2980*100, 0)</f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8">
        <f>(((J2980/60)/60)/24)+DATE(1970,1,1)</f>
        <v>41932.249305555553</v>
      </c>
      <c r="L2980">
        <v>1412954547</v>
      </c>
      <c r="M2980" s="18">
        <f>(((L2980/60)/60)/24)+DATE(1970,1,1)</f>
        <v>41922.640590277777</v>
      </c>
      <c r="N2980" t="b">
        <v>0</v>
      </c>
      <c r="O2980">
        <v>16</v>
      </c>
      <c r="P2980">
        <f>IFERROR(ROUND(E2980/O2980,2),0)</f>
        <v>60.69</v>
      </c>
      <c r="Q2980" t="b">
        <v>1</v>
      </c>
      <c r="R2980" s="13" t="s">
        <v>8273</v>
      </c>
      <c r="S2980" t="s">
        <v>8274</v>
      </c>
    </row>
    <row r="2981" spans="1:19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>ROUND(E2981/D2981*100, 0)</f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8">
        <f>(((J2981/60)/60)/24)+DATE(1970,1,1)</f>
        <v>42010.25</v>
      </c>
      <c r="L2981">
        <v>1419104823</v>
      </c>
      <c r="M2981" s="18">
        <f>(((L2981/60)/60)/24)+DATE(1970,1,1)</f>
        <v>41993.824340277773</v>
      </c>
      <c r="N2981" t="b">
        <v>0</v>
      </c>
      <c r="O2981">
        <v>46</v>
      </c>
      <c r="P2981">
        <f>IFERROR(ROUND(E2981/O2981,2),0)</f>
        <v>110.22</v>
      </c>
      <c r="Q2981" t="b">
        <v>1</v>
      </c>
      <c r="R2981" s="13" t="s">
        <v>8273</v>
      </c>
      <c r="S2981" t="s">
        <v>8274</v>
      </c>
    </row>
    <row r="2982" spans="1:19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>ROUND(E2982/D2982*100, 0)</f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8">
        <f>(((J2982/60)/60)/24)+DATE(1970,1,1)</f>
        <v>42240.083333333328</v>
      </c>
      <c r="L2982">
        <v>1438639130</v>
      </c>
      <c r="M2982" s="18">
        <f>(((L2982/60)/60)/24)+DATE(1970,1,1)</f>
        <v>42219.915856481486</v>
      </c>
      <c r="N2982" t="b">
        <v>0</v>
      </c>
      <c r="O2982">
        <v>24</v>
      </c>
      <c r="P2982">
        <f>IFERROR(ROUND(E2982/O2982,2),0)</f>
        <v>136.46</v>
      </c>
      <c r="Q2982" t="b">
        <v>1</v>
      </c>
      <c r="R2982" s="13" t="s">
        <v>8273</v>
      </c>
      <c r="S2982" t="s">
        <v>8274</v>
      </c>
    </row>
    <row r="2983" spans="1:19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>ROUND(E2983/D2983*100, 0)</f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8">
        <f>(((J2983/60)/60)/24)+DATE(1970,1,1)</f>
        <v>42270.559675925921</v>
      </c>
      <c r="L2983">
        <v>1439126756</v>
      </c>
      <c r="M2983" s="18">
        <f>(((L2983/60)/60)/24)+DATE(1970,1,1)</f>
        <v>42225.559675925921</v>
      </c>
      <c r="N2983" t="b">
        <v>1</v>
      </c>
      <c r="O2983">
        <v>97</v>
      </c>
      <c r="P2983">
        <f>IFERROR(ROUND(E2983/O2983,2),0)</f>
        <v>53.16</v>
      </c>
      <c r="Q2983" t="b">
        <v>1</v>
      </c>
      <c r="R2983" s="13" t="s">
        <v>8273</v>
      </c>
      <c r="S2983" t="s">
        <v>8313</v>
      </c>
    </row>
    <row r="2984" spans="1:19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>ROUND(E2984/D2984*100, 0)</f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8">
        <f>(((J2984/60)/60)/24)+DATE(1970,1,1)</f>
        <v>42411.686840277776</v>
      </c>
      <c r="L2984">
        <v>1452616143</v>
      </c>
      <c r="M2984" s="18">
        <f>(((L2984/60)/60)/24)+DATE(1970,1,1)</f>
        <v>42381.686840277776</v>
      </c>
      <c r="N2984" t="b">
        <v>1</v>
      </c>
      <c r="O2984">
        <v>59</v>
      </c>
      <c r="P2984">
        <f>IFERROR(ROUND(E2984/O2984,2),0)</f>
        <v>86.49</v>
      </c>
      <c r="Q2984" t="b">
        <v>1</v>
      </c>
      <c r="R2984" s="13" t="s">
        <v>8273</v>
      </c>
      <c r="S2984" t="s">
        <v>8313</v>
      </c>
    </row>
    <row r="2985" spans="1:19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>ROUND(E2985/D2985*100, 0)</f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8">
        <f>(((J2985/60)/60)/24)+DATE(1970,1,1)</f>
        <v>41954.674027777779</v>
      </c>
      <c r="L2985">
        <v>1410534636</v>
      </c>
      <c r="M2985" s="18">
        <f>(((L2985/60)/60)/24)+DATE(1970,1,1)</f>
        <v>41894.632361111115</v>
      </c>
      <c r="N2985" t="b">
        <v>1</v>
      </c>
      <c r="O2985">
        <v>1095</v>
      </c>
      <c r="P2985">
        <f>IFERROR(ROUND(E2985/O2985,2),0)</f>
        <v>155.24</v>
      </c>
      <c r="Q2985" t="b">
        <v>1</v>
      </c>
      <c r="R2985" s="13" t="s">
        <v>8273</v>
      </c>
      <c r="S2985" t="s">
        <v>8313</v>
      </c>
    </row>
    <row r="2986" spans="1:19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>ROUND(E2986/D2986*100, 0)</f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8">
        <f>(((J2986/60)/60)/24)+DATE(1970,1,1)</f>
        <v>42606.278715277775</v>
      </c>
      <c r="L2986">
        <v>1469428881</v>
      </c>
      <c r="M2986" s="18">
        <f>(((L2986/60)/60)/24)+DATE(1970,1,1)</f>
        <v>42576.278715277775</v>
      </c>
      <c r="N2986" t="b">
        <v>1</v>
      </c>
      <c r="O2986">
        <v>218</v>
      </c>
      <c r="P2986">
        <f>IFERROR(ROUND(E2986/O2986,2),0)</f>
        <v>115.08</v>
      </c>
      <c r="Q2986" t="b">
        <v>1</v>
      </c>
      <c r="R2986" s="13" t="s">
        <v>8273</v>
      </c>
      <c r="S2986" t="s">
        <v>8313</v>
      </c>
    </row>
    <row r="2987" spans="1:19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>ROUND(E2987/D2987*100, 0)</f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8">
        <f>(((J2987/60)/60)/24)+DATE(1970,1,1)</f>
        <v>42674.166666666672</v>
      </c>
      <c r="L2987">
        <v>1476228128</v>
      </c>
      <c r="M2987" s="18">
        <f>(((L2987/60)/60)/24)+DATE(1970,1,1)</f>
        <v>42654.973703703698</v>
      </c>
      <c r="N2987" t="b">
        <v>0</v>
      </c>
      <c r="O2987">
        <v>111</v>
      </c>
      <c r="P2987">
        <f>IFERROR(ROUND(E2987/O2987,2),0)</f>
        <v>109.59</v>
      </c>
      <c r="Q2987" t="b">
        <v>1</v>
      </c>
      <c r="R2987" s="13" t="s">
        <v>8273</v>
      </c>
      <c r="S2987" t="s">
        <v>8313</v>
      </c>
    </row>
    <row r="2988" spans="1:19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>ROUND(E2988/D2988*100, 0)</f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8">
        <f>(((J2988/60)/60)/24)+DATE(1970,1,1)</f>
        <v>42491.458402777775</v>
      </c>
      <c r="L2988">
        <v>1456920006</v>
      </c>
      <c r="M2988" s="18">
        <f>(((L2988/60)/60)/24)+DATE(1970,1,1)</f>
        <v>42431.500069444446</v>
      </c>
      <c r="N2988" t="b">
        <v>0</v>
      </c>
      <c r="O2988">
        <v>56</v>
      </c>
      <c r="P2988">
        <f>IFERROR(ROUND(E2988/O2988,2),0)</f>
        <v>45.21</v>
      </c>
      <c r="Q2988" t="b">
        <v>1</v>
      </c>
      <c r="R2988" s="13" t="s">
        <v>8273</v>
      </c>
      <c r="S2988" t="s">
        <v>8313</v>
      </c>
    </row>
    <row r="2989" spans="1:19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>ROUND(E2989/D2989*100, 0)</f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8">
        <f>(((J2989/60)/60)/24)+DATE(1970,1,1)</f>
        <v>42656</v>
      </c>
      <c r="L2989">
        <v>1473837751</v>
      </c>
      <c r="M2989" s="18">
        <f>(((L2989/60)/60)/24)+DATE(1970,1,1)</f>
        <v>42627.307303240741</v>
      </c>
      <c r="N2989" t="b">
        <v>0</v>
      </c>
      <c r="O2989">
        <v>265</v>
      </c>
      <c r="P2989">
        <f>IFERROR(ROUND(E2989/O2989,2),0)</f>
        <v>104.15</v>
      </c>
      <c r="Q2989" t="b">
        <v>1</v>
      </c>
      <c r="R2989" s="13" t="s">
        <v>8273</v>
      </c>
      <c r="S2989" t="s">
        <v>8313</v>
      </c>
    </row>
    <row r="2990" spans="1:19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>ROUND(E2990/D2990*100, 0)</f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8">
        <f>(((J2990/60)/60)/24)+DATE(1970,1,1)</f>
        <v>42541.362048611118</v>
      </c>
      <c r="L2990">
        <v>1463820081</v>
      </c>
      <c r="M2990" s="18">
        <f>(((L2990/60)/60)/24)+DATE(1970,1,1)</f>
        <v>42511.362048611118</v>
      </c>
      <c r="N2990" t="b">
        <v>0</v>
      </c>
      <c r="O2990">
        <v>28</v>
      </c>
      <c r="P2990">
        <f>IFERROR(ROUND(E2990/O2990,2),0)</f>
        <v>35.71</v>
      </c>
      <c r="Q2990" t="b">
        <v>1</v>
      </c>
      <c r="R2990" s="13" t="s">
        <v>8273</v>
      </c>
      <c r="S2990" t="s">
        <v>8313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>ROUND(E2991/D2991*100, 0)</f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8">
        <f>(((J2991/60)/60)/24)+DATE(1970,1,1)</f>
        <v>42359.207638888889</v>
      </c>
      <c r="L2991">
        <v>1448756962</v>
      </c>
      <c r="M2991" s="18">
        <f>(((L2991/60)/60)/24)+DATE(1970,1,1)</f>
        <v>42337.02039351852</v>
      </c>
      <c r="N2991" t="b">
        <v>0</v>
      </c>
      <c r="O2991">
        <v>364</v>
      </c>
      <c r="P2991">
        <f>IFERROR(ROUND(E2991/O2991,2),0)</f>
        <v>97</v>
      </c>
      <c r="Q2991" t="b">
        <v>1</v>
      </c>
      <c r="R2991" s="13" t="s">
        <v>8273</v>
      </c>
      <c r="S2991" t="s">
        <v>8313</v>
      </c>
    </row>
    <row r="2992" spans="1:19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>ROUND(E2992/D2992*100, 0)</f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8">
        <f>(((J2992/60)/60)/24)+DATE(1970,1,1)</f>
        <v>42376.57430555555</v>
      </c>
      <c r="L2992">
        <v>1449150420</v>
      </c>
      <c r="M2992" s="18">
        <f>(((L2992/60)/60)/24)+DATE(1970,1,1)</f>
        <v>42341.57430555555</v>
      </c>
      <c r="N2992" t="b">
        <v>0</v>
      </c>
      <c r="O2992">
        <v>27</v>
      </c>
      <c r="P2992">
        <f>IFERROR(ROUND(E2992/O2992,2),0)</f>
        <v>370.37</v>
      </c>
      <c r="Q2992" t="b">
        <v>1</v>
      </c>
      <c r="R2992" s="13" t="s">
        <v>8273</v>
      </c>
      <c r="S2992" t="s">
        <v>8313</v>
      </c>
    </row>
    <row r="2993" spans="1:19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>ROUND(E2993/D2993*100, 0)</f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8">
        <f>(((J2993/60)/60)/24)+DATE(1970,1,1)</f>
        <v>42762.837152777778</v>
      </c>
      <c r="L2993">
        <v>1483646730</v>
      </c>
      <c r="M2993" s="18">
        <f>(((L2993/60)/60)/24)+DATE(1970,1,1)</f>
        <v>42740.837152777778</v>
      </c>
      <c r="N2993" t="b">
        <v>0</v>
      </c>
      <c r="O2993">
        <v>93</v>
      </c>
      <c r="P2993">
        <f>IFERROR(ROUND(E2993/O2993,2),0)</f>
        <v>94.41</v>
      </c>
      <c r="Q2993" t="b">
        <v>1</v>
      </c>
      <c r="R2993" s="13" t="s">
        <v>8273</v>
      </c>
      <c r="S2993" t="s">
        <v>8313</v>
      </c>
    </row>
    <row r="2994" spans="1:19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>ROUND(E2994/D2994*100, 0)</f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8">
        <f>(((J2994/60)/60)/24)+DATE(1970,1,1)</f>
        <v>42652.767476851848</v>
      </c>
      <c r="L2994">
        <v>1473445510</v>
      </c>
      <c r="M2994" s="18">
        <f>(((L2994/60)/60)/24)+DATE(1970,1,1)</f>
        <v>42622.767476851848</v>
      </c>
      <c r="N2994" t="b">
        <v>0</v>
      </c>
      <c r="O2994">
        <v>64</v>
      </c>
      <c r="P2994">
        <f>IFERROR(ROUND(E2994/O2994,2),0)</f>
        <v>48.98</v>
      </c>
      <c r="Q2994" t="b">
        <v>1</v>
      </c>
      <c r="R2994" s="13" t="s">
        <v>8273</v>
      </c>
      <c r="S2994" t="s">
        <v>8313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>ROUND(E2995/D2995*100, 0)</f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8">
        <f>(((J2995/60)/60)/24)+DATE(1970,1,1)</f>
        <v>42420.838738425926</v>
      </c>
      <c r="L2995">
        <v>1453406867</v>
      </c>
      <c r="M2995" s="18">
        <f>(((L2995/60)/60)/24)+DATE(1970,1,1)</f>
        <v>42390.838738425926</v>
      </c>
      <c r="N2995" t="b">
        <v>0</v>
      </c>
      <c r="O2995">
        <v>22</v>
      </c>
      <c r="P2995">
        <f>IFERROR(ROUND(E2995/O2995,2),0)</f>
        <v>45.59</v>
      </c>
      <c r="Q2995" t="b">
        <v>1</v>
      </c>
      <c r="R2995" s="13" t="s">
        <v>8273</v>
      </c>
      <c r="S2995" t="s">
        <v>8313</v>
      </c>
    </row>
    <row r="2996" spans="1:19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>ROUND(E2996/D2996*100, 0)</f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8">
        <f>(((J2996/60)/60)/24)+DATE(1970,1,1)</f>
        <v>41915.478842592594</v>
      </c>
      <c r="L2996">
        <v>1409743772</v>
      </c>
      <c r="M2996" s="18">
        <f>(((L2996/60)/60)/24)+DATE(1970,1,1)</f>
        <v>41885.478842592594</v>
      </c>
      <c r="N2996" t="b">
        <v>0</v>
      </c>
      <c r="O2996">
        <v>59</v>
      </c>
      <c r="P2996">
        <f>IFERROR(ROUND(E2996/O2996,2),0)</f>
        <v>23.28</v>
      </c>
      <c r="Q2996" t="b">
        <v>1</v>
      </c>
      <c r="R2996" s="13" t="s">
        <v>8273</v>
      </c>
      <c r="S2996" t="s">
        <v>8313</v>
      </c>
    </row>
    <row r="2997" spans="1:19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>ROUND(E2997/D2997*100, 0)</f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8">
        <f>(((J2997/60)/60)/24)+DATE(1970,1,1)</f>
        <v>42754.665173611109</v>
      </c>
      <c r="L2997">
        <v>1482249471</v>
      </c>
      <c r="M2997" s="18">
        <f>(((L2997/60)/60)/24)+DATE(1970,1,1)</f>
        <v>42724.665173611109</v>
      </c>
      <c r="N2997" t="b">
        <v>0</v>
      </c>
      <c r="O2997">
        <v>249</v>
      </c>
      <c r="P2997">
        <f>IFERROR(ROUND(E2997/O2997,2),0)</f>
        <v>63.23</v>
      </c>
      <c r="Q2997" t="b">
        <v>1</v>
      </c>
      <c r="R2997" s="13" t="s">
        <v>8273</v>
      </c>
      <c r="S2997" t="s">
        <v>8313</v>
      </c>
    </row>
    <row r="2998" spans="1:19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>ROUND(E2998/D2998*100, 0)</f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8">
        <f>(((J2998/60)/60)/24)+DATE(1970,1,1)</f>
        <v>42150.912500000006</v>
      </c>
      <c r="L2998">
        <v>1427493240</v>
      </c>
      <c r="M2998" s="18">
        <f>(((L2998/60)/60)/24)+DATE(1970,1,1)</f>
        <v>42090.912500000006</v>
      </c>
      <c r="N2998" t="b">
        <v>0</v>
      </c>
      <c r="O2998">
        <v>392</v>
      </c>
      <c r="P2998">
        <f>IFERROR(ROUND(E2998/O2998,2),0)</f>
        <v>153.52000000000001</v>
      </c>
      <c r="Q2998" t="b">
        <v>1</v>
      </c>
      <c r="R2998" s="13" t="s">
        <v>8273</v>
      </c>
      <c r="S2998" t="s">
        <v>8313</v>
      </c>
    </row>
    <row r="2999" spans="1:19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>ROUND(E2999/D2999*100, 0)</f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8">
        <f>(((J2999/60)/60)/24)+DATE(1970,1,1)</f>
        <v>42793.207638888889</v>
      </c>
      <c r="L2999">
        <v>1486661793</v>
      </c>
      <c r="M2999" s="18">
        <f>(((L2999/60)/60)/24)+DATE(1970,1,1)</f>
        <v>42775.733715277776</v>
      </c>
      <c r="N2999" t="b">
        <v>0</v>
      </c>
      <c r="O2999">
        <v>115</v>
      </c>
      <c r="P2999">
        <f>IFERROR(ROUND(E2999/O2999,2),0)</f>
        <v>90.2</v>
      </c>
      <c r="Q2999" t="b">
        <v>1</v>
      </c>
      <c r="R2999" s="13" t="s">
        <v>8273</v>
      </c>
      <c r="S2999" t="s">
        <v>8313</v>
      </c>
    </row>
    <row r="3000" spans="1:19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>ROUND(E3000/D3000*100, 0)</f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8">
        <f>(((J3000/60)/60)/24)+DATE(1970,1,1)</f>
        <v>41806.184027777781</v>
      </c>
      <c r="L3000">
        <v>1400474329</v>
      </c>
      <c r="M3000" s="18">
        <f>(((L3000/60)/60)/24)+DATE(1970,1,1)</f>
        <v>41778.193622685183</v>
      </c>
      <c r="N3000" t="b">
        <v>0</v>
      </c>
      <c r="O3000">
        <v>433</v>
      </c>
      <c r="P3000">
        <f>IFERROR(ROUND(E3000/O3000,2),0)</f>
        <v>118.97</v>
      </c>
      <c r="Q3000" t="b">
        <v>1</v>
      </c>
      <c r="R3000" s="13" t="s">
        <v>8273</v>
      </c>
      <c r="S3000" t="s">
        <v>8313</v>
      </c>
    </row>
    <row r="3001" spans="1:19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>ROUND(E3001/D3001*100, 0)</f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8">
        <f>(((J3001/60)/60)/24)+DATE(1970,1,1)</f>
        <v>42795.083333333328</v>
      </c>
      <c r="L3001">
        <v>1487094360</v>
      </c>
      <c r="M3001" s="18">
        <f>(((L3001/60)/60)/24)+DATE(1970,1,1)</f>
        <v>42780.740277777775</v>
      </c>
      <c r="N3001" t="b">
        <v>0</v>
      </c>
      <c r="O3001">
        <v>20</v>
      </c>
      <c r="P3001">
        <f>IFERROR(ROUND(E3001/O3001,2),0)</f>
        <v>80.25</v>
      </c>
      <c r="Q3001" t="b">
        <v>1</v>
      </c>
      <c r="R3001" s="13" t="s">
        <v>8273</v>
      </c>
      <c r="S3001" t="s">
        <v>8313</v>
      </c>
    </row>
    <row r="3002" spans="1:19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>ROUND(E3002/D3002*100, 0)</f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8">
        <f>(((J3002/60)/60)/24)+DATE(1970,1,1)</f>
        <v>42766.75</v>
      </c>
      <c r="L3002">
        <v>1484682670</v>
      </c>
      <c r="M3002" s="18">
        <f>(((L3002/60)/60)/24)+DATE(1970,1,1)</f>
        <v>42752.827199074076</v>
      </c>
      <c r="N3002" t="b">
        <v>0</v>
      </c>
      <c r="O3002">
        <v>8</v>
      </c>
      <c r="P3002">
        <f>IFERROR(ROUND(E3002/O3002,2),0)</f>
        <v>62.5</v>
      </c>
      <c r="Q3002" t="b">
        <v>1</v>
      </c>
      <c r="R3002" s="13" t="s">
        <v>8273</v>
      </c>
      <c r="S3002" t="s">
        <v>8313</v>
      </c>
    </row>
    <row r="3003" spans="1:19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>ROUND(E3003/D3003*100, 0)</f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8">
        <f>(((J3003/60)/60)/24)+DATE(1970,1,1)</f>
        <v>42564.895625000005</v>
      </c>
      <c r="L3003">
        <v>1465853382</v>
      </c>
      <c r="M3003" s="18">
        <f>(((L3003/60)/60)/24)+DATE(1970,1,1)</f>
        <v>42534.895625000005</v>
      </c>
      <c r="N3003" t="b">
        <v>0</v>
      </c>
      <c r="O3003">
        <v>175</v>
      </c>
      <c r="P3003">
        <f>IFERROR(ROUND(E3003/O3003,2),0)</f>
        <v>131.38</v>
      </c>
      <c r="Q3003" t="b">
        <v>1</v>
      </c>
      <c r="R3003" s="13" t="s">
        <v>8273</v>
      </c>
      <c r="S3003" t="s">
        <v>8313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>ROUND(E3004/D3004*100,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8">
        <f>(((J3004/60)/60)/24)+DATE(1970,1,1)</f>
        <v>41269.83625</v>
      </c>
      <c r="L3004">
        <v>1353960252</v>
      </c>
      <c r="M3004" s="18">
        <f>(((L3004/60)/60)/24)+DATE(1970,1,1)</f>
        <v>41239.83625</v>
      </c>
      <c r="N3004" t="b">
        <v>0</v>
      </c>
      <c r="O3004">
        <v>104</v>
      </c>
      <c r="P3004">
        <f>IFERROR(ROUND(E3004/O3004,2),0)</f>
        <v>73.03</v>
      </c>
      <c r="Q3004" t="b">
        <v>1</v>
      </c>
      <c r="R3004" s="13" t="s">
        <v>8273</v>
      </c>
      <c r="S3004" t="s">
        <v>8313</v>
      </c>
    </row>
    <row r="3005" spans="1:19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>ROUND(E3005/D3005*100, 0)</f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8">
        <f>(((J3005/60)/60)/24)+DATE(1970,1,1)</f>
        <v>42430.249305555553</v>
      </c>
      <c r="L3005">
        <v>1454098976</v>
      </c>
      <c r="M3005" s="18">
        <f>(((L3005/60)/60)/24)+DATE(1970,1,1)</f>
        <v>42398.849259259259</v>
      </c>
      <c r="N3005" t="b">
        <v>0</v>
      </c>
      <c r="O3005">
        <v>17</v>
      </c>
      <c r="P3005">
        <f>IFERROR(ROUND(E3005/O3005,2),0)</f>
        <v>178.53</v>
      </c>
      <c r="Q3005" t="b">
        <v>1</v>
      </c>
      <c r="R3005" s="13" t="s">
        <v>8273</v>
      </c>
      <c r="S3005" t="s">
        <v>8313</v>
      </c>
    </row>
    <row r="3006" spans="1:19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>ROUND(E3006/D3006*100, 0)</f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8">
        <f>(((J3006/60)/60)/24)+DATE(1970,1,1)</f>
        <v>41958.922731481478</v>
      </c>
      <c r="L3006">
        <v>1413493724</v>
      </c>
      <c r="M3006" s="18">
        <f>(((L3006/60)/60)/24)+DATE(1970,1,1)</f>
        <v>41928.881064814814</v>
      </c>
      <c r="N3006" t="b">
        <v>0</v>
      </c>
      <c r="O3006">
        <v>277</v>
      </c>
      <c r="P3006">
        <f>IFERROR(ROUND(E3006/O3006,2),0)</f>
        <v>162.91</v>
      </c>
      <c r="Q3006" t="b">
        <v>1</v>
      </c>
      <c r="R3006" s="13" t="s">
        <v>8273</v>
      </c>
      <c r="S3006" t="s">
        <v>8313</v>
      </c>
    </row>
    <row r="3007" spans="1:19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>ROUND(E3007/D3007*100, 0)</f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8">
        <f>(((J3007/60)/60)/24)+DATE(1970,1,1)</f>
        <v>41918.674826388888</v>
      </c>
      <c r="L3007">
        <v>1410019905</v>
      </c>
      <c r="M3007" s="18">
        <f>(((L3007/60)/60)/24)+DATE(1970,1,1)</f>
        <v>41888.674826388888</v>
      </c>
      <c r="N3007" t="b">
        <v>0</v>
      </c>
      <c r="O3007">
        <v>118</v>
      </c>
      <c r="P3007">
        <f>IFERROR(ROUND(E3007/O3007,2),0)</f>
        <v>108.24</v>
      </c>
      <c r="Q3007" t="b">
        <v>1</v>
      </c>
      <c r="R3007" s="13" t="s">
        <v>8273</v>
      </c>
      <c r="S3007" t="s">
        <v>8313</v>
      </c>
    </row>
    <row r="3008" spans="1:19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>ROUND(E3008/D3008*100, 0)</f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8">
        <f>(((J3008/60)/60)/24)+DATE(1970,1,1)</f>
        <v>41987.756840277783</v>
      </c>
      <c r="L3008">
        <v>1415988591</v>
      </c>
      <c r="M3008" s="18">
        <f>(((L3008/60)/60)/24)+DATE(1970,1,1)</f>
        <v>41957.756840277783</v>
      </c>
      <c r="N3008" t="b">
        <v>0</v>
      </c>
      <c r="O3008">
        <v>97</v>
      </c>
      <c r="P3008">
        <f>IFERROR(ROUND(E3008/O3008,2),0)</f>
        <v>88.87</v>
      </c>
      <c r="Q3008" t="b">
        <v>1</v>
      </c>
      <c r="R3008" s="13" t="s">
        <v>8273</v>
      </c>
      <c r="S3008" t="s">
        <v>8313</v>
      </c>
    </row>
    <row r="3009" spans="1:19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>ROUND(E3009/D3009*100, 0)</f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8">
        <f>(((J3009/60)/60)/24)+DATE(1970,1,1)</f>
        <v>42119.216238425928</v>
      </c>
      <c r="L3009">
        <v>1428124283</v>
      </c>
      <c r="M3009" s="18">
        <f>(((L3009/60)/60)/24)+DATE(1970,1,1)</f>
        <v>42098.216238425928</v>
      </c>
      <c r="N3009" t="b">
        <v>0</v>
      </c>
      <c r="O3009">
        <v>20</v>
      </c>
      <c r="P3009">
        <f>IFERROR(ROUND(E3009/O3009,2),0)</f>
        <v>54</v>
      </c>
      <c r="Q3009" t="b">
        <v>1</v>
      </c>
      <c r="R3009" s="13" t="s">
        <v>8273</v>
      </c>
      <c r="S3009" t="s">
        <v>8313</v>
      </c>
    </row>
    <row r="3010" spans="1:19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>ROUND(E3010/D3010*100, 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8">
        <f>(((J3010/60)/60)/24)+DATE(1970,1,1)</f>
        <v>42390.212025462963</v>
      </c>
      <c r="L3010">
        <v>1450760719</v>
      </c>
      <c r="M3010" s="18">
        <f>(((L3010/60)/60)/24)+DATE(1970,1,1)</f>
        <v>42360.212025462963</v>
      </c>
      <c r="N3010" t="b">
        <v>0</v>
      </c>
      <c r="O3010">
        <v>26</v>
      </c>
      <c r="P3010">
        <f>IFERROR(ROUND(E3010/O3010,2),0)</f>
        <v>116.73</v>
      </c>
      <c r="Q3010" t="b">
        <v>1</v>
      </c>
      <c r="R3010" s="13" t="s">
        <v>8273</v>
      </c>
      <c r="S3010" t="s">
        <v>8313</v>
      </c>
    </row>
    <row r="3011" spans="1:19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>ROUND(E3011/D3011*100, 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8">
        <f>(((J3011/60)/60)/24)+DATE(1970,1,1)</f>
        <v>41969.611574074079</v>
      </c>
      <c r="L3011">
        <v>1414417240</v>
      </c>
      <c r="M3011" s="18">
        <f>(((L3011/60)/60)/24)+DATE(1970,1,1)</f>
        <v>41939.569907407407</v>
      </c>
      <c r="N3011" t="b">
        <v>0</v>
      </c>
      <c r="O3011">
        <v>128</v>
      </c>
      <c r="P3011">
        <f>IFERROR(ROUND(E3011/O3011,2),0)</f>
        <v>233.9</v>
      </c>
      <c r="Q3011" t="b">
        <v>1</v>
      </c>
      <c r="R3011" s="13" t="s">
        <v>8273</v>
      </c>
      <c r="S3011" t="s">
        <v>8313</v>
      </c>
    </row>
    <row r="3012" spans="1:19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>ROUND(E3012/D3012*100, 0)</f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8">
        <f>(((J3012/60)/60)/24)+DATE(1970,1,1)</f>
        <v>42056.832395833335</v>
      </c>
      <c r="L3012">
        <v>1419364719</v>
      </c>
      <c r="M3012" s="18">
        <f>(((L3012/60)/60)/24)+DATE(1970,1,1)</f>
        <v>41996.832395833335</v>
      </c>
      <c r="N3012" t="b">
        <v>0</v>
      </c>
      <c r="O3012">
        <v>15</v>
      </c>
      <c r="P3012">
        <f>IFERROR(ROUND(E3012/O3012,2),0)</f>
        <v>158</v>
      </c>
      <c r="Q3012" t="b">
        <v>1</v>
      </c>
      <c r="R3012" s="13" t="s">
        <v>8273</v>
      </c>
      <c r="S3012" t="s">
        <v>8313</v>
      </c>
    </row>
    <row r="3013" spans="1:19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>ROUND(E3013/D3013*100, 0)</f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8">
        <f>(((J3013/60)/60)/24)+DATE(1970,1,1)</f>
        <v>42361.957638888889</v>
      </c>
      <c r="L3013">
        <v>1448536516</v>
      </c>
      <c r="M3013" s="18">
        <f>(((L3013/60)/60)/24)+DATE(1970,1,1)</f>
        <v>42334.468935185185</v>
      </c>
      <c r="N3013" t="b">
        <v>0</v>
      </c>
      <c r="O3013">
        <v>25</v>
      </c>
      <c r="P3013">
        <f>IFERROR(ROUND(E3013/O3013,2),0)</f>
        <v>14.84</v>
      </c>
      <c r="Q3013" t="b">
        <v>1</v>
      </c>
      <c r="R3013" s="13" t="s">
        <v>8273</v>
      </c>
      <c r="S3013" t="s">
        <v>8313</v>
      </c>
    </row>
    <row r="3014" spans="1:19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>ROUND(E3014/D3014*100, 0)</f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8">
        <f>(((J3014/60)/60)/24)+DATE(1970,1,1)</f>
        <v>42045.702893518523</v>
      </c>
      <c r="L3014">
        <v>1421772730</v>
      </c>
      <c r="M3014" s="18">
        <f>(((L3014/60)/60)/24)+DATE(1970,1,1)</f>
        <v>42024.702893518523</v>
      </c>
      <c r="N3014" t="b">
        <v>0</v>
      </c>
      <c r="O3014">
        <v>55</v>
      </c>
      <c r="P3014">
        <f>IFERROR(ROUND(E3014/O3014,2),0)</f>
        <v>85.18</v>
      </c>
      <c r="Q3014" t="b">
        <v>1</v>
      </c>
      <c r="R3014" s="13" t="s">
        <v>8273</v>
      </c>
      <c r="S3014" t="s">
        <v>8313</v>
      </c>
    </row>
    <row r="3015" spans="1:19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>ROUND(E3015/D3015*100, 0)</f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8">
        <f>(((J3015/60)/60)/24)+DATE(1970,1,1)</f>
        <v>42176.836215277777</v>
      </c>
      <c r="L3015">
        <v>1432325049</v>
      </c>
      <c r="M3015" s="18">
        <f>(((L3015/60)/60)/24)+DATE(1970,1,1)</f>
        <v>42146.836215277777</v>
      </c>
      <c r="N3015" t="b">
        <v>0</v>
      </c>
      <c r="O3015">
        <v>107</v>
      </c>
      <c r="P3015">
        <f>IFERROR(ROUND(E3015/O3015,2),0)</f>
        <v>146.69</v>
      </c>
      <c r="Q3015" t="b">
        <v>1</v>
      </c>
      <c r="R3015" s="13" t="s">
        <v>8273</v>
      </c>
      <c r="S3015" t="s">
        <v>8313</v>
      </c>
    </row>
    <row r="3016" spans="1:19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>ROUND(E3016/D3016*100, 0)</f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8">
        <f>(((J3016/60)/60)/24)+DATE(1970,1,1)</f>
        <v>41948.208333333336</v>
      </c>
      <c r="L3016">
        <v>1412737080</v>
      </c>
      <c r="M3016" s="18">
        <f>(((L3016/60)/60)/24)+DATE(1970,1,1)</f>
        <v>41920.123611111114</v>
      </c>
      <c r="N3016" t="b">
        <v>0</v>
      </c>
      <c r="O3016">
        <v>557</v>
      </c>
      <c r="P3016">
        <f>IFERROR(ROUND(E3016/O3016,2),0)</f>
        <v>50.76</v>
      </c>
      <c r="Q3016" t="b">
        <v>1</v>
      </c>
      <c r="R3016" s="13" t="s">
        <v>8273</v>
      </c>
      <c r="S3016" t="s">
        <v>8313</v>
      </c>
    </row>
    <row r="3017" spans="1:19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>ROUND(E3017/D3017*100, 0)</f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8">
        <f>(((J3017/60)/60)/24)+DATE(1970,1,1)</f>
        <v>41801.166666666664</v>
      </c>
      <c r="L3017">
        <v>1401125238</v>
      </c>
      <c r="M3017" s="18">
        <f>(((L3017/60)/60)/24)+DATE(1970,1,1)</f>
        <v>41785.72729166667</v>
      </c>
      <c r="N3017" t="b">
        <v>0</v>
      </c>
      <c r="O3017">
        <v>40</v>
      </c>
      <c r="P3017">
        <f>IFERROR(ROUND(E3017/O3017,2),0)</f>
        <v>87.7</v>
      </c>
      <c r="Q3017" t="b">
        <v>1</v>
      </c>
      <c r="R3017" s="13" t="s">
        <v>8273</v>
      </c>
      <c r="S3017" t="s">
        <v>8313</v>
      </c>
    </row>
    <row r="3018" spans="1:19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>ROUND(E3018/D3018*100, 0)</f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8">
        <f>(((J3018/60)/60)/24)+DATE(1970,1,1)</f>
        <v>41838.548055555555</v>
      </c>
      <c r="L3018">
        <v>1400504952</v>
      </c>
      <c r="M3018" s="18">
        <f>(((L3018/60)/60)/24)+DATE(1970,1,1)</f>
        <v>41778.548055555555</v>
      </c>
      <c r="N3018" t="b">
        <v>0</v>
      </c>
      <c r="O3018">
        <v>36</v>
      </c>
      <c r="P3018">
        <f>IFERROR(ROUND(E3018/O3018,2),0)</f>
        <v>242.28</v>
      </c>
      <c r="Q3018" t="b">
        <v>1</v>
      </c>
      <c r="R3018" s="13" t="s">
        <v>8273</v>
      </c>
      <c r="S3018" t="s">
        <v>8313</v>
      </c>
    </row>
    <row r="3019" spans="1:19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>ROUND(E3019/D3019*100, 0)</f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8">
        <f>(((J3019/60)/60)/24)+DATE(1970,1,1)</f>
        <v>41871.850034722222</v>
      </c>
      <c r="L3019">
        <v>1405974243</v>
      </c>
      <c r="M3019" s="18">
        <f>(((L3019/60)/60)/24)+DATE(1970,1,1)</f>
        <v>41841.850034722222</v>
      </c>
      <c r="N3019" t="b">
        <v>0</v>
      </c>
      <c r="O3019">
        <v>159</v>
      </c>
      <c r="P3019">
        <f>IFERROR(ROUND(E3019/O3019,2),0)</f>
        <v>146.44999999999999</v>
      </c>
      <c r="Q3019" t="b">
        <v>1</v>
      </c>
      <c r="R3019" s="13" t="s">
        <v>8273</v>
      </c>
      <c r="S3019" t="s">
        <v>8313</v>
      </c>
    </row>
    <row r="3020" spans="1:19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>ROUND(E3020/D3020*100, 0)</f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8">
        <f>(((J3020/60)/60)/24)+DATE(1970,1,1)</f>
        <v>42205.916666666672</v>
      </c>
      <c r="L3020">
        <v>1433747376</v>
      </c>
      <c r="M3020" s="18">
        <f>(((L3020/60)/60)/24)+DATE(1970,1,1)</f>
        <v>42163.29833333334</v>
      </c>
      <c r="N3020" t="b">
        <v>0</v>
      </c>
      <c r="O3020">
        <v>41</v>
      </c>
      <c r="P3020">
        <f>IFERROR(ROUND(E3020/O3020,2),0)</f>
        <v>103.17</v>
      </c>
      <c r="Q3020" t="b">
        <v>1</v>
      </c>
      <c r="R3020" s="13" t="s">
        <v>8273</v>
      </c>
      <c r="S3020" t="s">
        <v>8313</v>
      </c>
    </row>
    <row r="3021" spans="1:19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>ROUND(E3021/D3021*100, 0)</f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8">
        <f>(((J3021/60)/60)/24)+DATE(1970,1,1)</f>
        <v>41786.125</v>
      </c>
      <c r="L3021">
        <v>1398801620</v>
      </c>
      <c r="M3021" s="18">
        <f>(((L3021/60)/60)/24)+DATE(1970,1,1)</f>
        <v>41758.833564814813</v>
      </c>
      <c r="N3021" t="b">
        <v>0</v>
      </c>
      <c r="O3021">
        <v>226</v>
      </c>
      <c r="P3021">
        <f>IFERROR(ROUND(E3021/O3021,2),0)</f>
        <v>80.459999999999994</v>
      </c>
      <c r="Q3021" t="b">
        <v>1</v>
      </c>
      <c r="R3021" s="13" t="s">
        <v>8273</v>
      </c>
      <c r="S3021" t="s">
        <v>8313</v>
      </c>
    </row>
    <row r="3022" spans="1:19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>ROUND(E3022/D3022*100, 0)</f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8">
        <f>(((J3022/60)/60)/24)+DATE(1970,1,1)</f>
        <v>42230.846446759257</v>
      </c>
      <c r="L3022">
        <v>1434399533</v>
      </c>
      <c r="M3022" s="18">
        <f>(((L3022/60)/60)/24)+DATE(1970,1,1)</f>
        <v>42170.846446759257</v>
      </c>
      <c r="N3022" t="b">
        <v>0</v>
      </c>
      <c r="O3022">
        <v>30</v>
      </c>
      <c r="P3022">
        <f>IFERROR(ROUND(E3022/O3022,2),0)</f>
        <v>234.67</v>
      </c>
      <c r="Q3022" t="b">
        <v>1</v>
      </c>
      <c r="R3022" s="13" t="s">
        <v>8273</v>
      </c>
      <c r="S3022" t="s">
        <v>8313</v>
      </c>
    </row>
    <row r="3023" spans="1:19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>ROUND(E3023/D3023*100, 0)</f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8">
        <f>(((J3023/60)/60)/24)+DATE(1970,1,1)</f>
        <v>42696.249305555553</v>
      </c>
      <c r="L3023">
        <v>1476715869</v>
      </c>
      <c r="M3023" s="18">
        <f>(((L3023/60)/60)/24)+DATE(1970,1,1)</f>
        <v>42660.618854166663</v>
      </c>
      <c r="N3023" t="b">
        <v>0</v>
      </c>
      <c r="O3023">
        <v>103</v>
      </c>
      <c r="P3023">
        <f>IFERROR(ROUND(E3023/O3023,2),0)</f>
        <v>50.69</v>
      </c>
      <c r="Q3023" t="b">
        <v>1</v>
      </c>
      <c r="R3023" s="13" t="s">
        <v>8273</v>
      </c>
      <c r="S3023" t="s">
        <v>8313</v>
      </c>
    </row>
    <row r="3024" spans="1:19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>ROUND(E3024/D3024*100, 0)</f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8">
        <f>(((J3024/60)/60)/24)+DATE(1970,1,1)</f>
        <v>42609.95380787037</v>
      </c>
      <c r="L3024">
        <v>1468450409</v>
      </c>
      <c r="M3024" s="18">
        <f>(((L3024/60)/60)/24)+DATE(1970,1,1)</f>
        <v>42564.95380787037</v>
      </c>
      <c r="N3024" t="b">
        <v>0</v>
      </c>
      <c r="O3024">
        <v>62</v>
      </c>
      <c r="P3024">
        <f>IFERROR(ROUND(E3024/O3024,2),0)</f>
        <v>162.71</v>
      </c>
      <c r="Q3024" t="b">
        <v>1</v>
      </c>
      <c r="R3024" s="13" t="s">
        <v>8273</v>
      </c>
      <c r="S3024" t="s">
        <v>8313</v>
      </c>
    </row>
    <row r="3025" spans="1:19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>ROUND(E3025/D3025*100, 0)</f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8">
        <f>(((J3025/60)/60)/24)+DATE(1970,1,1)</f>
        <v>42166.675763888896</v>
      </c>
      <c r="L3025">
        <v>1430151186</v>
      </c>
      <c r="M3025" s="18">
        <f>(((L3025/60)/60)/24)+DATE(1970,1,1)</f>
        <v>42121.675763888896</v>
      </c>
      <c r="N3025" t="b">
        <v>0</v>
      </c>
      <c r="O3025">
        <v>6</v>
      </c>
      <c r="P3025">
        <f>IFERROR(ROUND(E3025/O3025,2),0)</f>
        <v>120.17</v>
      </c>
      <c r="Q3025" t="b">
        <v>1</v>
      </c>
      <c r="R3025" s="13" t="s">
        <v>8273</v>
      </c>
      <c r="S3025" t="s">
        <v>8313</v>
      </c>
    </row>
    <row r="3026" spans="1:19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>ROUND(E3026/D3026*100, 0)</f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8">
        <f>(((J3026/60)/60)/24)+DATE(1970,1,1)</f>
        <v>41188.993923611109</v>
      </c>
      <c r="L3026">
        <v>1346975475</v>
      </c>
      <c r="M3026" s="18">
        <f>(((L3026/60)/60)/24)+DATE(1970,1,1)</f>
        <v>41158.993923611109</v>
      </c>
      <c r="N3026" t="b">
        <v>0</v>
      </c>
      <c r="O3026">
        <v>182</v>
      </c>
      <c r="P3026">
        <f>IFERROR(ROUND(E3026/O3026,2),0)</f>
        <v>67.7</v>
      </c>
      <c r="Q3026" t="b">
        <v>1</v>
      </c>
      <c r="R3026" s="13" t="s">
        <v>8273</v>
      </c>
      <c r="S3026" t="s">
        <v>8313</v>
      </c>
    </row>
    <row r="3027" spans="1:19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>ROUND(E3027/D3027*100, 0)</f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8">
        <f>(((J3027/60)/60)/24)+DATE(1970,1,1)</f>
        <v>41789.666666666664</v>
      </c>
      <c r="L3027">
        <v>1399032813</v>
      </c>
      <c r="M3027" s="18">
        <f>(((L3027/60)/60)/24)+DATE(1970,1,1)</f>
        <v>41761.509409722225</v>
      </c>
      <c r="N3027" t="b">
        <v>0</v>
      </c>
      <c r="O3027">
        <v>145</v>
      </c>
      <c r="P3027">
        <f>IFERROR(ROUND(E3027/O3027,2),0)</f>
        <v>52.1</v>
      </c>
      <c r="Q3027" t="b">
        <v>1</v>
      </c>
      <c r="R3027" s="13" t="s">
        <v>8273</v>
      </c>
      <c r="S3027" t="s">
        <v>8313</v>
      </c>
    </row>
    <row r="3028" spans="1:19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>ROUND(E3028/D3028*100, 0)</f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8">
        <f>(((J3028/60)/60)/24)+DATE(1970,1,1)</f>
        <v>42797.459398148145</v>
      </c>
      <c r="L3028">
        <v>1487329292</v>
      </c>
      <c r="M3028" s="18">
        <f>(((L3028/60)/60)/24)+DATE(1970,1,1)</f>
        <v>42783.459398148145</v>
      </c>
      <c r="N3028" t="b">
        <v>0</v>
      </c>
      <c r="O3028">
        <v>25</v>
      </c>
      <c r="P3028">
        <f>IFERROR(ROUND(E3028/O3028,2),0)</f>
        <v>51.6</v>
      </c>
      <c r="Q3028" t="b">
        <v>1</v>
      </c>
      <c r="R3028" s="13" t="s">
        <v>8273</v>
      </c>
      <c r="S3028" t="s">
        <v>8313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>ROUND(E3029/D3029*100, 0)</f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8">
        <f>(((J3029/60)/60)/24)+DATE(1970,1,1)</f>
        <v>42083.662627314814</v>
      </c>
      <c r="L3029">
        <v>1424278451</v>
      </c>
      <c r="M3029" s="18">
        <f>(((L3029/60)/60)/24)+DATE(1970,1,1)</f>
        <v>42053.704293981486</v>
      </c>
      <c r="N3029" t="b">
        <v>0</v>
      </c>
      <c r="O3029">
        <v>320</v>
      </c>
      <c r="P3029">
        <f>IFERROR(ROUND(E3029/O3029,2),0)</f>
        <v>164.3</v>
      </c>
      <c r="Q3029" t="b">
        <v>1</v>
      </c>
      <c r="R3029" s="13" t="s">
        <v>8273</v>
      </c>
      <c r="S3029" t="s">
        <v>8313</v>
      </c>
    </row>
    <row r="3030" spans="1:19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>ROUND(E3030/D3030*100, 0)</f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8">
        <f>(((J3030/60)/60)/24)+DATE(1970,1,1)</f>
        <v>42597.264178240745</v>
      </c>
      <c r="L3030">
        <v>1468650025</v>
      </c>
      <c r="M3030" s="18">
        <f>(((L3030/60)/60)/24)+DATE(1970,1,1)</f>
        <v>42567.264178240745</v>
      </c>
      <c r="N3030" t="b">
        <v>0</v>
      </c>
      <c r="O3030">
        <v>99</v>
      </c>
      <c r="P3030">
        <f>IFERROR(ROUND(E3030/O3030,2),0)</f>
        <v>84.86</v>
      </c>
      <c r="Q3030" t="b">
        <v>1</v>
      </c>
      <c r="R3030" s="13" t="s">
        <v>8273</v>
      </c>
      <c r="S3030" t="s">
        <v>8313</v>
      </c>
    </row>
    <row r="3031" spans="1:19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>ROUND(E3031/D3031*100, 0)</f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8">
        <f>(((J3031/60)/60)/24)+DATE(1970,1,1)</f>
        <v>41961.190972222219</v>
      </c>
      <c r="L3031">
        <v>1413824447</v>
      </c>
      <c r="M3031" s="18">
        <f>(((L3031/60)/60)/24)+DATE(1970,1,1)</f>
        <v>41932.708877314813</v>
      </c>
      <c r="N3031" t="b">
        <v>0</v>
      </c>
      <c r="O3031">
        <v>348</v>
      </c>
      <c r="P3031">
        <f>IFERROR(ROUND(E3031/O3031,2),0)</f>
        <v>94.55</v>
      </c>
      <c r="Q3031" t="b">
        <v>1</v>
      </c>
      <c r="R3031" s="13" t="s">
        <v>8273</v>
      </c>
      <c r="S3031" t="s">
        <v>8313</v>
      </c>
    </row>
    <row r="3032" spans="1:19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>ROUND(E3032/D3032*100, 0)</f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8">
        <f>(((J3032/60)/60)/24)+DATE(1970,1,1)</f>
        <v>42263.747349537036</v>
      </c>
      <c r="L3032">
        <v>1439834171</v>
      </c>
      <c r="M3032" s="18">
        <f>(((L3032/60)/60)/24)+DATE(1970,1,1)</f>
        <v>42233.747349537036</v>
      </c>
      <c r="N3032" t="b">
        <v>0</v>
      </c>
      <c r="O3032">
        <v>41</v>
      </c>
      <c r="P3032">
        <f>IFERROR(ROUND(E3032/O3032,2),0)</f>
        <v>45.54</v>
      </c>
      <c r="Q3032" t="b">
        <v>1</v>
      </c>
      <c r="R3032" s="13" t="s">
        <v>8273</v>
      </c>
      <c r="S3032" t="s">
        <v>8313</v>
      </c>
    </row>
    <row r="3033" spans="1:19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>ROUND(E3033/D3033*100, 0)</f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8">
        <f>(((J3033/60)/60)/24)+DATE(1970,1,1)</f>
        <v>42657.882488425923</v>
      </c>
      <c r="L3033">
        <v>1471295447</v>
      </c>
      <c r="M3033" s="18">
        <f>(((L3033/60)/60)/24)+DATE(1970,1,1)</f>
        <v>42597.882488425923</v>
      </c>
      <c r="N3033" t="b">
        <v>0</v>
      </c>
      <c r="O3033">
        <v>29</v>
      </c>
      <c r="P3033">
        <f>IFERROR(ROUND(E3033/O3033,2),0)</f>
        <v>51.72</v>
      </c>
      <c r="Q3033" t="b">
        <v>1</v>
      </c>
      <c r="R3033" s="13" t="s">
        <v>8273</v>
      </c>
      <c r="S3033" t="s">
        <v>8313</v>
      </c>
    </row>
    <row r="3034" spans="1:19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>ROUND(E3034/D3034*100, 0)</f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8">
        <f>(((J3034/60)/60)/24)+DATE(1970,1,1)</f>
        <v>42258.044664351852</v>
      </c>
      <c r="L3034">
        <v>1439341459</v>
      </c>
      <c r="M3034" s="18">
        <f>(((L3034/60)/60)/24)+DATE(1970,1,1)</f>
        <v>42228.044664351852</v>
      </c>
      <c r="N3034" t="b">
        <v>0</v>
      </c>
      <c r="O3034">
        <v>25</v>
      </c>
      <c r="P3034">
        <f>IFERROR(ROUND(E3034/O3034,2),0)</f>
        <v>50.88</v>
      </c>
      <c r="Q3034" t="b">
        <v>1</v>
      </c>
      <c r="R3034" s="13" t="s">
        <v>8273</v>
      </c>
      <c r="S3034" t="s">
        <v>8313</v>
      </c>
    </row>
    <row r="3035" spans="1:19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>ROUND(E3035/D3035*100, 0)</f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8">
        <f>(((J3035/60)/60)/24)+DATE(1970,1,1)</f>
        <v>42600.110243055555</v>
      </c>
      <c r="L3035">
        <v>1468895925</v>
      </c>
      <c r="M3035" s="18">
        <f>(((L3035/60)/60)/24)+DATE(1970,1,1)</f>
        <v>42570.110243055555</v>
      </c>
      <c r="N3035" t="b">
        <v>0</v>
      </c>
      <c r="O3035">
        <v>23</v>
      </c>
      <c r="P3035">
        <f>IFERROR(ROUND(E3035/O3035,2),0)</f>
        <v>191.13</v>
      </c>
      <c r="Q3035" t="b">
        <v>1</v>
      </c>
      <c r="R3035" s="13" t="s">
        <v>8273</v>
      </c>
      <c r="S3035" t="s">
        <v>8313</v>
      </c>
    </row>
    <row r="3036" spans="1:19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>ROUND(E3036/D3036*100, 0)</f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8">
        <f>(((J3036/60)/60)/24)+DATE(1970,1,1)</f>
        <v>42675.165972222225</v>
      </c>
      <c r="L3036">
        <v>1475326255</v>
      </c>
      <c r="M3036" s="18">
        <f>(((L3036/60)/60)/24)+DATE(1970,1,1)</f>
        <v>42644.535358796296</v>
      </c>
      <c r="N3036" t="b">
        <v>0</v>
      </c>
      <c r="O3036">
        <v>1260</v>
      </c>
      <c r="P3036">
        <f>IFERROR(ROUND(E3036/O3036,2),0)</f>
        <v>89.31</v>
      </c>
      <c r="Q3036" t="b">
        <v>1</v>
      </c>
      <c r="R3036" s="13" t="s">
        <v>8273</v>
      </c>
      <c r="S3036" t="s">
        <v>8313</v>
      </c>
    </row>
    <row r="3037" spans="1:19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>ROUND(E3037/D3037*100, 0)</f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8">
        <f>(((J3037/60)/60)/24)+DATE(1970,1,1)</f>
        <v>41398.560289351852</v>
      </c>
      <c r="L3037">
        <v>1365082009</v>
      </c>
      <c r="M3037" s="18">
        <f>(((L3037/60)/60)/24)+DATE(1970,1,1)</f>
        <v>41368.560289351852</v>
      </c>
      <c r="N3037" t="b">
        <v>0</v>
      </c>
      <c r="O3037">
        <v>307</v>
      </c>
      <c r="P3037">
        <f>IFERROR(ROUND(E3037/O3037,2),0)</f>
        <v>88.59</v>
      </c>
      <c r="Q3037" t="b">
        <v>1</v>
      </c>
      <c r="R3037" s="13" t="s">
        <v>8273</v>
      </c>
      <c r="S3037" t="s">
        <v>8313</v>
      </c>
    </row>
    <row r="3038" spans="1:19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>ROUND(E3038/D3038*100, 0)</f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8">
        <f>(((J3038/60)/60)/24)+DATE(1970,1,1)</f>
        <v>41502.499305555553</v>
      </c>
      <c r="L3038">
        <v>1373568644</v>
      </c>
      <c r="M3038" s="18">
        <f>(((L3038/60)/60)/24)+DATE(1970,1,1)</f>
        <v>41466.785231481481</v>
      </c>
      <c r="N3038" t="b">
        <v>0</v>
      </c>
      <c r="O3038">
        <v>329</v>
      </c>
      <c r="P3038">
        <f>IFERROR(ROUND(E3038/O3038,2),0)</f>
        <v>96.3</v>
      </c>
      <c r="Q3038" t="b">
        <v>1</v>
      </c>
      <c r="R3038" s="13" t="s">
        <v>8273</v>
      </c>
      <c r="S3038" t="s">
        <v>8313</v>
      </c>
    </row>
    <row r="3039" spans="1:19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>ROUND(E3039/D3039*100, 0)</f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8">
        <f>(((J3039/60)/60)/24)+DATE(1970,1,1)</f>
        <v>40453.207638888889</v>
      </c>
      <c r="L3039">
        <v>1279574773</v>
      </c>
      <c r="M3039" s="18">
        <f>(((L3039/60)/60)/24)+DATE(1970,1,1)</f>
        <v>40378.893206018518</v>
      </c>
      <c r="N3039" t="b">
        <v>0</v>
      </c>
      <c r="O3039">
        <v>32</v>
      </c>
      <c r="P3039">
        <f>IFERROR(ROUND(E3039/O3039,2),0)</f>
        <v>33.31</v>
      </c>
      <c r="Q3039" t="b">
        <v>1</v>
      </c>
      <c r="R3039" s="13" t="s">
        <v>8273</v>
      </c>
      <c r="S3039" t="s">
        <v>8313</v>
      </c>
    </row>
    <row r="3040" spans="1:19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>ROUND(E3040/D3040*100, 0)</f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8">
        <f>(((J3040/60)/60)/24)+DATE(1970,1,1)</f>
        <v>42433.252280092594</v>
      </c>
      <c r="L3040">
        <v>1451887397</v>
      </c>
      <c r="M3040" s="18">
        <f>(((L3040/60)/60)/24)+DATE(1970,1,1)</f>
        <v>42373.252280092594</v>
      </c>
      <c r="N3040" t="b">
        <v>0</v>
      </c>
      <c r="O3040">
        <v>27</v>
      </c>
      <c r="P3040">
        <f>IFERROR(ROUND(E3040/O3040,2),0)</f>
        <v>37.22</v>
      </c>
      <c r="Q3040" t="b">
        <v>1</v>
      </c>
      <c r="R3040" s="13" t="s">
        <v>8273</v>
      </c>
      <c r="S3040" t="s">
        <v>8313</v>
      </c>
    </row>
    <row r="3041" spans="1:19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>ROUND(E3041/D3041*100, 0)</f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8">
        <f>(((J3041/60)/60)/24)+DATE(1970,1,1)</f>
        <v>41637.332638888889</v>
      </c>
      <c r="L3041">
        <v>1386011038</v>
      </c>
      <c r="M3041" s="18">
        <f>(((L3041/60)/60)/24)+DATE(1970,1,1)</f>
        <v>41610.794421296298</v>
      </c>
      <c r="N3041" t="b">
        <v>0</v>
      </c>
      <c r="O3041">
        <v>236</v>
      </c>
      <c r="P3041">
        <f>IFERROR(ROUND(E3041/O3041,2),0)</f>
        <v>92.13</v>
      </c>
      <c r="Q3041" t="b">
        <v>1</v>
      </c>
      <c r="R3041" s="13" t="s">
        <v>8273</v>
      </c>
      <c r="S3041" t="s">
        <v>8313</v>
      </c>
    </row>
    <row r="3042" spans="1:19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>ROUND(E3042/D3042*100, 0)</f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8">
        <f>(((J3042/60)/60)/24)+DATE(1970,1,1)</f>
        <v>42181.958333333328</v>
      </c>
      <c r="L3042">
        <v>1434999621</v>
      </c>
      <c r="M3042" s="18">
        <f>(((L3042/60)/60)/24)+DATE(1970,1,1)</f>
        <v>42177.791909722218</v>
      </c>
      <c r="N3042" t="b">
        <v>0</v>
      </c>
      <c r="O3042">
        <v>42</v>
      </c>
      <c r="P3042">
        <f>IFERROR(ROUND(E3042/O3042,2),0)</f>
        <v>76.790000000000006</v>
      </c>
      <c r="Q3042" t="b">
        <v>1</v>
      </c>
      <c r="R3042" s="13" t="s">
        <v>8273</v>
      </c>
      <c r="S3042" t="s">
        <v>8313</v>
      </c>
    </row>
    <row r="3043" spans="1:19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>ROUND(E3043/D3043*100, 0)</f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8">
        <f>(((J3043/60)/60)/24)+DATE(1970,1,1)</f>
        <v>42389.868611111116</v>
      </c>
      <c r="L3043">
        <v>1450731048</v>
      </c>
      <c r="M3043" s="18">
        <f>(((L3043/60)/60)/24)+DATE(1970,1,1)</f>
        <v>42359.868611111116</v>
      </c>
      <c r="N3043" t="b">
        <v>0</v>
      </c>
      <c r="O3043">
        <v>95</v>
      </c>
      <c r="P3043">
        <f>IFERROR(ROUND(E3043/O3043,2),0)</f>
        <v>96.53</v>
      </c>
      <c r="Q3043" t="b">
        <v>1</v>
      </c>
      <c r="R3043" s="13" t="s">
        <v>8273</v>
      </c>
      <c r="S3043" t="s">
        <v>8313</v>
      </c>
    </row>
    <row r="3044" spans="1:19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>ROUND(E3044/D3044*100, 0)</f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8">
        <f>(((J3044/60)/60)/24)+DATE(1970,1,1)</f>
        <v>42283.688043981485</v>
      </c>
      <c r="L3044">
        <v>1441557047</v>
      </c>
      <c r="M3044" s="18">
        <f>(((L3044/60)/60)/24)+DATE(1970,1,1)</f>
        <v>42253.688043981485</v>
      </c>
      <c r="N3044" t="b">
        <v>0</v>
      </c>
      <c r="O3044">
        <v>37</v>
      </c>
      <c r="P3044">
        <f>IFERROR(ROUND(E3044/O3044,2),0)</f>
        <v>51.89</v>
      </c>
      <c r="Q3044" t="b">
        <v>1</v>
      </c>
      <c r="R3044" s="13" t="s">
        <v>8273</v>
      </c>
      <c r="S3044" t="s">
        <v>8313</v>
      </c>
    </row>
    <row r="3045" spans="1:19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>ROUND(E3045/D3045*100, 0)</f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8">
        <f>(((J3045/60)/60)/24)+DATE(1970,1,1)</f>
        <v>42110.118055555555</v>
      </c>
      <c r="L3045">
        <v>1426815699</v>
      </c>
      <c r="M3045" s="18">
        <f>(((L3045/60)/60)/24)+DATE(1970,1,1)</f>
        <v>42083.070590277777</v>
      </c>
      <c r="N3045" t="b">
        <v>0</v>
      </c>
      <c r="O3045">
        <v>128</v>
      </c>
      <c r="P3045">
        <f>IFERROR(ROUND(E3045/O3045,2),0)</f>
        <v>128.91</v>
      </c>
      <c r="Q3045" t="b">
        <v>1</v>
      </c>
      <c r="R3045" s="13" t="s">
        <v>8273</v>
      </c>
      <c r="S3045" t="s">
        <v>8313</v>
      </c>
    </row>
    <row r="3046" spans="1:19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>ROUND(E3046/D3046*100, 0)</f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8">
        <f>(((J3046/60)/60)/24)+DATE(1970,1,1)</f>
        <v>42402.7268287037</v>
      </c>
      <c r="L3046">
        <v>1453137998</v>
      </c>
      <c r="M3046" s="18">
        <f>(((L3046/60)/60)/24)+DATE(1970,1,1)</f>
        <v>42387.7268287037</v>
      </c>
      <c r="N3046" t="b">
        <v>0</v>
      </c>
      <c r="O3046">
        <v>156</v>
      </c>
      <c r="P3046">
        <f>IFERROR(ROUND(E3046/O3046,2),0)</f>
        <v>84.11</v>
      </c>
      <c r="Q3046" t="b">
        <v>1</v>
      </c>
      <c r="R3046" s="13" t="s">
        <v>8273</v>
      </c>
      <c r="S3046" t="s">
        <v>8313</v>
      </c>
    </row>
    <row r="3047" spans="1:19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>ROUND(E3047/D3047*100, 0)</f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8">
        <f>(((J3047/60)/60)/24)+DATE(1970,1,1)</f>
        <v>41873.155729166669</v>
      </c>
      <c r="L3047">
        <v>1406087055</v>
      </c>
      <c r="M3047" s="18">
        <f>(((L3047/60)/60)/24)+DATE(1970,1,1)</f>
        <v>41843.155729166669</v>
      </c>
      <c r="N3047" t="b">
        <v>0</v>
      </c>
      <c r="O3047">
        <v>64</v>
      </c>
      <c r="P3047">
        <f>IFERROR(ROUND(E3047/O3047,2),0)</f>
        <v>82.94</v>
      </c>
      <c r="Q3047" t="b">
        <v>1</v>
      </c>
      <c r="R3047" s="13" t="s">
        <v>8273</v>
      </c>
      <c r="S3047" t="s">
        <v>8313</v>
      </c>
    </row>
    <row r="3048" spans="1:19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>ROUND(E3048/D3048*100, 0)</f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8">
        <f>(((J3048/60)/60)/24)+DATE(1970,1,1)</f>
        <v>41892.202777777777</v>
      </c>
      <c r="L3048">
        <v>1407784586</v>
      </c>
      <c r="M3048" s="18">
        <f>(((L3048/60)/60)/24)+DATE(1970,1,1)</f>
        <v>41862.803078703706</v>
      </c>
      <c r="N3048" t="b">
        <v>0</v>
      </c>
      <c r="O3048">
        <v>58</v>
      </c>
      <c r="P3048">
        <f>IFERROR(ROUND(E3048/O3048,2),0)</f>
        <v>259.95</v>
      </c>
      <c r="Q3048" t="b">
        <v>1</v>
      </c>
      <c r="R3048" s="13" t="s">
        <v>8273</v>
      </c>
      <c r="S3048" t="s">
        <v>8313</v>
      </c>
    </row>
    <row r="3049" spans="1:19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>ROUND(E3049/D3049*100, 0)</f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8">
        <f>(((J3049/60)/60)/24)+DATE(1970,1,1)</f>
        <v>42487.552777777775</v>
      </c>
      <c r="L3049">
        <v>1457999054</v>
      </c>
      <c r="M3049" s="18">
        <f>(((L3049/60)/60)/24)+DATE(1970,1,1)</f>
        <v>42443.989050925928</v>
      </c>
      <c r="N3049" t="b">
        <v>0</v>
      </c>
      <c r="O3049">
        <v>20</v>
      </c>
      <c r="P3049">
        <f>IFERROR(ROUND(E3049/O3049,2),0)</f>
        <v>37.25</v>
      </c>
      <c r="Q3049" t="b">
        <v>1</v>
      </c>
      <c r="R3049" s="13" t="s">
        <v>8273</v>
      </c>
      <c r="S3049" t="s">
        <v>8313</v>
      </c>
    </row>
    <row r="3050" spans="1:19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>ROUND(E3050/D3050*100, 0)</f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8">
        <f>(((J3050/60)/60)/24)+DATE(1970,1,1)</f>
        <v>42004.890277777777</v>
      </c>
      <c r="L3050">
        <v>1417556262</v>
      </c>
      <c r="M3050" s="18">
        <f>(((L3050/60)/60)/24)+DATE(1970,1,1)</f>
        <v>41975.901180555549</v>
      </c>
      <c r="N3050" t="b">
        <v>0</v>
      </c>
      <c r="O3050">
        <v>47</v>
      </c>
      <c r="P3050">
        <f>IFERROR(ROUND(E3050/O3050,2),0)</f>
        <v>177.02</v>
      </c>
      <c r="Q3050" t="b">
        <v>1</v>
      </c>
      <c r="R3050" s="13" t="s">
        <v>8273</v>
      </c>
      <c r="S3050" t="s">
        <v>8313</v>
      </c>
    </row>
    <row r="3051" spans="1:19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>ROUND(E3051/D3051*100, 0)</f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8">
        <f>(((J3051/60)/60)/24)+DATE(1970,1,1)</f>
        <v>42169.014525462961</v>
      </c>
      <c r="L3051">
        <v>1431649255</v>
      </c>
      <c r="M3051" s="18">
        <f>(((L3051/60)/60)/24)+DATE(1970,1,1)</f>
        <v>42139.014525462961</v>
      </c>
      <c r="N3051" t="b">
        <v>0</v>
      </c>
      <c r="O3051">
        <v>54</v>
      </c>
      <c r="P3051">
        <f>IFERROR(ROUND(E3051/O3051,2),0)</f>
        <v>74.069999999999993</v>
      </c>
      <c r="Q3051" t="b">
        <v>1</v>
      </c>
      <c r="R3051" s="13" t="s">
        <v>8273</v>
      </c>
      <c r="S3051" t="s">
        <v>8313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>ROUND(E3052/D3052*100, 0)</f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8">
        <f>(((J3052/60)/60)/24)+DATE(1970,1,1)</f>
        <v>42495.16851851852</v>
      </c>
      <c r="L3052">
        <v>1459828960</v>
      </c>
      <c r="M3052" s="18">
        <f>(((L3052/60)/60)/24)+DATE(1970,1,1)</f>
        <v>42465.16851851852</v>
      </c>
      <c r="N3052" t="b">
        <v>0</v>
      </c>
      <c r="O3052">
        <v>9</v>
      </c>
      <c r="P3052">
        <f>IFERROR(ROUND(E3052/O3052,2),0)</f>
        <v>70.67</v>
      </c>
      <c r="Q3052" t="b">
        <v>1</v>
      </c>
      <c r="R3052" s="13" t="s">
        <v>8273</v>
      </c>
      <c r="S3052" t="s">
        <v>8313</v>
      </c>
    </row>
    <row r="3053" spans="1:19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>ROUND(E3053/D3053*100, 0)</f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8">
        <f>(((J3053/60)/60)/24)+DATE(1970,1,1)</f>
        <v>42774.416030092587</v>
      </c>
      <c r="L3053">
        <v>1483955945</v>
      </c>
      <c r="M3053" s="18">
        <f>(((L3053/60)/60)/24)+DATE(1970,1,1)</f>
        <v>42744.416030092587</v>
      </c>
      <c r="N3053" t="b">
        <v>1</v>
      </c>
      <c r="O3053">
        <v>35</v>
      </c>
      <c r="P3053">
        <f>IFERROR(ROUND(E3053/O3053,2),0)</f>
        <v>23.63</v>
      </c>
      <c r="Q3053" t="b">
        <v>0</v>
      </c>
      <c r="R3053" s="13" t="s">
        <v>8273</v>
      </c>
      <c r="S3053" t="s">
        <v>8313</v>
      </c>
    </row>
    <row r="3054" spans="1:19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>ROUND(E3054/D3054*100,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8">
        <f>(((J3054/60)/60)/24)+DATE(1970,1,1)</f>
        <v>42152.665972222225</v>
      </c>
      <c r="L3054">
        <v>1430237094</v>
      </c>
      <c r="M3054" s="18">
        <f>(((L3054/60)/60)/24)+DATE(1970,1,1)</f>
        <v>42122.670069444444</v>
      </c>
      <c r="N3054" t="b">
        <v>0</v>
      </c>
      <c r="O3054">
        <v>2</v>
      </c>
      <c r="P3054">
        <f>IFERROR(ROUND(E3054/O3054,2),0)</f>
        <v>37.5</v>
      </c>
      <c r="Q3054" t="b">
        <v>0</v>
      </c>
      <c r="R3054" s="13" t="s">
        <v>8273</v>
      </c>
      <c r="S3054" t="s">
        <v>8313</v>
      </c>
    </row>
    <row r="3055" spans="1:19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>ROUND(E3055/D3055*100,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8">
        <f>(((J3055/60)/60)/24)+DATE(1970,1,1)</f>
        <v>41914.165972222225</v>
      </c>
      <c r="L3055">
        <v>1407781013</v>
      </c>
      <c r="M3055" s="18">
        <f>(((L3055/60)/60)/24)+DATE(1970,1,1)</f>
        <v>41862.761724537035</v>
      </c>
      <c r="N3055" t="b">
        <v>0</v>
      </c>
      <c r="O3055">
        <v>3</v>
      </c>
      <c r="P3055">
        <f>IFERROR(ROUND(E3055/O3055,2),0)</f>
        <v>13.33</v>
      </c>
      <c r="Q3055" t="b">
        <v>0</v>
      </c>
      <c r="R3055" s="13" t="s">
        <v>8273</v>
      </c>
      <c r="S3055" t="s">
        <v>8313</v>
      </c>
    </row>
    <row r="3056" spans="1:19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>ROUND(E3056/D3056*100,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8">
        <f>(((J3056/60)/60)/24)+DATE(1970,1,1)</f>
        <v>42065.044444444444</v>
      </c>
      <c r="L3056">
        <v>1422043154</v>
      </c>
      <c r="M3056" s="18">
        <f>(((L3056/60)/60)/24)+DATE(1970,1,1)</f>
        <v>42027.832800925928</v>
      </c>
      <c r="N3056" t="b">
        <v>0</v>
      </c>
      <c r="O3056">
        <v>0</v>
      </c>
      <c r="P3056">
        <f>IFERROR(ROUND(E3056/O3056,2),0)</f>
        <v>0</v>
      </c>
      <c r="Q3056" t="b">
        <v>0</v>
      </c>
      <c r="R3056" s="13" t="s">
        <v>8273</v>
      </c>
      <c r="S3056" t="s">
        <v>8313</v>
      </c>
    </row>
    <row r="3057" spans="1:19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>ROUND(E3057/D3057*100,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8">
        <f>(((J3057/60)/60)/24)+DATE(1970,1,1)</f>
        <v>42013.95821759259</v>
      </c>
      <c r="L3057">
        <v>1415660390</v>
      </c>
      <c r="M3057" s="18">
        <f>(((L3057/60)/60)/24)+DATE(1970,1,1)</f>
        <v>41953.95821759259</v>
      </c>
      <c r="N3057" t="b">
        <v>0</v>
      </c>
      <c r="O3057">
        <v>1</v>
      </c>
      <c r="P3057">
        <f>IFERROR(ROUND(E3057/O3057,2),0)</f>
        <v>1</v>
      </c>
      <c r="Q3057" t="b">
        <v>0</v>
      </c>
      <c r="R3057" s="13" t="s">
        <v>8273</v>
      </c>
      <c r="S3057" t="s">
        <v>8313</v>
      </c>
    </row>
    <row r="3058" spans="1:19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>ROUND(E3058/D3058*100,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8">
        <f>(((J3058/60)/60)/24)+DATE(1970,1,1)</f>
        <v>41911.636388888888</v>
      </c>
      <c r="L3058">
        <v>1406819784</v>
      </c>
      <c r="M3058" s="18">
        <f>(((L3058/60)/60)/24)+DATE(1970,1,1)</f>
        <v>41851.636388888888</v>
      </c>
      <c r="N3058" t="b">
        <v>0</v>
      </c>
      <c r="O3058">
        <v>0</v>
      </c>
      <c r="P3058">
        <f>IFERROR(ROUND(E3058/O3058,2),0)</f>
        <v>0</v>
      </c>
      <c r="Q3058" t="b">
        <v>0</v>
      </c>
      <c r="R3058" s="13" t="s">
        <v>8273</v>
      </c>
      <c r="S3058" t="s">
        <v>8313</v>
      </c>
    </row>
    <row r="3059" spans="1:19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>ROUND(E3059/D3059*100,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8">
        <f>(((J3059/60)/60)/24)+DATE(1970,1,1)</f>
        <v>42463.608923611115</v>
      </c>
      <c r="L3059">
        <v>1457105811</v>
      </c>
      <c r="M3059" s="18">
        <f>(((L3059/60)/60)/24)+DATE(1970,1,1)</f>
        <v>42433.650590277779</v>
      </c>
      <c r="N3059" t="b">
        <v>0</v>
      </c>
      <c r="O3059">
        <v>0</v>
      </c>
      <c r="P3059">
        <f>IFERROR(ROUND(E3059/O3059,2),0)</f>
        <v>0</v>
      </c>
      <c r="Q3059" t="b">
        <v>0</v>
      </c>
      <c r="R3059" s="13" t="s">
        <v>8273</v>
      </c>
      <c r="S3059" t="s">
        <v>8313</v>
      </c>
    </row>
    <row r="3060" spans="1:19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>ROUND(E3060/D3060*100,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8">
        <f>(((J3060/60)/60)/24)+DATE(1970,1,1)</f>
        <v>42510.374305555553</v>
      </c>
      <c r="L3060">
        <v>1459414740</v>
      </c>
      <c r="M3060" s="18">
        <f>(((L3060/60)/60)/24)+DATE(1970,1,1)</f>
        <v>42460.374305555553</v>
      </c>
      <c r="N3060" t="b">
        <v>0</v>
      </c>
      <c r="O3060">
        <v>3</v>
      </c>
      <c r="P3060">
        <f>IFERROR(ROUND(E3060/O3060,2),0)</f>
        <v>1</v>
      </c>
      <c r="Q3060" t="b">
        <v>0</v>
      </c>
      <c r="R3060" s="13" t="s">
        <v>8273</v>
      </c>
      <c r="S3060" t="s">
        <v>8313</v>
      </c>
    </row>
    <row r="3061" spans="1:19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>ROUND(E3061/D3061*100, 0)</f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8">
        <f>(((J3061/60)/60)/24)+DATE(1970,1,1)</f>
        <v>41859.935717592591</v>
      </c>
      <c r="L3061">
        <v>1404944846</v>
      </c>
      <c r="M3061" s="18">
        <f>(((L3061/60)/60)/24)+DATE(1970,1,1)</f>
        <v>41829.935717592591</v>
      </c>
      <c r="N3061" t="b">
        <v>0</v>
      </c>
      <c r="O3061">
        <v>11</v>
      </c>
      <c r="P3061">
        <f>IFERROR(ROUND(E3061/O3061,2),0)</f>
        <v>41</v>
      </c>
      <c r="Q3061" t="b">
        <v>0</v>
      </c>
      <c r="R3061" s="13" t="s">
        <v>8273</v>
      </c>
      <c r="S3061" t="s">
        <v>8313</v>
      </c>
    </row>
    <row r="3062" spans="1:19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>ROUND(E3062/D3062*100,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8">
        <f>(((J3062/60)/60)/24)+DATE(1970,1,1)</f>
        <v>42275.274699074071</v>
      </c>
      <c r="L3062">
        <v>1440830134</v>
      </c>
      <c r="M3062" s="18">
        <f>(((L3062/60)/60)/24)+DATE(1970,1,1)</f>
        <v>42245.274699074071</v>
      </c>
      <c r="N3062" t="b">
        <v>0</v>
      </c>
      <c r="O3062">
        <v>6</v>
      </c>
      <c r="P3062">
        <f>IFERROR(ROUND(E3062/O3062,2),0)</f>
        <v>55.83</v>
      </c>
      <c r="Q3062" t="b">
        <v>0</v>
      </c>
      <c r="R3062" s="13" t="s">
        <v>8273</v>
      </c>
      <c r="S3062" t="s">
        <v>8313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>ROUND(E3063/D3063*100,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8">
        <f>(((J3063/60)/60)/24)+DATE(1970,1,1)</f>
        <v>41864.784120370372</v>
      </c>
      <c r="L3063">
        <v>1405363748</v>
      </c>
      <c r="M3063" s="18">
        <f>(((L3063/60)/60)/24)+DATE(1970,1,1)</f>
        <v>41834.784120370372</v>
      </c>
      <c r="N3063" t="b">
        <v>0</v>
      </c>
      <c r="O3063">
        <v>0</v>
      </c>
      <c r="P3063">
        <f>IFERROR(ROUND(E3063/O3063,2),0)</f>
        <v>0</v>
      </c>
      <c r="Q3063" t="b">
        <v>0</v>
      </c>
      <c r="R3063" s="13" t="s">
        <v>8273</v>
      </c>
      <c r="S3063" t="s">
        <v>8313</v>
      </c>
    </row>
    <row r="3064" spans="1:19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>ROUND(E3064/D3064*100, 0)</f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8">
        <f>(((J3064/60)/60)/24)+DATE(1970,1,1)</f>
        <v>42277.75</v>
      </c>
      <c r="L3064">
        <v>1441111892</v>
      </c>
      <c r="M3064" s="18">
        <f>(((L3064/60)/60)/24)+DATE(1970,1,1)</f>
        <v>42248.535787037035</v>
      </c>
      <c r="N3064" t="b">
        <v>0</v>
      </c>
      <c r="O3064">
        <v>67</v>
      </c>
      <c r="P3064">
        <f>IFERROR(ROUND(E3064/O3064,2),0)</f>
        <v>99.76</v>
      </c>
      <c r="Q3064" t="b">
        <v>0</v>
      </c>
      <c r="R3064" s="13" t="s">
        <v>8273</v>
      </c>
      <c r="S3064" t="s">
        <v>8313</v>
      </c>
    </row>
    <row r="3065" spans="1:19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>ROUND(E3065/D3065*100, 0)</f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8">
        <f>(((J3065/60)/60)/24)+DATE(1970,1,1)</f>
        <v>42665.922893518517</v>
      </c>
      <c r="L3065">
        <v>1474150138</v>
      </c>
      <c r="M3065" s="18">
        <f>(((L3065/60)/60)/24)+DATE(1970,1,1)</f>
        <v>42630.922893518517</v>
      </c>
      <c r="N3065" t="b">
        <v>0</v>
      </c>
      <c r="O3065">
        <v>23</v>
      </c>
      <c r="P3065">
        <f>IFERROR(ROUND(E3065/O3065,2),0)</f>
        <v>25.52</v>
      </c>
      <c r="Q3065" t="b">
        <v>0</v>
      </c>
      <c r="R3065" s="13" t="s">
        <v>8273</v>
      </c>
      <c r="S3065" t="s">
        <v>8313</v>
      </c>
    </row>
    <row r="3066" spans="1:19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>ROUND(E3066/D3066*100, 0)</f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8">
        <f>(((J3066/60)/60)/24)+DATE(1970,1,1)</f>
        <v>42330.290972222225</v>
      </c>
      <c r="L3066">
        <v>1445483246</v>
      </c>
      <c r="M3066" s="18">
        <f>(((L3066/60)/60)/24)+DATE(1970,1,1)</f>
        <v>42299.130162037036</v>
      </c>
      <c r="N3066" t="b">
        <v>0</v>
      </c>
      <c r="O3066">
        <v>72</v>
      </c>
      <c r="P3066">
        <f>IFERROR(ROUND(E3066/O3066,2),0)</f>
        <v>117.65</v>
      </c>
      <c r="Q3066" t="b">
        <v>0</v>
      </c>
      <c r="R3066" s="13" t="s">
        <v>8273</v>
      </c>
      <c r="S3066" t="s">
        <v>8313</v>
      </c>
    </row>
    <row r="3067" spans="1:19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>ROUND(E3067/D3067*100,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8">
        <f>(((J3067/60)/60)/24)+DATE(1970,1,1)</f>
        <v>41850.055231481485</v>
      </c>
      <c r="L3067">
        <v>1404523172</v>
      </c>
      <c r="M3067" s="18">
        <f>(((L3067/60)/60)/24)+DATE(1970,1,1)</f>
        <v>41825.055231481485</v>
      </c>
      <c r="N3067" t="b">
        <v>0</v>
      </c>
      <c r="O3067">
        <v>2</v>
      </c>
      <c r="P3067">
        <f>IFERROR(ROUND(E3067/O3067,2),0)</f>
        <v>5</v>
      </c>
      <c r="Q3067" t="b">
        <v>0</v>
      </c>
      <c r="R3067" s="13" t="s">
        <v>8273</v>
      </c>
      <c r="S3067" t="s">
        <v>8313</v>
      </c>
    </row>
    <row r="3068" spans="1:19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>ROUND(E3068/D3068*100,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8">
        <f>(((J3068/60)/60)/24)+DATE(1970,1,1)</f>
        <v>42561.228437500002</v>
      </c>
      <c r="L3068">
        <v>1465536537</v>
      </c>
      <c r="M3068" s="18">
        <f>(((L3068/60)/60)/24)+DATE(1970,1,1)</f>
        <v>42531.228437500002</v>
      </c>
      <c r="N3068" t="b">
        <v>0</v>
      </c>
      <c r="O3068">
        <v>15</v>
      </c>
      <c r="P3068">
        <f>IFERROR(ROUND(E3068/O3068,2),0)</f>
        <v>2796.67</v>
      </c>
      <c r="Q3068" t="b">
        <v>0</v>
      </c>
      <c r="R3068" s="13" t="s">
        <v>8273</v>
      </c>
      <c r="S3068" t="s">
        <v>8313</v>
      </c>
    </row>
    <row r="3069" spans="1:19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>ROUND(E3069/D3069*100, 0)</f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8">
        <f>(((J3069/60)/60)/24)+DATE(1970,1,1)</f>
        <v>42256.938414351855</v>
      </c>
      <c r="L3069">
        <v>1439245879</v>
      </c>
      <c r="M3069" s="18">
        <f>(((L3069/60)/60)/24)+DATE(1970,1,1)</f>
        <v>42226.938414351855</v>
      </c>
      <c r="N3069" t="b">
        <v>0</v>
      </c>
      <c r="O3069">
        <v>1</v>
      </c>
      <c r="P3069">
        <f>IFERROR(ROUND(E3069/O3069,2),0)</f>
        <v>200</v>
      </c>
      <c r="Q3069" t="b">
        <v>0</v>
      </c>
      <c r="R3069" s="13" t="s">
        <v>8273</v>
      </c>
      <c r="S3069" t="s">
        <v>8313</v>
      </c>
    </row>
    <row r="3070" spans="1:19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>ROUND(E3070/D3070*100,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8">
        <f>(((J3070/60)/60)/24)+DATE(1970,1,1)</f>
        <v>42293.691574074073</v>
      </c>
      <c r="L3070">
        <v>1442421352</v>
      </c>
      <c r="M3070" s="18">
        <f>(((L3070/60)/60)/24)+DATE(1970,1,1)</f>
        <v>42263.691574074073</v>
      </c>
      <c r="N3070" t="b">
        <v>0</v>
      </c>
      <c r="O3070">
        <v>2</v>
      </c>
      <c r="P3070">
        <f>IFERROR(ROUND(E3070/O3070,2),0)</f>
        <v>87.5</v>
      </c>
      <c r="Q3070" t="b">
        <v>0</v>
      </c>
      <c r="R3070" s="13" t="s">
        <v>8273</v>
      </c>
      <c r="S3070" t="s">
        <v>8313</v>
      </c>
    </row>
    <row r="3071" spans="1:19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>ROUND(E3071/D3071*100, 0)</f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8">
        <f>(((J3071/60)/60)/24)+DATE(1970,1,1)</f>
        <v>41987.833726851852</v>
      </c>
      <c r="L3071">
        <v>1415995234</v>
      </c>
      <c r="M3071" s="18">
        <f>(((L3071/60)/60)/24)+DATE(1970,1,1)</f>
        <v>41957.833726851852</v>
      </c>
      <c r="N3071" t="b">
        <v>0</v>
      </c>
      <c r="O3071">
        <v>7</v>
      </c>
      <c r="P3071">
        <f>IFERROR(ROUND(E3071/O3071,2),0)</f>
        <v>20.14</v>
      </c>
      <c r="Q3071" t="b">
        <v>0</v>
      </c>
      <c r="R3071" s="13" t="s">
        <v>8273</v>
      </c>
      <c r="S3071" t="s">
        <v>8313</v>
      </c>
    </row>
    <row r="3072" spans="1:19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>ROUND(E3072/D3072*100, 0)</f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8">
        <f>(((J3072/60)/60)/24)+DATE(1970,1,1)</f>
        <v>42711.733437499999</v>
      </c>
      <c r="L3072">
        <v>1479317769</v>
      </c>
      <c r="M3072" s="18">
        <f>(((L3072/60)/60)/24)+DATE(1970,1,1)</f>
        <v>42690.733437499999</v>
      </c>
      <c r="N3072" t="b">
        <v>0</v>
      </c>
      <c r="O3072">
        <v>16</v>
      </c>
      <c r="P3072">
        <f>IFERROR(ROUND(E3072/O3072,2),0)</f>
        <v>20.88</v>
      </c>
      <c r="Q3072" t="b">
        <v>0</v>
      </c>
      <c r="R3072" s="13" t="s">
        <v>8273</v>
      </c>
      <c r="S3072" t="s">
        <v>8313</v>
      </c>
    </row>
    <row r="3073" spans="1:19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>ROUND(E3073/D3073*100, 0)</f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8">
        <f>(((J3073/60)/60)/24)+DATE(1970,1,1)</f>
        <v>42115.249305555553</v>
      </c>
      <c r="L3073">
        <v>1428082481</v>
      </c>
      <c r="M3073" s="18">
        <f>(((L3073/60)/60)/24)+DATE(1970,1,1)</f>
        <v>42097.732418981483</v>
      </c>
      <c r="N3073" t="b">
        <v>0</v>
      </c>
      <c r="O3073">
        <v>117</v>
      </c>
      <c r="P3073">
        <f>IFERROR(ROUND(E3073/O3073,2),0)</f>
        <v>61.31</v>
      </c>
      <c r="Q3073" t="b">
        <v>0</v>
      </c>
      <c r="R3073" s="13" t="s">
        <v>8273</v>
      </c>
      <c r="S3073" t="s">
        <v>8313</v>
      </c>
    </row>
    <row r="3074" spans="1:19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>ROUND(E3074/D3074*100,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8">
        <f>(((J3074/60)/60)/24)+DATE(1970,1,1)</f>
        <v>42673.073611111111</v>
      </c>
      <c r="L3074">
        <v>1476549262</v>
      </c>
      <c r="M3074" s="18">
        <f>(((L3074/60)/60)/24)+DATE(1970,1,1)</f>
        <v>42658.690532407403</v>
      </c>
      <c r="N3074" t="b">
        <v>0</v>
      </c>
      <c r="O3074">
        <v>2</v>
      </c>
      <c r="P3074">
        <f>IFERROR(ROUND(E3074/O3074,2),0)</f>
        <v>1</v>
      </c>
      <c r="Q3074" t="b">
        <v>0</v>
      </c>
      <c r="R3074" s="13" t="s">
        <v>8273</v>
      </c>
      <c r="S3074" t="s">
        <v>8313</v>
      </c>
    </row>
    <row r="3075" spans="1:19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>ROUND(E3075/D3075*100,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8">
        <f>(((J3075/60)/60)/24)+DATE(1970,1,1)</f>
        <v>42169.804861111115</v>
      </c>
      <c r="L3075">
        <v>1429287900</v>
      </c>
      <c r="M3075" s="18">
        <f>(((L3075/60)/60)/24)+DATE(1970,1,1)</f>
        <v>42111.684027777781</v>
      </c>
      <c r="N3075" t="b">
        <v>0</v>
      </c>
      <c r="O3075">
        <v>7</v>
      </c>
      <c r="P3075">
        <f>IFERROR(ROUND(E3075/O3075,2),0)</f>
        <v>92.14</v>
      </c>
      <c r="Q3075" t="b">
        <v>0</v>
      </c>
      <c r="R3075" s="13" t="s">
        <v>8273</v>
      </c>
      <c r="S3075" t="s">
        <v>8313</v>
      </c>
    </row>
    <row r="3076" spans="1:19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>ROUND(E3076/D3076*100,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8">
        <f>(((J3076/60)/60)/24)+DATE(1970,1,1)</f>
        <v>42439.571284722217</v>
      </c>
      <c r="L3076">
        <v>1455025359</v>
      </c>
      <c r="M3076" s="18">
        <f>(((L3076/60)/60)/24)+DATE(1970,1,1)</f>
        <v>42409.571284722217</v>
      </c>
      <c r="N3076" t="b">
        <v>0</v>
      </c>
      <c r="O3076">
        <v>3</v>
      </c>
      <c r="P3076">
        <f>IFERROR(ROUND(E3076/O3076,2),0)</f>
        <v>7.33</v>
      </c>
      <c r="Q3076" t="b">
        <v>0</v>
      </c>
      <c r="R3076" s="13" t="s">
        <v>8273</v>
      </c>
      <c r="S3076" t="s">
        <v>8313</v>
      </c>
    </row>
    <row r="3077" spans="1:19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>ROUND(E3077/D3077*100, 0)</f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8">
        <f>(((J3077/60)/60)/24)+DATE(1970,1,1)</f>
        <v>42601.102314814809</v>
      </c>
      <c r="L3077">
        <v>1467253640</v>
      </c>
      <c r="M3077" s="18">
        <f>(((L3077/60)/60)/24)+DATE(1970,1,1)</f>
        <v>42551.102314814809</v>
      </c>
      <c r="N3077" t="b">
        <v>0</v>
      </c>
      <c r="O3077">
        <v>20</v>
      </c>
      <c r="P3077">
        <f>IFERROR(ROUND(E3077/O3077,2),0)</f>
        <v>64.8</v>
      </c>
      <c r="Q3077" t="b">
        <v>0</v>
      </c>
      <c r="R3077" s="13" t="s">
        <v>8273</v>
      </c>
      <c r="S3077" t="s">
        <v>8313</v>
      </c>
    </row>
    <row r="3078" spans="1:19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>ROUND(E3078/D3078*100, 0)</f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8">
        <f>(((J3078/60)/60)/24)+DATE(1970,1,1)</f>
        <v>42286.651886574073</v>
      </c>
      <c r="L3078">
        <v>1439221123</v>
      </c>
      <c r="M3078" s="18">
        <f>(((L3078/60)/60)/24)+DATE(1970,1,1)</f>
        <v>42226.651886574073</v>
      </c>
      <c r="N3078" t="b">
        <v>0</v>
      </c>
      <c r="O3078">
        <v>50</v>
      </c>
      <c r="P3078">
        <f>IFERROR(ROUND(E3078/O3078,2),0)</f>
        <v>30.12</v>
      </c>
      <c r="Q3078" t="b">
        <v>0</v>
      </c>
      <c r="R3078" s="13" t="s">
        <v>8273</v>
      </c>
      <c r="S3078" t="s">
        <v>8313</v>
      </c>
    </row>
    <row r="3079" spans="1:19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>ROUND(E3079/D3079*100,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8">
        <f>(((J3079/60)/60)/24)+DATE(1970,1,1)</f>
        <v>42796.956921296296</v>
      </c>
      <c r="L3079">
        <v>1485903478</v>
      </c>
      <c r="M3079" s="18">
        <f>(((L3079/60)/60)/24)+DATE(1970,1,1)</f>
        <v>42766.956921296296</v>
      </c>
      <c r="N3079" t="b">
        <v>0</v>
      </c>
      <c r="O3079">
        <v>2</v>
      </c>
      <c r="P3079">
        <f>IFERROR(ROUND(E3079/O3079,2),0)</f>
        <v>52.5</v>
      </c>
      <c r="Q3079" t="b">
        <v>0</v>
      </c>
      <c r="R3079" s="13" t="s">
        <v>8273</v>
      </c>
      <c r="S3079" t="s">
        <v>8313</v>
      </c>
    </row>
    <row r="3080" spans="1:19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>ROUND(E3080/D3080*100,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8">
        <f>(((J3080/60)/60)/24)+DATE(1970,1,1)</f>
        <v>42061.138831018514</v>
      </c>
      <c r="L3080">
        <v>1422328795</v>
      </c>
      <c r="M3080" s="18">
        <f>(((L3080/60)/60)/24)+DATE(1970,1,1)</f>
        <v>42031.138831018514</v>
      </c>
      <c r="N3080" t="b">
        <v>0</v>
      </c>
      <c r="O3080">
        <v>3</v>
      </c>
      <c r="P3080">
        <f>IFERROR(ROUND(E3080/O3080,2),0)</f>
        <v>23.67</v>
      </c>
      <c r="Q3080" t="b">
        <v>0</v>
      </c>
      <c r="R3080" s="13" t="s">
        <v>8273</v>
      </c>
      <c r="S3080" t="s">
        <v>8313</v>
      </c>
    </row>
    <row r="3081" spans="1:19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>ROUND(E3081/D3081*100, 0)</f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8">
        <f>(((J3081/60)/60)/24)+DATE(1970,1,1)</f>
        <v>42085.671701388885</v>
      </c>
      <c r="L3081">
        <v>1424452035</v>
      </c>
      <c r="M3081" s="18">
        <f>(((L3081/60)/60)/24)+DATE(1970,1,1)</f>
        <v>42055.713368055556</v>
      </c>
      <c r="N3081" t="b">
        <v>0</v>
      </c>
      <c r="O3081">
        <v>27</v>
      </c>
      <c r="P3081">
        <f>IFERROR(ROUND(E3081/O3081,2),0)</f>
        <v>415.78</v>
      </c>
      <c r="Q3081" t="b">
        <v>0</v>
      </c>
      <c r="R3081" s="13" t="s">
        <v>8273</v>
      </c>
      <c r="S3081" t="s">
        <v>8313</v>
      </c>
    </row>
    <row r="3082" spans="1:19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>ROUND(E3082/D3082*100,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8">
        <f>(((J3082/60)/60)/24)+DATE(1970,1,1)</f>
        <v>42000.0699537037</v>
      </c>
      <c r="L3082">
        <v>1414456844</v>
      </c>
      <c r="M3082" s="18">
        <f>(((L3082/60)/60)/24)+DATE(1970,1,1)</f>
        <v>41940.028287037036</v>
      </c>
      <c r="N3082" t="b">
        <v>0</v>
      </c>
      <c r="O3082">
        <v>7</v>
      </c>
      <c r="P3082">
        <f>IFERROR(ROUND(E3082/O3082,2),0)</f>
        <v>53.71</v>
      </c>
      <c r="Q3082" t="b">
        <v>0</v>
      </c>
      <c r="R3082" s="13" t="s">
        <v>8273</v>
      </c>
      <c r="S3082" t="s">
        <v>8313</v>
      </c>
    </row>
    <row r="3083" spans="1:19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>ROUND(E3083/D3083*100,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8">
        <f>(((J3083/60)/60)/24)+DATE(1970,1,1)</f>
        <v>42267.181608796294</v>
      </c>
      <c r="L3083">
        <v>1440130891</v>
      </c>
      <c r="M3083" s="18">
        <f>(((L3083/60)/60)/24)+DATE(1970,1,1)</f>
        <v>42237.181608796294</v>
      </c>
      <c r="N3083" t="b">
        <v>0</v>
      </c>
      <c r="O3083">
        <v>5</v>
      </c>
      <c r="P3083">
        <f>IFERROR(ROUND(E3083/O3083,2),0)</f>
        <v>420.6</v>
      </c>
      <c r="Q3083" t="b">
        <v>0</v>
      </c>
      <c r="R3083" s="13" t="s">
        <v>8273</v>
      </c>
      <c r="S3083" t="s">
        <v>8313</v>
      </c>
    </row>
    <row r="3084" spans="1:19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>ROUND(E3084/D3084*100,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8">
        <f>(((J3084/60)/60)/24)+DATE(1970,1,1)</f>
        <v>42323.96465277778</v>
      </c>
      <c r="L3084">
        <v>1445033346</v>
      </c>
      <c r="M3084" s="18">
        <f>(((L3084/60)/60)/24)+DATE(1970,1,1)</f>
        <v>42293.922986111109</v>
      </c>
      <c r="N3084" t="b">
        <v>0</v>
      </c>
      <c r="O3084">
        <v>0</v>
      </c>
      <c r="P3084">
        <f>IFERROR(ROUND(E3084/O3084,2),0)</f>
        <v>0</v>
      </c>
      <c r="Q3084" t="b">
        <v>0</v>
      </c>
      <c r="R3084" s="13" t="s">
        <v>8273</v>
      </c>
      <c r="S3084" t="s">
        <v>8313</v>
      </c>
    </row>
    <row r="3085" spans="1:19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>ROUND(E3085/D3085*100,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8">
        <f>(((J3085/60)/60)/24)+DATE(1970,1,1)</f>
        <v>41883.208333333336</v>
      </c>
      <c r="L3085">
        <v>1406986278</v>
      </c>
      <c r="M3085" s="18">
        <f>(((L3085/60)/60)/24)+DATE(1970,1,1)</f>
        <v>41853.563402777778</v>
      </c>
      <c r="N3085" t="b">
        <v>0</v>
      </c>
      <c r="O3085">
        <v>3</v>
      </c>
      <c r="P3085">
        <f>IFERROR(ROUND(E3085/O3085,2),0)</f>
        <v>18.670000000000002</v>
      </c>
      <c r="Q3085" t="b">
        <v>0</v>
      </c>
      <c r="R3085" s="13" t="s">
        <v>8273</v>
      </c>
      <c r="S3085" t="s">
        <v>8313</v>
      </c>
    </row>
    <row r="3086" spans="1:19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>ROUND(E3086/D3086*100, 0)</f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8">
        <f>(((J3086/60)/60)/24)+DATE(1970,1,1)</f>
        <v>42129.783333333333</v>
      </c>
      <c r="L3086">
        <v>1428340931</v>
      </c>
      <c r="M3086" s="18">
        <f>(((L3086/60)/60)/24)+DATE(1970,1,1)</f>
        <v>42100.723738425921</v>
      </c>
      <c r="N3086" t="b">
        <v>0</v>
      </c>
      <c r="O3086">
        <v>6</v>
      </c>
      <c r="P3086">
        <f>IFERROR(ROUND(E3086/O3086,2),0)</f>
        <v>78.33</v>
      </c>
      <c r="Q3086" t="b">
        <v>0</v>
      </c>
      <c r="R3086" s="13" t="s">
        <v>8273</v>
      </c>
      <c r="S3086" t="s">
        <v>8313</v>
      </c>
    </row>
    <row r="3087" spans="1:19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>ROUND(E3087/D3087*100, 0)</f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8">
        <f>(((J3087/60)/60)/24)+DATE(1970,1,1)</f>
        <v>42276.883784722217</v>
      </c>
      <c r="L3087">
        <v>1440969159</v>
      </c>
      <c r="M3087" s="18">
        <f>(((L3087/60)/60)/24)+DATE(1970,1,1)</f>
        <v>42246.883784722217</v>
      </c>
      <c r="N3087" t="b">
        <v>0</v>
      </c>
      <c r="O3087">
        <v>9</v>
      </c>
      <c r="P3087">
        <f>IFERROR(ROUND(E3087/O3087,2),0)</f>
        <v>67.78</v>
      </c>
      <c r="Q3087" t="b">
        <v>0</v>
      </c>
      <c r="R3087" s="13" t="s">
        <v>8273</v>
      </c>
      <c r="S3087" t="s">
        <v>8313</v>
      </c>
    </row>
    <row r="3088" spans="1:19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>ROUND(E3088/D3088*100,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8">
        <f>(((J3088/60)/60)/24)+DATE(1970,1,1)</f>
        <v>42233.67082175926</v>
      </c>
      <c r="L3088">
        <v>1434643559</v>
      </c>
      <c r="M3088" s="18">
        <f>(((L3088/60)/60)/24)+DATE(1970,1,1)</f>
        <v>42173.67082175926</v>
      </c>
      <c r="N3088" t="b">
        <v>0</v>
      </c>
      <c r="O3088">
        <v>3</v>
      </c>
      <c r="P3088">
        <f>IFERROR(ROUND(E3088/O3088,2),0)</f>
        <v>16.670000000000002</v>
      </c>
      <c r="Q3088" t="b">
        <v>0</v>
      </c>
      <c r="R3088" s="13" t="s">
        <v>8273</v>
      </c>
      <c r="S3088" t="s">
        <v>8313</v>
      </c>
    </row>
    <row r="3089" spans="1:19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>ROUND(E3089/D3089*100, 0)</f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8">
        <f>(((J3089/60)/60)/24)+DATE(1970,1,1)</f>
        <v>42725.192013888889</v>
      </c>
      <c r="L3089">
        <v>1477107390</v>
      </c>
      <c r="M3089" s="18">
        <f>(((L3089/60)/60)/24)+DATE(1970,1,1)</f>
        <v>42665.150347222225</v>
      </c>
      <c r="N3089" t="b">
        <v>0</v>
      </c>
      <c r="O3089">
        <v>2</v>
      </c>
      <c r="P3089">
        <f>IFERROR(ROUND(E3089/O3089,2),0)</f>
        <v>62.5</v>
      </c>
      <c r="Q3089" t="b">
        <v>0</v>
      </c>
      <c r="R3089" s="13" t="s">
        <v>8273</v>
      </c>
      <c r="S3089" t="s">
        <v>8313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>ROUND(E3090/D3090*100,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8">
        <f>(((J3090/60)/60)/24)+DATE(1970,1,1)</f>
        <v>42012.570138888885</v>
      </c>
      <c r="L3090">
        <v>1418046247</v>
      </c>
      <c r="M3090" s="18">
        <f>(((L3090/60)/60)/24)+DATE(1970,1,1)</f>
        <v>41981.57230324074</v>
      </c>
      <c r="N3090" t="b">
        <v>0</v>
      </c>
      <c r="O3090">
        <v>3</v>
      </c>
      <c r="P3090">
        <f>IFERROR(ROUND(E3090/O3090,2),0)</f>
        <v>42</v>
      </c>
      <c r="Q3090" t="b">
        <v>0</v>
      </c>
      <c r="R3090" s="13" t="s">
        <v>8273</v>
      </c>
      <c r="S3090" t="s">
        <v>8313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>ROUND(E3091/D3091*100, 0)</f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8">
        <f>(((J3091/60)/60)/24)+DATE(1970,1,1)</f>
        <v>42560.082638888889</v>
      </c>
      <c r="L3091">
        <v>1465304483</v>
      </c>
      <c r="M3091" s="18">
        <f>(((L3091/60)/60)/24)+DATE(1970,1,1)</f>
        <v>42528.542627314819</v>
      </c>
      <c r="N3091" t="b">
        <v>0</v>
      </c>
      <c r="O3091">
        <v>45</v>
      </c>
      <c r="P3091">
        <f>IFERROR(ROUND(E3091/O3091,2),0)</f>
        <v>130.09</v>
      </c>
      <c r="Q3091" t="b">
        <v>0</v>
      </c>
      <c r="R3091" s="13" t="s">
        <v>8273</v>
      </c>
      <c r="S3091" t="s">
        <v>8313</v>
      </c>
    </row>
    <row r="3092" spans="1:19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>ROUND(E3092/D3092*100, 0)</f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8">
        <f>(((J3092/60)/60)/24)+DATE(1970,1,1)</f>
        <v>42125.777141203704</v>
      </c>
      <c r="L3092">
        <v>1425325145</v>
      </c>
      <c r="M3092" s="18">
        <f>(((L3092/60)/60)/24)+DATE(1970,1,1)</f>
        <v>42065.818807870368</v>
      </c>
      <c r="N3092" t="b">
        <v>0</v>
      </c>
      <c r="O3092">
        <v>9</v>
      </c>
      <c r="P3092">
        <f>IFERROR(ROUND(E3092/O3092,2),0)</f>
        <v>1270.22</v>
      </c>
      <c r="Q3092" t="b">
        <v>0</v>
      </c>
      <c r="R3092" s="13" t="s">
        <v>8273</v>
      </c>
      <c r="S3092" t="s">
        <v>8313</v>
      </c>
    </row>
    <row r="3093" spans="1:19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>ROUND(E3093/D3093*100, 0)</f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8">
        <f>(((J3093/60)/60)/24)+DATE(1970,1,1)</f>
        <v>42596.948414351849</v>
      </c>
      <c r="L3093">
        <v>1468622743</v>
      </c>
      <c r="M3093" s="18">
        <f>(((L3093/60)/60)/24)+DATE(1970,1,1)</f>
        <v>42566.948414351849</v>
      </c>
      <c r="N3093" t="b">
        <v>0</v>
      </c>
      <c r="O3093">
        <v>9</v>
      </c>
      <c r="P3093">
        <f>IFERROR(ROUND(E3093/O3093,2),0)</f>
        <v>88.44</v>
      </c>
      <c r="Q3093" t="b">
        <v>0</v>
      </c>
      <c r="R3093" s="13" t="s">
        <v>8273</v>
      </c>
      <c r="S3093" t="s">
        <v>8313</v>
      </c>
    </row>
    <row r="3094" spans="1:19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>ROUND(E3094/D3094*100, 0)</f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8">
        <f>(((J3094/60)/60)/24)+DATE(1970,1,1)</f>
        <v>42292.916666666672</v>
      </c>
      <c r="L3094">
        <v>1441723912</v>
      </c>
      <c r="M3094" s="18">
        <f>(((L3094/60)/60)/24)+DATE(1970,1,1)</f>
        <v>42255.619351851856</v>
      </c>
      <c r="N3094" t="b">
        <v>0</v>
      </c>
      <c r="O3094">
        <v>21</v>
      </c>
      <c r="P3094">
        <f>IFERROR(ROUND(E3094/O3094,2),0)</f>
        <v>56.34</v>
      </c>
      <c r="Q3094" t="b">
        <v>0</v>
      </c>
      <c r="R3094" s="13" t="s">
        <v>8273</v>
      </c>
      <c r="S3094" t="s">
        <v>8313</v>
      </c>
    </row>
    <row r="3095" spans="1:19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>ROUND(E3095/D3095*100, 0)</f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8">
        <f>(((J3095/60)/60)/24)+DATE(1970,1,1)</f>
        <v>41791.165972222225</v>
      </c>
      <c r="L3095">
        <v>1398980941</v>
      </c>
      <c r="M3095" s="18">
        <f>(((L3095/60)/60)/24)+DATE(1970,1,1)</f>
        <v>41760.909039351849</v>
      </c>
      <c r="N3095" t="b">
        <v>0</v>
      </c>
      <c r="O3095">
        <v>17</v>
      </c>
      <c r="P3095">
        <f>IFERROR(ROUND(E3095/O3095,2),0)</f>
        <v>53.53</v>
      </c>
      <c r="Q3095" t="b">
        <v>0</v>
      </c>
      <c r="R3095" s="13" t="s">
        <v>8273</v>
      </c>
      <c r="S3095" t="s">
        <v>8313</v>
      </c>
    </row>
    <row r="3096" spans="1:19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>ROUND(E3096/D3096*100,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8">
        <f>(((J3096/60)/60)/24)+DATE(1970,1,1)</f>
        <v>42267.795787037037</v>
      </c>
      <c r="L3096">
        <v>1437591956</v>
      </c>
      <c r="M3096" s="18">
        <f>(((L3096/60)/60)/24)+DATE(1970,1,1)</f>
        <v>42207.795787037037</v>
      </c>
      <c r="N3096" t="b">
        <v>0</v>
      </c>
      <c r="O3096">
        <v>1</v>
      </c>
      <c r="P3096">
        <f>IFERROR(ROUND(E3096/O3096,2),0)</f>
        <v>25</v>
      </c>
      <c r="Q3096" t="b">
        <v>0</v>
      </c>
      <c r="R3096" s="13" t="s">
        <v>8273</v>
      </c>
      <c r="S3096" t="s">
        <v>8313</v>
      </c>
    </row>
    <row r="3097" spans="1:19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>ROUND(E3097/D3097*100,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8">
        <f>(((J3097/60)/60)/24)+DATE(1970,1,1)</f>
        <v>42583.025231481486</v>
      </c>
      <c r="L3097">
        <v>1464827780</v>
      </c>
      <c r="M3097" s="18">
        <f>(((L3097/60)/60)/24)+DATE(1970,1,1)</f>
        <v>42523.025231481486</v>
      </c>
      <c r="N3097" t="b">
        <v>0</v>
      </c>
      <c r="O3097">
        <v>1</v>
      </c>
      <c r="P3097">
        <f>IFERROR(ROUND(E3097/O3097,2),0)</f>
        <v>50</v>
      </c>
      <c r="Q3097" t="b">
        <v>0</v>
      </c>
      <c r="R3097" s="13" t="s">
        <v>8273</v>
      </c>
      <c r="S3097" t="s">
        <v>8313</v>
      </c>
    </row>
    <row r="3098" spans="1:19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>ROUND(E3098/D3098*100, 0)</f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8">
        <f>(((J3098/60)/60)/24)+DATE(1970,1,1)</f>
        <v>42144.825532407413</v>
      </c>
      <c r="L3098">
        <v>1429559326</v>
      </c>
      <c r="M3098" s="18">
        <f>(((L3098/60)/60)/24)+DATE(1970,1,1)</f>
        <v>42114.825532407413</v>
      </c>
      <c r="N3098" t="b">
        <v>0</v>
      </c>
      <c r="O3098">
        <v>14</v>
      </c>
      <c r="P3098">
        <f>IFERROR(ROUND(E3098/O3098,2),0)</f>
        <v>56.79</v>
      </c>
      <c r="Q3098" t="b">
        <v>0</v>
      </c>
      <c r="R3098" s="13" t="s">
        <v>8273</v>
      </c>
      <c r="S3098" t="s">
        <v>8313</v>
      </c>
    </row>
    <row r="3099" spans="1:19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>ROUND(E3099/D3099*100, 0)</f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8">
        <f>(((J3099/60)/60)/24)+DATE(1970,1,1)</f>
        <v>42650.583333333328</v>
      </c>
      <c r="L3099">
        <v>1474027501</v>
      </c>
      <c r="M3099" s="18">
        <f>(((L3099/60)/60)/24)+DATE(1970,1,1)</f>
        <v>42629.503483796296</v>
      </c>
      <c r="N3099" t="b">
        <v>0</v>
      </c>
      <c r="O3099">
        <v>42</v>
      </c>
      <c r="P3099">
        <f>IFERROR(ROUND(E3099/O3099,2),0)</f>
        <v>40.83</v>
      </c>
      <c r="Q3099" t="b">
        <v>0</v>
      </c>
      <c r="R3099" s="13" t="s">
        <v>8273</v>
      </c>
      <c r="S3099" t="s">
        <v>8313</v>
      </c>
    </row>
    <row r="3100" spans="1:19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>ROUND(E3100/D3100*100, 0)</f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8">
        <f>(((J3100/60)/60)/24)+DATE(1970,1,1)</f>
        <v>42408.01180555555</v>
      </c>
      <c r="L3100">
        <v>1450724449</v>
      </c>
      <c r="M3100" s="18">
        <f>(((L3100/60)/60)/24)+DATE(1970,1,1)</f>
        <v>42359.792233796295</v>
      </c>
      <c r="N3100" t="b">
        <v>0</v>
      </c>
      <c r="O3100">
        <v>27</v>
      </c>
      <c r="P3100">
        <f>IFERROR(ROUND(E3100/O3100,2),0)</f>
        <v>65.11</v>
      </c>
      <c r="Q3100" t="b">
        <v>0</v>
      </c>
      <c r="R3100" s="13" t="s">
        <v>8273</v>
      </c>
      <c r="S3100" t="s">
        <v>8313</v>
      </c>
    </row>
    <row r="3101" spans="1:19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>ROUND(E3101/D3101*100, 0)</f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8">
        <f>(((J3101/60)/60)/24)+DATE(1970,1,1)</f>
        <v>42412.189710648148</v>
      </c>
      <c r="L3101">
        <v>1452659591</v>
      </c>
      <c r="M3101" s="18">
        <f>(((L3101/60)/60)/24)+DATE(1970,1,1)</f>
        <v>42382.189710648148</v>
      </c>
      <c r="N3101" t="b">
        <v>0</v>
      </c>
      <c r="O3101">
        <v>5</v>
      </c>
      <c r="P3101">
        <f>IFERROR(ROUND(E3101/O3101,2),0)</f>
        <v>55.6</v>
      </c>
      <c r="Q3101" t="b">
        <v>0</v>
      </c>
      <c r="R3101" s="13" t="s">
        <v>8273</v>
      </c>
      <c r="S3101" t="s">
        <v>8313</v>
      </c>
    </row>
    <row r="3102" spans="1:19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>ROUND(E3102/D3102*100, 0)</f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8">
        <f>(((J3102/60)/60)/24)+DATE(1970,1,1)</f>
        <v>41932.622395833336</v>
      </c>
      <c r="L3102">
        <v>1411224975</v>
      </c>
      <c r="M3102" s="18">
        <f>(((L3102/60)/60)/24)+DATE(1970,1,1)</f>
        <v>41902.622395833336</v>
      </c>
      <c r="N3102" t="b">
        <v>0</v>
      </c>
      <c r="O3102">
        <v>13</v>
      </c>
      <c r="P3102">
        <f>IFERROR(ROUND(E3102/O3102,2),0)</f>
        <v>140.54</v>
      </c>
      <c r="Q3102" t="b">
        <v>0</v>
      </c>
      <c r="R3102" s="13" t="s">
        <v>8273</v>
      </c>
      <c r="S3102" t="s">
        <v>8313</v>
      </c>
    </row>
    <row r="3103" spans="1:19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>ROUND(E3103/D3103*100, 0)</f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8">
        <f>(((J3103/60)/60)/24)+DATE(1970,1,1)</f>
        <v>42201.330555555556</v>
      </c>
      <c r="L3103">
        <v>1434445937</v>
      </c>
      <c r="M3103" s="18">
        <f>(((L3103/60)/60)/24)+DATE(1970,1,1)</f>
        <v>42171.383530092593</v>
      </c>
      <c r="N3103" t="b">
        <v>0</v>
      </c>
      <c r="O3103">
        <v>12</v>
      </c>
      <c r="P3103">
        <f>IFERROR(ROUND(E3103/O3103,2),0)</f>
        <v>25</v>
      </c>
      <c r="Q3103" t="b">
        <v>0</v>
      </c>
      <c r="R3103" s="13" t="s">
        <v>8273</v>
      </c>
      <c r="S3103" t="s">
        <v>8313</v>
      </c>
    </row>
    <row r="3104" spans="1:19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>ROUND(E3104/D3104*100, 0)</f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8">
        <f>(((J3104/60)/60)/24)+DATE(1970,1,1)</f>
        <v>42605.340486111112</v>
      </c>
      <c r="L3104">
        <v>1467619818</v>
      </c>
      <c r="M3104" s="18">
        <f>(((L3104/60)/60)/24)+DATE(1970,1,1)</f>
        <v>42555.340486111112</v>
      </c>
      <c r="N3104" t="b">
        <v>0</v>
      </c>
      <c r="O3104">
        <v>90</v>
      </c>
      <c r="P3104">
        <f>IFERROR(ROUND(E3104/O3104,2),0)</f>
        <v>69.53</v>
      </c>
      <c r="Q3104" t="b">
        <v>0</v>
      </c>
      <c r="R3104" s="13" t="s">
        <v>8273</v>
      </c>
      <c r="S3104" t="s">
        <v>8313</v>
      </c>
    </row>
    <row r="3105" spans="1:19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>ROUND(E3105/D3105*100,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8">
        <f>(((J3105/60)/60)/24)+DATE(1970,1,1)</f>
        <v>42167.156319444446</v>
      </c>
      <c r="L3105">
        <v>1428896706</v>
      </c>
      <c r="M3105" s="18">
        <f>(((L3105/60)/60)/24)+DATE(1970,1,1)</f>
        <v>42107.156319444446</v>
      </c>
      <c r="N3105" t="b">
        <v>0</v>
      </c>
      <c r="O3105">
        <v>2</v>
      </c>
      <c r="P3105">
        <f>IFERROR(ROUND(E3105/O3105,2),0)</f>
        <v>5.5</v>
      </c>
      <c r="Q3105" t="b">
        <v>0</v>
      </c>
      <c r="R3105" s="13" t="s">
        <v>8273</v>
      </c>
      <c r="S3105" t="s">
        <v>8313</v>
      </c>
    </row>
    <row r="3106" spans="1:19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>ROUND(E3106/D3106*100, 0)</f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8">
        <f>(((J3106/60)/60)/24)+DATE(1970,1,1)</f>
        <v>42038.083333333328</v>
      </c>
      <c r="L3106">
        <v>1420235311</v>
      </c>
      <c r="M3106" s="18">
        <f>(((L3106/60)/60)/24)+DATE(1970,1,1)</f>
        <v>42006.908692129626</v>
      </c>
      <c r="N3106" t="b">
        <v>0</v>
      </c>
      <c r="O3106">
        <v>5</v>
      </c>
      <c r="P3106">
        <f>IFERROR(ROUND(E3106/O3106,2),0)</f>
        <v>237</v>
      </c>
      <c r="Q3106" t="b">
        <v>0</v>
      </c>
      <c r="R3106" s="13" t="s">
        <v>8273</v>
      </c>
      <c r="S3106" t="s">
        <v>8313</v>
      </c>
    </row>
    <row r="3107" spans="1:19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>ROUND(E3107/D3107*100, 0)</f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8">
        <f>(((J3107/60)/60)/24)+DATE(1970,1,1)</f>
        <v>41931.208333333336</v>
      </c>
      <c r="L3107">
        <v>1408986916</v>
      </c>
      <c r="M3107" s="18">
        <f>(((L3107/60)/60)/24)+DATE(1970,1,1)</f>
        <v>41876.718935185185</v>
      </c>
      <c r="N3107" t="b">
        <v>0</v>
      </c>
      <c r="O3107">
        <v>31</v>
      </c>
      <c r="P3107">
        <f>IFERROR(ROUND(E3107/O3107,2),0)</f>
        <v>79.87</v>
      </c>
      <c r="Q3107" t="b">
        <v>0</v>
      </c>
      <c r="R3107" s="13" t="s">
        <v>8273</v>
      </c>
      <c r="S3107" t="s">
        <v>8313</v>
      </c>
    </row>
    <row r="3108" spans="1:19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>ROUND(E3108/D3108*100, 0)</f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8">
        <f>(((J3108/60)/60)/24)+DATE(1970,1,1)</f>
        <v>42263.916666666672</v>
      </c>
      <c r="L3108">
        <v>1440497876</v>
      </c>
      <c r="M3108" s="18">
        <f>(((L3108/60)/60)/24)+DATE(1970,1,1)</f>
        <v>42241.429120370376</v>
      </c>
      <c r="N3108" t="b">
        <v>0</v>
      </c>
      <c r="O3108">
        <v>4</v>
      </c>
      <c r="P3108">
        <f>IFERROR(ROUND(E3108/O3108,2),0)</f>
        <v>10.25</v>
      </c>
      <c r="Q3108" t="b">
        <v>0</v>
      </c>
      <c r="R3108" s="13" t="s">
        <v>8273</v>
      </c>
      <c r="S3108" t="s">
        <v>8313</v>
      </c>
    </row>
    <row r="3109" spans="1:19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>ROUND(E3109/D3109*100, 0)</f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8">
        <f>(((J3109/60)/60)/24)+DATE(1970,1,1)</f>
        <v>42135.814247685179</v>
      </c>
      <c r="L3109">
        <v>1430767951</v>
      </c>
      <c r="M3109" s="18">
        <f>(((L3109/60)/60)/24)+DATE(1970,1,1)</f>
        <v>42128.814247685179</v>
      </c>
      <c r="N3109" t="b">
        <v>0</v>
      </c>
      <c r="O3109">
        <v>29</v>
      </c>
      <c r="P3109">
        <f>IFERROR(ROUND(E3109/O3109,2),0)</f>
        <v>272.58999999999997</v>
      </c>
      <c r="Q3109" t="b">
        <v>0</v>
      </c>
      <c r="R3109" s="13" t="s">
        <v>8273</v>
      </c>
      <c r="S3109" t="s">
        <v>8313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>ROUND(E3110/D3110*100,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8">
        <f>(((J3110/60)/60)/24)+DATE(1970,1,1)</f>
        <v>42122.638819444444</v>
      </c>
      <c r="L3110">
        <v>1425053994</v>
      </c>
      <c r="M3110" s="18">
        <f>(((L3110/60)/60)/24)+DATE(1970,1,1)</f>
        <v>42062.680486111116</v>
      </c>
      <c r="N3110" t="b">
        <v>0</v>
      </c>
      <c r="O3110">
        <v>2</v>
      </c>
      <c r="P3110">
        <f>IFERROR(ROUND(E3110/O3110,2),0)</f>
        <v>13</v>
      </c>
      <c r="Q3110" t="b">
        <v>0</v>
      </c>
      <c r="R3110" s="13" t="s">
        <v>8273</v>
      </c>
      <c r="S3110" t="s">
        <v>8313</v>
      </c>
    </row>
    <row r="3111" spans="1:19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>ROUND(E3111/D3111*100, 0)</f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8">
        <f>(((J3111/60)/60)/24)+DATE(1970,1,1)</f>
        <v>41879.125115740739</v>
      </c>
      <c r="L3111">
        <v>1406170810</v>
      </c>
      <c r="M3111" s="18">
        <f>(((L3111/60)/60)/24)+DATE(1970,1,1)</f>
        <v>41844.125115740739</v>
      </c>
      <c r="N3111" t="b">
        <v>0</v>
      </c>
      <c r="O3111">
        <v>114</v>
      </c>
      <c r="P3111">
        <f>IFERROR(ROUND(E3111/O3111,2),0)</f>
        <v>58.18</v>
      </c>
      <c r="Q3111" t="b">
        <v>0</v>
      </c>
      <c r="R3111" s="13" t="s">
        <v>8273</v>
      </c>
      <c r="S3111" t="s">
        <v>8313</v>
      </c>
    </row>
    <row r="3112" spans="1:19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>ROUND(E3112/D3112*100,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8">
        <f>(((J3112/60)/60)/24)+DATE(1970,1,1)</f>
        <v>42785.031469907408</v>
      </c>
      <c r="L3112">
        <v>1484009119</v>
      </c>
      <c r="M3112" s="18">
        <f>(((L3112/60)/60)/24)+DATE(1970,1,1)</f>
        <v>42745.031469907408</v>
      </c>
      <c r="N3112" t="b">
        <v>0</v>
      </c>
      <c r="O3112">
        <v>1</v>
      </c>
      <c r="P3112">
        <f>IFERROR(ROUND(E3112/O3112,2),0)</f>
        <v>10</v>
      </c>
      <c r="Q3112" t="b">
        <v>0</v>
      </c>
      <c r="R3112" s="13" t="s">
        <v>8273</v>
      </c>
      <c r="S3112" t="s">
        <v>8313</v>
      </c>
    </row>
    <row r="3113" spans="1:19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>ROUND(E3113/D3113*100, 0)</f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8">
        <f>(((J3113/60)/60)/24)+DATE(1970,1,1)</f>
        <v>41916.595138888886</v>
      </c>
      <c r="L3113">
        <v>1409753820</v>
      </c>
      <c r="M3113" s="18">
        <f>(((L3113/60)/60)/24)+DATE(1970,1,1)</f>
        <v>41885.595138888886</v>
      </c>
      <c r="N3113" t="b">
        <v>0</v>
      </c>
      <c r="O3113">
        <v>76</v>
      </c>
      <c r="P3113">
        <f>IFERROR(ROUND(E3113/O3113,2),0)</f>
        <v>70.11</v>
      </c>
      <c r="Q3113" t="b">
        <v>0</v>
      </c>
      <c r="R3113" s="13" t="s">
        <v>8273</v>
      </c>
      <c r="S3113" t="s">
        <v>8313</v>
      </c>
    </row>
    <row r="3114" spans="1:19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>ROUND(E3114/D3114*100, 0)</f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8">
        <f>(((J3114/60)/60)/24)+DATE(1970,1,1)</f>
        <v>42675.121921296297</v>
      </c>
      <c r="L3114">
        <v>1472784934</v>
      </c>
      <c r="M3114" s="18">
        <f>(((L3114/60)/60)/24)+DATE(1970,1,1)</f>
        <v>42615.121921296297</v>
      </c>
      <c r="N3114" t="b">
        <v>0</v>
      </c>
      <c r="O3114">
        <v>9</v>
      </c>
      <c r="P3114">
        <f>IFERROR(ROUND(E3114/O3114,2),0)</f>
        <v>57.89</v>
      </c>
      <c r="Q3114" t="b">
        <v>0</v>
      </c>
      <c r="R3114" s="13" t="s">
        <v>8273</v>
      </c>
      <c r="S3114" t="s">
        <v>8313</v>
      </c>
    </row>
    <row r="3115" spans="1:19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>ROUND(E3115/D3115*100, 0)</f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8">
        <f>(((J3115/60)/60)/24)+DATE(1970,1,1)</f>
        <v>42111.731273148151</v>
      </c>
      <c r="L3115">
        <v>1426699982</v>
      </c>
      <c r="M3115" s="18">
        <f>(((L3115/60)/60)/24)+DATE(1970,1,1)</f>
        <v>42081.731273148151</v>
      </c>
      <c r="N3115" t="b">
        <v>0</v>
      </c>
      <c r="O3115">
        <v>37</v>
      </c>
      <c r="P3115">
        <f>IFERROR(ROUND(E3115/O3115,2),0)</f>
        <v>125.27</v>
      </c>
      <c r="Q3115" t="b">
        <v>0</v>
      </c>
      <c r="R3115" s="13" t="s">
        <v>8273</v>
      </c>
      <c r="S3115" t="s">
        <v>8313</v>
      </c>
    </row>
    <row r="3116" spans="1:19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>ROUND(E3116/D3116*100,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8">
        <f>(((J3116/60)/60)/24)+DATE(1970,1,1)</f>
        <v>41903.632523148146</v>
      </c>
      <c r="L3116">
        <v>1406128250</v>
      </c>
      <c r="M3116" s="18">
        <f>(((L3116/60)/60)/24)+DATE(1970,1,1)</f>
        <v>41843.632523148146</v>
      </c>
      <c r="N3116" t="b">
        <v>0</v>
      </c>
      <c r="O3116">
        <v>0</v>
      </c>
      <c r="P3116">
        <f>IFERROR(ROUND(E3116/O3116,2),0)</f>
        <v>0</v>
      </c>
      <c r="Q3116" t="b">
        <v>0</v>
      </c>
      <c r="R3116" s="13" t="s">
        <v>8273</v>
      </c>
      <c r="S3116" t="s">
        <v>8313</v>
      </c>
    </row>
    <row r="3117" spans="1:19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>ROUND(E3117/D3117*100, 0)</f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8">
        <f>(((J3117/60)/60)/24)+DATE(1970,1,1)</f>
        <v>42526.447071759263</v>
      </c>
      <c r="L3117">
        <v>1462531427</v>
      </c>
      <c r="M3117" s="18">
        <f>(((L3117/60)/60)/24)+DATE(1970,1,1)</f>
        <v>42496.447071759263</v>
      </c>
      <c r="N3117" t="b">
        <v>0</v>
      </c>
      <c r="O3117">
        <v>1</v>
      </c>
      <c r="P3117">
        <f>IFERROR(ROUND(E3117/O3117,2),0)</f>
        <v>300</v>
      </c>
      <c r="Q3117" t="b">
        <v>0</v>
      </c>
      <c r="R3117" s="13" t="s">
        <v>8273</v>
      </c>
      <c r="S3117" t="s">
        <v>8313</v>
      </c>
    </row>
    <row r="3118" spans="1:19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>ROUND(E3118/D3118*100, 0)</f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8">
        <f>(((J3118/60)/60)/24)+DATE(1970,1,1)</f>
        <v>42095.515335648146</v>
      </c>
      <c r="L3118">
        <v>1426681325</v>
      </c>
      <c r="M3118" s="18">
        <f>(((L3118/60)/60)/24)+DATE(1970,1,1)</f>
        <v>42081.515335648146</v>
      </c>
      <c r="N3118" t="b">
        <v>0</v>
      </c>
      <c r="O3118">
        <v>10</v>
      </c>
      <c r="P3118">
        <f>IFERROR(ROUND(E3118/O3118,2),0)</f>
        <v>43</v>
      </c>
      <c r="Q3118" t="b">
        <v>0</v>
      </c>
      <c r="R3118" s="13" t="s">
        <v>8273</v>
      </c>
      <c r="S3118" t="s">
        <v>8313</v>
      </c>
    </row>
    <row r="3119" spans="1:19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>ROUND(E3119/D3119*100,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8">
        <f>(((J3119/60)/60)/24)+DATE(1970,1,1)</f>
        <v>42517.55</v>
      </c>
      <c r="L3119">
        <v>1463648360</v>
      </c>
      <c r="M3119" s="18">
        <f>(((L3119/60)/60)/24)+DATE(1970,1,1)</f>
        <v>42509.374537037031</v>
      </c>
      <c r="N3119" t="b">
        <v>0</v>
      </c>
      <c r="O3119">
        <v>1</v>
      </c>
      <c r="P3119">
        <f>IFERROR(ROUND(E3119/O3119,2),0)</f>
        <v>1</v>
      </c>
      <c r="Q3119" t="b">
        <v>0</v>
      </c>
      <c r="R3119" s="13" t="s">
        <v>8273</v>
      </c>
      <c r="S3119" t="s">
        <v>8313</v>
      </c>
    </row>
    <row r="3120" spans="1:19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>ROUND(E3120/D3120*100,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8">
        <f>(((J3120/60)/60)/24)+DATE(1970,1,1)</f>
        <v>42553.649571759262</v>
      </c>
      <c r="L3120">
        <v>1465832123</v>
      </c>
      <c r="M3120" s="18">
        <f>(((L3120/60)/60)/24)+DATE(1970,1,1)</f>
        <v>42534.649571759262</v>
      </c>
      <c r="N3120" t="b">
        <v>0</v>
      </c>
      <c r="O3120">
        <v>2</v>
      </c>
      <c r="P3120">
        <f>IFERROR(ROUND(E3120/O3120,2),0)</f>
        <v>775</v>
      </c>
      <c r="Q3120" t="b">
        <v>0</v>
      </c>
      <c r="R3120" s="13" t="s">
        <v>8273</v>
      </c>
      <c r="S3120" t="s">
        <v>8313</v>
      </c>
    </row>
    <row r="3121" spans="1:19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>ROUND(E3121/D3121*100,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8">
        <f>(((J3121/60)/60)/24)+DATE(1970,1,1)</f>
        <v>42090.003842592589</v>
      </c>
      <c r="L3121">
        <v>1424826332</v>
      </c>
      <c r="M3121" s="18">
        <f>(((L3121/60)/60)/24)+DATE(1970,1,1)</f>
        <v>42060.04550925926</v>
      </c>
      <c r="N3121" t="b">
        <v>0</v>
      </c>
      <c r="O3121">
        <v>1</v>
      </c>
      <c r="P3121">
        <f>IFERROR(ROUND(E3121/O3121,2),0)</f>
        <v>5</v>
      </c>
      <c r="Q3121" t="b">
        <v>0</v>
      </c>
      <c r="R3121" s="13" t="s">
        <v>8273</v>
      </c>
      <c r="S3121" t="s">
        <v>8313</v>
      </c>
    </row>
    <row r="3122" spans="1:19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>ROUND(E3122/D3122*100,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8">
        <f>(((J3122/60)/60)/24)+DATE(1970,1,1)</f>
        <v>42495.900416666671</v>
      </c>
      <c r="L3122">
        <v>1457303796</v>
      </c>
      <c r="M3122" s="18">
        <f>(((L3122/60)/60)/24)+DATE(1970,1,1)</f>
        <v>42435.942083333335</v>
      </c>
      <c r="N3122" t="b">
        <v>0</v>
      </c>
      <c r="O3122">
        <v>10</v>
      </c>
      <c r="P3122">
        <f>IFERROR(ROUND(E3122/O3122,2),0)</f>
        <v>12.8</v>
      </c>
      <c r="Q3122" t="b">
        <v>0</v>
      </c>
      <c r="R3122" s="13" t="s">
        <v>8273</v>
      </c>
      <c r="S3122" t="s">
        <v>8313</v>
      </c>
    </row>
    <row r="3123" spans="1:19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>ROUND(E3123/D3123*100, 0)</f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8">
        <f>(((J3123/60)/60)/24)+DATE(1970,1,1)</f>
        <v>41908.679803240739</v>
      </c>
      <c r="L3123">
        <v>1406564335</v>
      </c>
      <c r="M3123" s="18">
        <f>(((L3123/60)/60)/24)+DATE(1970,1,1)</f>
        <v>41848.679803240739</v>
      </c>
      <c r="N3123" t="b">
        <v>0</v>
      </c>
      <c r="O3123">
        <v>1</v>
      </c>
      <c r="P3123">
        <f>IFERROR(ROUND(E3123/O3123,2),0)</f>
        <v>10</v>
      </c>
      <c r="Q3123" t="b">
        <v>0</v>
      </c>
      <c r="R3123" s="13" t="s">
        <v>8273</v>
      </c>
      <c r="S3123" t="s">
        <v>8313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>ROUND(E3124/D3124*100, 0)</f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8">
        <f>(((J3124/60)/60)/24)+DATE(1970,1,1)</f>
        <v>42683.973750000005</v>
      </c>
      <c r="L3124">
        <v>1478298132</v>
      </c>
      <c r="M3124" s="18">
        <f>(((L3124/60)/60)/24)+DATE(1970,1,1)</f>
        <v>42678.932083333333</v>
      </c>
      <c r="N3124" t="b">
        <v>0</v>
      </c>
      <c r="O3124">
        <v>2</v>
      </c>
      <c r="P3124">
        <f>IFERROR(ROUND(E3124/O3124,2),0)</f>
        <v>58</v>
      </c>
      <c r="Q3124" t="b">
        <v>0</v>
      </c>
      <c r="R3124" s="13" t="s">
        <v>8273</v>
      </c>
      <c r="S3124" t="s">
        <v>8313</v>
      </c>
    </row>
    <row r="3125" spans="1:19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>ROUND(E3125/D3125*100, 0)</f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8">
        <f>(((J3125/60)/60)/24)+DATE(1970,1,1)</f>
        <v>42560.993032407408</v>
      </c>
      <c r="L3125">
        <v>1465516198</v>
      </c>
      <c r="M3125" s="18">
        <f>(((L3125/60)/60)/24)+DATE(1970,1,1)</f>
        <v>42530.993032407408</v>
      </c>
      <c r="N3125" t="b">
        <v>0</v>
      </c>
      <c r="O3125">
        <v>348</v>
      </c>
      <c r="P3125">
        <f>IFERROR(ROUND(E3125/O3125,2),0)</f>
        <v>244.8</v>
      </c>
      <c r="Q3125" t="b">
        <v>0</v>
      </c>
      <c r="R3125" s="13" t="s">
        <v>8273</v>
      </c>
      <c r="S3125" t="s">
        <v>8313</v>
      </c>
    </row>
    <row r="3126" spans="1:19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>ROUND(E3126/D3126*100,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8">
        <f>(((J3126/60)/60)/24)+DATE(1970,1,1)</f>
        <v>42037.780104166668</v>
      </c>
      <c r="L3126">
        <v>1417718601</v>
      </c>
      <c r="M3126" s="18">
        <f>(((L3126/60)/60)/24)+DATE(1970,1,1)</f>
        <v>41977.780104166668</v>
      </c>
      <c r="N3126" t="b">
        <v>0</v>
      </c>
      <c r="O3126">
        <v>4</v>
      </c>
      <c r="P3126">
        <f>IFERROR(ROUND(E3126/O3126,2),0)</f>
        <v>6.5</v>
      </c>
      <c r="Q3126" t="b">
        <v>0</v>
      </c>
      <c r="R3126" s="13" t="s">
        <v>8273</v>
      </c>
      <c r="S3126" t="s">
        <v>8313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>ROUND(E3127/D3127*100,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8">
        <f>(((J3127/60)/60)/24)+DATE(1970,1,1)</f>
        <v>42376.20685185185</v>
      </c>
      <c r="L3127">
        <v>1449550672</v>
      </c>
      <c r="M3127" s="18">
        <f>(((L3127/60)/60)/24)+DATE(1970,1,1)</f>
        <v>42346.20685185185</v>
      </c>
      <c r="N3127" t="b">
        <v>0</v>
      </c>
      <c r="O3127">
        <v>0</v>
      </c>
      <c r="P3127">
        <f>IFERROR(ROUND(E3127/O3127,2),0)</f>
        <v>0</v>
      </c>
      <c r="Q3127" t="b">
        <v>0</v>
      </c>
      <c r="R3127" s="13" t="s">
        <v>8273</v>
      </c>
      <c r="S3127" t="s">
        <v>8313</v>
      </c>
    </row>
    <row r="3128" spans="1:19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>ROUND(E3128/D3128*100, 0)</f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8">
        <f>(((J3128/60)/60)/24)+DATE(1970,1,1)</f>
        <v>42456.976412037038</v>
      </c>
      <c r="L3128">
        <v>1456532762</v>
      </c>
      <c r="M3128" s="18">
        <f>(((L3128/60)/60)/24)+DATE(1970,1,1)</f>
        <v>42427.01807870371</v>
      </c>
      <c r="N3128" t="b">
        <v>0</v>
      </c>
      <c r="O3128">
        <v>17</v>
      </c>
      <c r="P3128">
        <f>IFERROR(ROUND(E3128/O3128,2),0)</f>
        <v>61.18</v>
      </c>
      <c r="Q3128" t="b">
        <v>0</v>
      </c>
      <c r="R3128" s="13" t="s">
        <v>8273</v>
      </c>
      <c r="S3128" t="s">
        <v>8313</v>
      </c>
    </row>
    <row r="3129" spans="1:19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>ROUND(E3129/D3129*100,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8">
        <f>(((J3129/60)/60)/24)+DATE(1970,1,1)</f>
        <v>42064.856817129628</v>
      </c>
      <c r="L3129">
        <v>1422650029</v>
      </c>
      <c r="M3129" s="18">
        <f>(((L3129/60)/60)/24)+DATE(1970,1,1)</f>
        <v>42034.856817129628</v>
      </c>
      <c r="N3129" t="b">
        <v>0</v>
      </c>
      <c r="O3129">
        <v>0</v>
      </c>
      <c r="P3129">
        <f>IFERROR(ROUND(E3129/O3129,2),0)</f>
        <v>0</v>
      </c>
      <c r="Q3129" t="b">
        <v>0</v>
      </c>
      <c r="R3129" s="13" t="s">
        <v>8273</v>
      </c>
      <c r="S3129" t="s">
        <v>8313</v>
      </c>
    </row>
    <row r="3130" spans="1:19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>ROUND(E3130/D3130*100, 0)</f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8">
        <f>(((J3130/60)/60)/24)+DATE(1970,1,1)</f>
        <v>42810.784039351856</v>
      </c>
      <c r="L3130">
        <v>1487101741</v>
      </c>
      <c r="M3130" s="18">
        <f>(((L3130/60)/60)/24)+DATE(1970,1,1)</f>
        <v>42780.825706018513</v>
      </c>
      <c r="N3130" t="b">
        <v>0</v>
      </c>
      <c r="O3130">
        <v>117</v>
      </c>
      <c r="P3130">
        <f>IFERROR(ROUND(E3130/O3130,2),0)</f>
        <v>139.24</v>
      </c>
      <c r="Q3130" t="b">
        <v>0</v>
      </c>
      <c r="R3130" s="13" t="s">
        <v>8273</v>
      </c>
      <c r="S3130" t="s">
        <v>8274</v>
      </c>
    </row>
    <row r="3131" spans="1:19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>ROUND(E3131/D3131*100, 0)</f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8">
        <f>(((J3131/60)/60)/24)+DATE(1970,1,1)</f>
        <v>42843.801145833335</v>
      </c>
      <c r="L3131">
        <v>1489090419</v>
      </c>
      <c r="M3131" s="18">
        <f>(((L3131/60)/60)/24)+DATE(1970,1,1)</f>
        <v>42803.842812499999</v>
      </c>
      <c r="N3131" t="b">
        <v>0</v>
      </c>
      <c r="O3131">
        <v>1</v>
      </c>
      <c r="P3131">
        <f>IFERROR(ROUND(E3131/O3131,2),0)</f>
        <v>10</v>
      </c>
      <c r="Q3131" t="b">
        <v>0</v>
      </c>
      <c r="R3131" s="13" t="s">
        <v>8273</v>
      </c>
      <c r="S3131" t="s">
        <v>8274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>ROUND(E3132/D3132*100, 0)</f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8">
        <f>(((J3132/60)/60)/24)+DATE(1970,1,1)</f>
        <v>42839.207638888889</v>
      </c>
      <c r="L3132">
        <v>1489504916</v>
      </c>
      <c r="M3132" s="18">
        <f>(((L3132/60)/60)/24)+DATE(1970,1,1)</f>
        <v>42808.640231481477</v>
      </c>
      <c r="N3132" t="b">
        <v>0</v>
      </c>
      <c r="O3132">
        <v>4</v>
      </c>
      <c r="P3132">
        <f>IFERROR(ROUND(E3132/O3132,2),0)</f>
        <v>93.75</v>
      </c>
      <c r="Q3132" t="b">
        <v>0</v>
      </c>
      <c r="R3132" s="13" t="s">
        <v>8273</v>
      </c>
      <c r="S3132" t="s">
        <v>8274</v>
      </c>
    </row>
    <row r="3133" spans="1:19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>ROUND(E3133/D3133*100, 0)</f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8">
        <f>(((J3133/60)/60)/24)+DATE(1970,1,1)</f>
        <v>42833.537557870368</v>
      </c>
      <c r="L3133">
        <v>1489067645</v>
      </c>
      <c r="M3133" s="18">
        <f>(((L3133/60)/60)/24)+DATE(1970,1,1)</f>
        <v>42803.579224537039</v>
      </c>
      <c r="N3133" t="b">
        <v>0</v>
      </c>
      <c r="O3133">
        <v>12</v>
      </c>
      <c r="P3133">
        <f>IFERROR(ROUND(E3133/O3133,2),0)</f>
        <v>53.75</v>
      </c>
      <c r="Q3133" t="b">
        <v>0</v>
      </c>
      <c r="R3133" s="13" t="s">
        <v>8273</v>
      </c>
      <c r="S3133" t="s">
        <v>8274</v>
      </c>
    </row>
    <row r="3134" spans="1:19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>ROUND(E3134/D3134*100, 0)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8">
        <f>(((J3134/60)/60)/24)+DATE(1970,1,1)</f>
        <v>42846.308564814812</v>
      </c>
      <c r="L3134">
        <v>1487579060</v>
      </c>
      <c r="M3134" s="18">
        <f>(((L3134/60)/60)/24)+DATE(1970,1,1)</f>
        <v>42786.350231481483</v>
      </c>
      <c r="N3134" t="b">
        <v>0</v>
      </c>
      <c r="O3134">
        <v>1</v>
      </c>
      <c r="P3134">
        <f>IFERROR(ROUND(E3134/O3134,2),0)</f>
        <v>10</v>
      </c>
      <c r="Q3134" t="b">
        <v>0</v>
      </c>
      <c r="R3134" s="13" t="s">
        <v>8273</v>
      </c>
      <c r="S3134" t="s">
        <v>8274</v>
      </c>
    </row>
    <row r="3135" spans="1:19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>ROUND(E3135/D3135*100, 0)</f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8">
        <f>(((J3135/60)/60)/24)+DATE(1970,1,1)</f>
        <v>42818.523541666669</v>
      </c>
      <c r="L3135">
        <v>1487770434</v>
      </c>
      <c r="M3135" s="18">
        <f>(((L3135/60)/60)/24)+DATE(1970,1,1)</f>
        <v>42788.565208333333</v>
      </c>
      <c r="N3135" t="b">
        <v>0</v>
      </c>
      <c r="O3135">
        <v>16</v>
      </c>
      <c r="P3135">
        <f>IFERROR(ROUND(E3135/O3135,2),0)</f>
        <v>33.75</v>
      </c>
      <c r="Q3135" t="b">
        <v>0</v>
      </c>
      <c r="R3135" s="13" t="s">
        <v>8273</v>
      </c>
      <c r="S3135" t="s">
        <v>8274</v>
      </c>
    </row>
    <row r="3136" spans="1:19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>ROUND(E3136/D3136*100, 0)</f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8">
        <f>(((J3136/60)/60)/24)+DATE(1970,1,1)</f>
        <v>42821.678460648152</v>
      </c>
      <c r="L3136">
        <v>1488820619</v>
      </c>
      <c r="M3136" s="18">
        <f>(((L3136/60)/60)/24)+DATE(1970,1,1)</f>
        <v>42800.720127314817</v>
      </c>
      <c r="N3136" t="b">
        <v>0</v>
      </c>
      <c r="O3136">
        <v>12</v>
      </c>
      <c r="P3136">
        <f>IFERROR(ROUND(E3136/O3136,2),0)</f>
        <v>18.75</v>
      </c>
      <c r="Q3136" t="b">
        <v>0</v>
      </c>
      <c r="R3136" s="13" t="s">
        <v>8273</v>
      </c>
      <c r="S3136" t="s">
        <v>8274</v>
      </c>
    </row>
    <row r="3137" spans="1:19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>ROUND(E3137/D3137*100, 0)</f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8">
        <f>(((J3137/60)/60)/24)+DATE(1970,1,1)</f>
        <v>42829.151863425926</v>
      </c>
      <c r="L3137">
        <v>1489376321</v>
      </c>
      <c r="M3137" s="18">
        <f>(((L3137/60)/60)/24)+DATE(1970,1,1)</f>
        <v>42807.151863425926</v>
      </c>
      <c r="N3137" t="b">
        <v>0</v>
      </c>
      <c r="O3137">
        <v>7</v>
      </c>
      <c r="P3137">
        <f>IFERROR(ROUND(E3137/O3137,2),0)</f>
        <v>23.14</v>
      </c>
      <c r="Q3137" t="b">
        <v>0</v>
      </c>
      <c r="R3137" s="13" t="s">
        <v>8273</v>
      </c>
      <c r="S3137" t="s">
        <v>8274</v>
      </c>
    </row>
    <row r="3138" spans="1:19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>ROUND(E3138/D3138*100, 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8">
        <f>(((J3138/60)/60)/24)+DATE(1970,1,1)</f>
        <v>42825.957638888889</v>
      </c>
      <c r="L3138">
        <v>1487847954</v>
      </c>
      <c r="M3138" s="18">
        <f>(((L3138/60)/60)/24)+DATE(1970,1,1)</f>
        <v>42789.462430555555</v>
      </c>
      <c r="N3138" t="b">
        <v>0</v>
      </c>
      <c r="O3138">
        <v>22</v>
      </c>
      <c r="P3138">
        <f>IFERROR(ROUND(E3138/O3138,2),0)</f>
        <v>29.05</v>
      </c>
      <c r="Q3138" t="b">
        <v>0</v>
      </c>
      <c r="R3138" s="13" t="s">
        <v>8273</v>
      </c>
      <c r="S3138" t="s">
        <v>8274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>ROUND(E3139/D3139*100, 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8">
        <f>(((J3139/60)/60)/24)+DATE(1970,1,1)</f>
        <v>42858.8</v>
      </c>
      <c r="L3139">
        <v>1489439669</v>
      </c>
      <c r="M3139" s="18">
        <f>(((L3139/60)/60)/24)+DATE(1970,1,1)</f>
        <v>42807.885057870371</v>
      </c>
      <c r="N3139" t="b">
        <v>0</v>
      </c>
      <c r="O3139">
        <v>1</v>
      </c>
      <c r="P3139">
        <f>IFERROR(ROUND(E3139/O3139,2),0)</f>
        <v>50</v>
      </c>
      <c r="Q3139" t="b">
        <v>0</v>
      </c>
      <c r="R3139" s="13" t="s">
        <v>8273</v>
      </c>
      <c r="S3139" t="s">
        <v>8274</v>
      </c>
    </row>
    <row r="3140" spans="1:19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>ROUND(E3140/D3140*100, 0)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8">
        <f>(((J3140/60)/60)/24)+DATE(1970,1,1)</f>
        <v>42828.645914351851</v>
      </c>
      <c r="L3140">
        <v>1489591807</v>
      </c>
      <c r="M3140" s="18">
        <f>(((L3140/60)/60)/24)+DATE(1970,1,1)</f>
        <v>42809.645914351851</v>
      </c>
      <c r="N3140" t="b">
        <v>0</v>
      </c>
      <c r="O3140">
        <v>0</v>
      </c>
      <c r="P3140">
        <f>IFERROR(ROUND(E3140/O3140,2),0)</f>
        <v>0</v>
      </c>
      <c r="Q3140" t="b">
        <v>0</v>
      </c>
      <c r="R3140" s="13" t="s">
        <v>8273</v>
      </c>
      <c r="S3140" t="s">
        <v>8274</v>
      </c>
    </row>
    <row r="3141" spans="1:19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>ROUND(E3141/D3141*100, 0)</f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8">
        <f>(((J3141/60)/60)/24)+DATE(1970,1,1)</f>
        <v>42819.189583333333</v>
      </c>
      <c r="L3141">
        <v>1487485760</v>
      </c>
      <c r="M3141" s="18">
        <f>(((L3141/60)/60)/24)+DATE(1970,1,1)</f>
        <v>42785.270370370374</v>
      </c>
      <c r="N3141" t="b">
        <v>0</v>
      </c>
      <c r="O3141">
        <v>6</v>
      </c>
      <c r="P3141">
        <f>IFERROR(ROUND(E3141/O3141,2),0)</f>
        <v>450</v>
      </c>
      <c r="Q3141" t="b">
        <v>0</v>
      </c>
      <c r="R3141" s="13" t="s">
        <v>8273</v>
      </c>
      <c r="S3141" t="s">
        <v>8274</v>
      </c>
    </row>
    <row r="3142" spans="1:19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>ROUND(E3142/D3142*100, 0)</f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8">
        <f>(((J3142/60)/60)/24)+DATE(1970,1,1)</f>
        <v>42832.677118055552</v>
      </c>
      <c r="L3142">
        <v>1488993303</v>
      </c>
      <c r="M3142" s="18">
        <f>(((L3142/60)/60)/24)+DATE(1970,1,1)</f>
        <v>42802.718784722223</v>
      </c>
      <c r="N3142" t="b">
        <v>0</v>
      </c>
      <c r="O3142">
        <v>4</v>
      </c>
      <c r="P3142">
        <f>IFERROR(ROUND(E3142/O3142,2),0)</f>
        <v>24</v>
      </c>
      <c r="Q3142" t="b">
        <v>0</v>
      </c>
      <c r="R3142" s="13" t="s">
        <v>8273</v>
      </c>
      <c r="S3142" t="s">
        <v>8274</v>
      </c>
    </row>
    <row r="3143" spans="1:19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>ROUND(E3143/D3143*100, 0)</f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8">
        <f>(((J3143/60)/60)/24)+DATE(1970,1,1)</f>
        <v>42841.833333333328</v>
      </c>
      <c r="L3143">
        <v>1488823488</v>
      </c>
      <c r="M3143" s="18">
        <f>(((L3143/60)/60)/24)+DATE(1970,1,1)</f>
        <v>42800.753333333334</v>
      </c>
      <c r="N3143" t="b">
        <v>0</v>
      </c>
      <c r="O3143">
        <v>8</v>
      </c>
      <c r="P3143">
        <f>IFERROR(ROUND(E3143/O3143,2),0)</f>
        <v>32.25</v>
      </c>
      <c r="Q3143" t="b">
        <v>0</v>
      </c>
      <c r="R3143" s="13" t="s">
        <v>8273</v>
      </c>
      <c r="S3143" t="s">
        <v>8274</v>
      </c>
    </row>
    <row r="3144" spans="1:19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>ROUND(E3144/D3144*100, 0)</f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8">
        <f>(((J3144/60)/60)/24)+DATE(1970,1,1)</f>
        <v>42813.471516203703</v>
      </c>
      <c r="L3144">
        <v>1487333939</v>
      </c>
      <c r="M3144" s="18">
        <f>(((L3144/60)/60)/24)+DATE(1970,1,1)</f>
        <v>42783.513182870374</v>
      </c>
      <c r="N3144" t="b">
        <v>0</v>
      </c>
      <c r="O3144">
        <v>3</v>
      </c>
      <c r="P3144">
        <f>IFERROR(ROUND(E3144/O3144,2),0)</f>
        <v>15</v>
      </c>
      <c r="Q3144" t="b">
        <v>0</v>
      </c>
      <c r="R3144" s="13" t="s">
        <v>8273</v>
      </c>
      <c r="S3144" t="s">
        <v>8274</v>
      </c>
    </row>
    <row r="3145" spans="1:19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>ROUND(E3145/D3145*100, 0)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8">
        <f>(((J3145/60)/60)/24)+DATE(1970,1,1)</f>
        <v>42834.358287037037</v>
      </c>
      <c r="L3145">
        <v>1489480556</v>
      </c>
      <c r="M3145" s="18">
        <f>(((L3145/60)/60)/24)+DATE(1970,1,1)</f>
        <v>42808.358287037037</v>
      </c>
      <c r="N3145" t="b">
        <v>0</v>
      </c>
      <c r="O3145">
        <v>0</v>
      </c>
      <c r="P3145">
        <f>IFERROR(ROUND(E3145/O3145,2),0)</f>
        <v>0</v>
      </c>
      <c r="Q3145" t="b">
        <v>0</v>
      </c>
      <c r="R3145" s="13" t="s">
        <v>8273</v>
      </c>
      <c r="S3145" t="s">
        <v>8274</v>
      </c>
    </row>
    <row r="3146" spans="1:19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>ROUND(E3146/D3146*100, 0)</f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8">
        <f>(((J3146/60)/60)/24)+DATE(1970,1,1)</f>
        <v>42813.25</v>
      </c>
      <c r="L3146">
        <v>1488459307</v>
      </c>
      <c r="M3146" s="18">
        <f>(((L3146/60)/60)/24)+DATE(1970,1,1)</f>
        <v>42796.538275462968</v>
      </c>
      <c r="N3146" t="b">
        <v>0</v>
      </c>
      <c r="O3146">
        <v>30</v>
      </c>
      <c r="P3146">
        <f>IFERROR(ROUND(E3146/O3146,2),0)</f>
        <v>251.33</v>
      </c>
      <c r="Q3146" t="b">
        <v>0</v>
      </c>
      <c r="R3146" s="13" t="s">
        <v>8273</v>
      </c>
      <c r="S3146" t="s">
        <v>8274</v>
      </c>
    </row>
    <row r="3147" spans="1:19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>ROUND(E3147/D3147*100, 0)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8">
        <f>(((J3147/60)/60)/24)+DATE(1970,1,1)</f>
        <v>42821.999236111107</v>
      </c>
      <c r="L3147">
        <v>1485478734</v>
      </c>
      <c r="M3147" s="18">
        <f>(((L3147/60)/60)/24)+DATE(1970,1,1)</f>
        <v>42762.040902777779</v>
      </c>
      <c r="N3147" t="b">
        <v>0</v>
      </c>
      <c r="O3147">
        <v>0</v>
      </c>
      <c r="P3147">
        <f>IFERROR(ROUND(E3147/O3147,2),0)</f>
        <v>0</v>
      </c>
      <c r="Q3147" t="b">
        <v>0</v>
      </c>
      <c r="R3147" s="13" t="s">
        <v>8273</v>
      </c>
      <c r="S3147" t="s">
        <v>8274</v>
      </c>
    </row>
    <row r="3148" spans="1:19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>ROUND(E3148/D3148*100, 0)</f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8">
        <f>(((J3148/60)/60)/24)+DATE(1970,1,1)</f>
        <v>42841.640810185185</v>
      </c>
      <c r="L3148">
        <v>1488471766</v>
      </c>
      <c r="M3148" s="18">
        <f>(((L3148/60)/60)/24)+DATE(1970,1,1)</f>
        <v>42796.682476851856</v>
      </c>
      <c r="N3148" t="b">
        <v>0</v>
      </c>
      <c r="O3148">
        <v>12</v>
      </c>
      <c r="P3148">
        <f>IFERROR(ROUND(E3148/O3148,2),0)</f>
        <v>437.5</v>
      </c>
      <c r="Q3148" t="b">
        <v>0</v>
      </c>
      <c r="R3148" s="13" t="s">
        <v>8273</v>
      </c>
      <c r="S3148" t="s">
        <v>8274</v>
      </c>
    </row>
    <row r="3149" spans="1:19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>ROUND(E3149/D3149*100, 0)</f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8">
        <f>(((J3149/60)/60)/24)+DATE(1970,1,1)</f>
        <v>41950.011053240742</v>
      </c>
      <c r="L3149">
        <v>1411859755</v>
      </c>
      <c r="M3149" s="18">
        <f>(((L3149/60)/60)/24)+DATE(1970,1,1)</f>
        <v>41909.969386574077</v>
      </c>
      <c r="N3149" t="b">
        <v>1</v>
      </c>
      <c r="O3149">
        <v>213</v>
      </c>
      <c r="P3149">
        <f>IFERROR(ROUND(E3149/O3149,2),0)</f>
        <v>110.35</v>
      </c>
      <c r="Q3149" t="b">
        <v>1</v>
      </c>
      <c r="R3149" s="13" t="s">
        <v>8273</v>
      </c>
      <c r="S3149" t="s">
        <v>8274</v>
      </c>
    </row>
    <row r="3150" spans="1:19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>ROUND(E3150/D3150*100, 0)</f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8">
        <f>(((J3150/60)/60)/24)+DATE(1970,1,1)</f>
        <v>41913.166666666664</v>
      </c>
      <c r="L3150">
        <v>1410278284</v>
      </c>
      <c r="M3150" s="18">
        <f>(((L3150/60)/60)/24)+DATE(1970,1,1)</f>
        <v>41891.665324074071</v>
      </c>
      <c r="N3150" t="b">
        <v>1</v>
      </c>
      <c r="O3150">
        <v>57</v>
      </c>
      <c r="P3150">
        <f>IFERROR(ROUND(E3150/O3150,2),0)</f>
        <v>41.42</v>
      </c>
      <c r="Q3150" t="b">
        <v>1</v>
      </c>
      <c r="R3150" s="13" t="s">
        <v>8273</v>
      </c>
      <c r="S3150" t="s">
        <v>8274</v>
      </c>
    </row>
    <row r="3151" spans="1:19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>ROUND(E3151/D3151*100, 0)</f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8">
        <f>(((J3151/60)/60)/24)+DATE(1970,1,1)</f>
        <v>41250.083333333336</v>
      </c>
      <c r="L3151">
        <v>1352766300</v>
      </c>
      <c r="M3151" s="18">
        <f>(((L3151/60)/60)/24)+DATE(1970,1,1)</f>
        <v>41226.017361111109</v>
      </c>
      <c r="N3151" t="b">
        <v>1</v>
      </c>
      <c r="O3151">
        <v>25</v>
      </c>
      <c r="P3151">
        <f>IFERROR(ROUND(E3151/O3151,2),0)</f>
        <v>52</v>
      </c>
      <c r="Q3151" t="b">
        <v>1</v>
      </c>
      <c r="R3151" s="13" t="s">
        <v>8273</v>
      </c>
      <c r="S3151" t="s">
        <v>8274</v>
      </c>
    </row>
    <row r="3152" spans="1:19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>ROUND(E3152/D3152*100, 0)</f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8">
        <f>(((J3152/60)/60)/24)+DATE(1970,1,1)</f>
        <v>40568.166666666664</v>
      </c>
      <c r="L3152">
        <v>1288160403</v>
      </c>
      <c r="M3152" s="18">
        <f>(((L3152/60)/60)/24)+DATE(1970,1,1)</f>
        <v>40478.263923611114</v>
      </c>
      <c r="N3152" t="b">
        <v>1</v>
      </c>
      <c r="O3152">
        <v>104</v>
      </c>
      <c r="P3152">
        <f>IFERROR(ROUND(E3152/O3152,2),0)</f>
        <v>33.99</v>
      </c>
      <c r="Q3152" t="b">
        <v>1</v>
      </c>
      <c r="R3152" s="13" t="s">
        <v>8273</v>
      </c>
      <c r="S3152" t="s">
        <v>8274</v>
      </c>
    </row>
    <row r="3153" spans="1:19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>ROUND(E3153/D3153*100, 0)</f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8">
        <f>(((J3153/60)/60)/24)+DATE(1970,1,1)</f>
        <v>41892.83997685185</v>
      </c>
      <c r="L3153">
        <v>1407787774</v>
      </c>
      <c r="M3153" s="18">
        <f>(((L3153/60)/60)/24)+DATE(1970,1,1)</f>
        <v>41862.83997685185</v>
      </c>
      <c r="N3153" t="b">
        <v>1</v>
      </c>
      <c r="O3153">
        <v>34</v>
      </c>
      <c r="P3153">
        <f>IFERROR(ROUND(E3153/O3153,2),0)</f>
        <v>103.35</v>
      </c>
      <c r="Q3153" t="b">
        <v>1</v>
      </c>
      <c r="R3153" s="13" t="s">
        <v>8273</v>
      </c>
      <c r="S3153" t="s">
        <v>8274</v>
      </c>
    </row>
    <row r="3154" spans="1:19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>ROUND(E3154/D3154*100, 0)</f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8">
        <f>(((J3154/60)/60)/24)+DATE(1970,1,1)</f>
        <v>41580.867673611108</v>
      </c>
      <c r="L3154">
        <v>1380833367</v>
      </c>
      <c r="M3154" s="18">
        <f>(((L3154/60)/60)/24)+DATE(1970,1,1)</f>
        <v>41550.867673611108</v>
      </c>
      <c r="N3154" t="b">
        <v>1</v>
      </c>
      <c r="O3154">
        <v>67</v>
      </c>
      <c r="P3154">
        <f>IFERROR(ROUND(E3154/O3154,2),0)</f>
        <v>34.79</v>
      </c>
      <c r="Q3154" t="b">
        <v>1</v>
      </c>
      <c r="R3154" s="13" t="s">
        <v>8273</v>
      </c>
      <c r="S3154" t="s">
        <v>8274</v>
      </c>
    </row>
    <row r="3155" spans="1:19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>ROUND(E3155/D3155*100, 0)</f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8">
        <f>(((J3155/60)/60)/24)+DATE(1970,1,1)</f>
        <v>40664.207638888889</v>
      </c>
      <c r="L3155">
        <v>1301542937</v>
      </c>
      <c r="M3155" s="18">
        <f>(((L3155/60)/60)/24)+DATE(1970,1,1)</f>
        <v>40633.154363425929</v>
      </c>
      <c r="N3155" t="b">
        <v>1</v>
      </c>
      <c r="O3155">
        <v>241</v>
      </c>
      <c r="P3155">
        <f>IFERROR(ROUND(E3155/O3155,2),0)</f>
        <v>41.77</v>
      </c>
      <c r="Q3155" t="b">
        <v>1</v>
      </c>
      <c r="R3155" s="13" t="s">
        <v>8273</v>
      </c>
      <c r="S3155" t="s">
        <v>8274</v>
      </c>
    </row>
    <row r="3156" spans="1:19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>ROUND(E3156/D3156*100, 0)</f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8">
        <f>(((J3156/60)/60)/24)+DATE(1970,1,1)</f>
        <v>41000.834004629629</v>
      </c>
      <c r="L3156">
        <v>1330722058</v>
      </c>
      <c r="M3156" s="18">
        <f>(((L3156/60)/60)/24)+DATE(1970,1,1)</f>
        <v>40970.875671296293</v>
      </c>
      <c r="N3156" t="b">
        <v>1</v>
      </c>
      <c r="O3156">
        <v>123</v>
      </c>
      <c r="P3156">
        <f>IFERROR(ROUND(E3156/O3156,2),0)</f>
        <v>64.27</v>
      </c>
      <c r="Q3156" t="b">
        <v>1</v>
      </c>
      <c r="R3156" s="13" t="s">
        <v>8273</v>
      </c>
      <c r="S3156" t="s">
        <v>8274</v>
      </c>
    </row>
    <row r="3157" spans="1:19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>ROUND(E3157/D3157*100, 0)</f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8">
        <f>(((J3157/60)/60)/24)+DATE(1970,1,1)</f>
        <v>41263.499131944445</v>
      </c>
      <c r="L3157">
        <v>1353412725</v>
      </c>
      <c r="M3157" s="18">
        <f>(((L3157/60)/60)/24)+DATE(1970,1,1)</f>
        <v>41233.499131944445</v>
      </c>
      <c r="N3157" t="b">
        <v>1</v>
      </c>
      <c r="O3157">
        <v>302</v>
      </c>
      <c r="P3157">
        <f>IFERROR(ROUND(E3157/O3157,2),0)</f>
        <v>31.21</v>
      </c>
      <c r="Q3157" t="b">
        <v>1</v>
      </c>
      <c r="R3157" s="13" t="s">
        <v>8273</v>
      </c>
      <c r="S3157" t="s">
        <v>8274</v>
      </c>
    </row>
    <row r="3158" spans="1:19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>ROUND(E3158/D3158*100, 0)</f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8">
        <f>(((J3158/60)/60)/24)+DATE(1970,1,1)</f>
        <v>41061.953055555554</v>
      </c>
      <c r="L3158">
        <v>1335567144</v>
      </c>
      <c r="M3158" s="18">
        <f>(((L3158/60)/60)/24)+DATE(1970,1,1)</f>
        <v>41026.953055555554</v>
      </c>
      <c r="N3158" t="b">
        <v>1</v>
      </c>
      <c r="O3158">
        <v>89</v>
      </c>
      <c r="P3158">
        <f>IFERROR(ROUND(E3158/O3158,2),0)</f>
        <v>62.92</v>
      </c>
      <c r="Q3158" t="b">
        <v>1</v>
      </c>
      <c r="R3158" s="13" t="s">
        <v>8273</v>
      </c>
      <c r="S3158" t="s">
        <v>8274</v>
      </c>
    </row>
    <row r="3159" spans="1:19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>ROUND(E3159/D3159*100, 0)</f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8">
        <f>(((J3159/60)/60)/24)+DATE(1970,1,1)</f>
        <v>41839.208333333336</v>
      </c>
      <c r="L3159">
        <v>1404932105</v>
      </c>
      <c r="M3159" s="18">
        <f>(((L3159/60)/60)/24)+DATE(1970,1,1)</f>
        <v>41829.788252314815</v>
      </c>
      <c r="N3159" t="b">
        <v>1</v>
      </c>
      <c r="O3159">
        <v>41</v>
      </c>
      <c r="P3159">
        <f>IFERROR(ROUND(E3159/O3159,2),0)</f>
        <v>98.54</v>
      </c>
      <c r="Q3159" t="b">
        <v>1</v>
      </c>
      <c r="R3159" s="13" t="s">
        <v>8273</v>
      </c>
      <c r="S3159" t="s">
        <v>8274</v>
      </c>
    </row>
    <row r="3160" spans="1:19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>ROUND(E3160/D3160*100, 0)</f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8">
        <f>(((J3160/60)/60)/24)+DATE(1970,1,1)</f>
        <v>41477.839722222219</v>
      </c>
      <c r="L3160">
        <v>1371931752</v>
      </c>
      <c r="M3160" s="18">
        <f>(((L3160/60)/60)/24)+DATE(1970,1,1)</f>
        <v>41447.839722222219</v>
      </c>
      <c r="N3160" t="b">
        <v>1</v>
      </c>
      <c r="O3160">
        <v>69</v>
      </c>
      <c r="P3160">
        <f>IFERROR(ROUND(E3160/O3160,2),0)</f>
        <v>82.61</v>
      </c>
      <c r="Q3160" t="b">
        <v>1</v>
      </c>
      <c r="R3160" s="13" t="s">
        <v>8273</v>
      </c>
      <c r="S3160" t="s">
        <v>8274</v>
      </c>
    </row>
    <row r="3161" spans="1:19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>ROUND(E3161/D3161*100, 0)</f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8">
        <f>(((J3161/60)/60)/24)+DATE(1970,1,1)</f>
        <v>40926.958333333336</v>
      </c>
      <c r="L3161">
        <v>1323221761</v>
      </c>
      <c r="M3161" s="18">
        <f>(((L3161/60)/60)/24)+DATE(1970,1,1)</f>
        <v>40884.066678240742</v>
      </c>
      <c r="N3161" t="b">
        <v>1</v>
      </c>
      <c r="O3161">
        <v>52</v>
      </c>
      <c r="P3161">
        <f>IFERROR(ROUND(E3161/O3161,2),0)</f>
        <v>38.5</v>
      </c>
      <c r="Q3161" t="b">
        <v>1</v>
      </c>
      <c r="R3161" s="13" t="s">
        <v>8273</v>
      </c>
      <c r="S3161" t="s">
        <v>8274</v>
      </c>
    </row>
    <row r="3162" spans="1:19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>ROUND(E3162/D3162*100, 0)</f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8">
        <f>(((J3162/60)/60)/24)+DATE(1970,1,1)</f>
        <v>41864.207638888889</v>
      </c>
      <c r="L3162">
        <v>1405923687</v>
      </c>
      <c r="M3162" s="18">
        <f>(((L3162/60)/60)/24)+DATE(1970,1,1)</f>
        <v>41841.26489583333</v>
      </c>
      <c r="N3162" t="b">
        <v>1</v>
      </c>
      <c r="O3162">
        <v>57</v>
      </c>
      <c r="P3162">
        <f>IFERROR(ROUND(E3162/O3162,2),0)</f>
        <v>80.16</v>
      </c>
      <c r="Q3162" t="b">
        <v>1</v>
      </c>
      <c r="R3162" s="13" t="s">
        <v>8273</v>
      </c>
      <c r="S3162" t="s">
        <v>8274</v>
      </c>
    </row>
    <row r="3163" spans="1:19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>ROUND(E3163/D3163*100, 0)</f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8">
        <f>(((J3163/60)/60)/24)+DATE(1970,1,1)</f>
        <v>41927.536134259259</v>
      </c>
      <c r="L3163">
        <v>1410785522</v>
      </c>
      <c r="M3163" s="18">
        <f>(((L3163/60)/60)/24)+DATE(1970,1,1)</f>
        <v>41897.536134259259</v>
      </c>
      <c r="N3163" t="b">
        <v>1</v>
      </c>
      <c r="O3163">
        <v>74</v>
      </c>
      <c r="P3163">
        <f>IFERROR(ROUND(E3163/O3163,2),0)</f>
        <v>28.41</v>
      </c>
      <c r="Q3163" t="b">
        <v>1</v>
      </c>
      <c r="R3163" s="13" t="s">
        <v>8273</v>
      </c>
      <c r="S3163" t="s">
        <v>8274</v>
      </c>
    </row>
    <row r="3164" spans="1:19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>ROUND(E3164/D3164*100, 0)</f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8">
        <f>(((J3164/60)/60)/24)+DATE(1970,1,1)</f>
        <v>41827.083333333336</v>
      </c>
      <c r="L3164">
        <v>1402331262</v>
      </c>
      <c r="M3164" s="18">
        <f>(((L3164/60)/60)/24)+DATE(1970,1,1)</f>
        <v>41799.685902777775</v>
      </c>
      <c r="N3164" t="b">
        <v>1</v>
      </c>
      <c r="O3164">
        <v>63</v>
      </c>
      <c r="P3164">
        <f>IFERROR(ROUND(E3164/O3164,2),0)</f>
        <v>80.73</v>
      </c>
      <c r="Q3164" t="b">
        <v>1</v>
      </c>
      <c r="R3164" s="13" t="s">
        <v>8273</v>
      </c>
      <c r="S3164" t="s">
        <v>8274</v>
      </c>
    </row>
    <row r="3165" spans="1:19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>ROUND(E3165/D3165*100, 0)</f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8">
        <f>(((J3165/60)/60)/24)+DATE(1970,1,1)</f>
        <v>41805.753761574073</v>
      </c>
      <c r="L3165">
        <v>1400263525</v>
      </c>
      <c r="M3165" s="18">
        <f>(((L3165/60)/60)/24)+DATE(1970,1,1)</f>
        <v>41775.753761574073</v>
      </c>
      <c r="N3165" t="b">
        <v>1</v>
      </c>
      <c r="O3165">
        <v>72</v>
      </c>
      <c r="P3165">
        <f>IFERROR(ROUND(E3165/O3165,2),0)</f>
        <v>200.69</v>
      </c>
      <c r="Q3165" t="b">
        <v>1</v>
      </c>
      <c r="R3165" s="13" t="s">
        <v>8273</v>
      </c>
      <c r="S3165" t="s">
        <v>8274</v>
      </c>
    </row>
    <row r="3166" spans="1:19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>ROUND(E3166/D3166*100, 0)</f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8">
        <f>(((J3166/60)/60)/24)+DATE(1970,1,1)</f>
        <v>41799.80572916667</v>
      </c>
      <c r="L3166">
        <v>1399490415</v>
      </c>
      <c r="M3166" s="18">
        <f>(((L3166/60)/60)/24)+DATE(1970,1,1)</f>
        <v>41766.80572916667</v>
      </c>
      <c r="N3166" t="b">
        <v>1</v>
      </c>
      <c r="O3166">
        <v>71</v>
      </c>
      <c r="P3166">
        <f>IFERROR(ROUND(E3166/O3166,2),0)</f>
        <v>37.590000000000003</v>
      </c>
      <c r="Q3166" t="b">
        <v>1</v>
      </c>
      <c r="R3166" s="13" t="s">
        <v>8273</v>
      </c>
      <c r="S3166" t="s">
        <v>8274</v>
      </c>
    </row>
    <row r="3167" spans="1:19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>ROUND(E3167/D3167*100, 0)</f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8">
        <f>(((J3167/60)/60)/24)+DATE(1970,1,1)</f>
        <v>40666.165972222225</v>
      </c>
      <c r="L3167">
        <v>1302493760</v>
      </c>
      <c r="M3167" s="18">
        <f>(((L3167/60)/60)/24)+DATE(1970,1,1)</f>
        <v>40644.159259259257</v>
      </c>
      <c r="N3167" t="b">
        <v>1</v>
      </c>
      <c r="O3167">
        <v>21</v>
      </c>
      <c r="P3167">
        <f>IFERROR(ROUND(E3167/O3167,2),0)</f>
        <v>58.1</v>
      </c>
      <c r="Q3167" t="b">
        <v>1</v>
      </c>
      <c r="R3167" s="13" t="s">
        <v>8273</v>
      </c>
      <c r="S3167" t="s">
        <v>8274</v>
      </c>
    </row>
    <row r="3168" spans="1:19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>ROUND(E3168/D3168*100, 0)</f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8">
        <f>(((J3168/60)/60)/24)+DATE(1970,1,1)</f>
        <v>41969.332638888889</v>
      </c>
      <c r="L3168">
        <v>1414514153</v>
      </c>
      <c r="M3168" s="18">
        <f>(((L3168/60)/60)/24)+DATE(1970,1,1)</f>
        <v>41940.69158564815</v>
      </c>
      <c r="N3168" t="b">
        <v>1</v>
      </c>
      <c r="O3168">
        <v>930</v>
      </c>
      <c r="P3168">
        <f>IFERROR(ROUND(E3168/O3168,2),0)</f>
        <v>60.3</v>
      </c>
      <c r="Q3168" t="b">
        <v>1</v>
      </c>
      <c r="R3168" s="13" t="s">
        <v>8273</v>
      </c>
      <c r="S3168" t="s">
        <v>8274</v>
      </c>
    </row>
    <row r="3169" spans="1:19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>ROUND(E3169/D3169*100, 0)</f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8">
        <f>(((J3169/60)/60)/24)+DATE(1970,1,1)</f>
        <v>41853.175706018519</v>
      </c>
      <c r="L3169">
        <v>1405743181</v>
      </c>
      <c r="M3169" s="18">
        <f>(((L3169/60)/60)/24)+DATE(1970,1,1)</f>
        <v>41839.175706018519</v>
      </c>
      <c r="N3169" t="b">
        <v>1</v>
      </c>
      <c r="O3169">
        <v>55</v>
      </c>
      <c r="P3169">
        <f>IFERROR(ROUND(E3169/O3169,2),0)</f>
        <v>63.36</v>
      </c>
      <c r="Q3169" t="b">
        <v>1</v>
      </c>
      <c r="R3169" s="13" t="s">
        <v>8273</v>
      </c>
      <c r="S3169" t="s">
        <v>8274</v>
      </c>
    </row>
    <row r="3170" spans="1:19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>ROUND(E3170/D3170*100, 0)</f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8">
        <f>(((J3170/60)/60)/24)+DATE(1970,1,1)</f>
        <v>41803.916666666664</v>
      </c>
      <c r="L3170">
        <v>1399948353</v>
      </c>
      <c r="M3170" s="18">
        <f>(((L3170/60)/60)/24)+DATE(1970,1,1)</f>
        <v>41772.105937500004</v>
      </c>
      <c r="N3170" t="b">
        <v>1</v>
      </c>
      <c r="O3170">
        <v>61</v>
      </c>
      <c r="P3170">
        <f>IFERROR(ROUND(E3170/O3170,2),0)</f>
        <v>50.9</v>
      </c>
      <c r="Q3170" t="b">
        <v>1</v>
      </c>
      <c r="R3170" s="13" t="s">
        <v>8273</v>
      </c>
      <c r="S3170" t="s">
        <v>8274</v>
      </c>
    </row>
    <row r="3171" spans="1:19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>ROUND(E3171/D3171*100, 0)</f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8">
        <f>(((J3171/60)/60)/24)+DATE(1970,1,1)</f>
        <v>41621.207638888889</v>
      </c>
      <c r="L3171">
        <v>1384364561</v>
      </c>
      <c r="M3171" s="18">
        <f>(((L3171/60)/60)/24)+DATE(1970,1,1)</f>
        <v>41591.737974537034</v>
      </c>
      <c r="N3171" t="b">
        <v>1</v>
      </c>
      <c r="O3171">
        <v>82</v>
      </c>
      <c r="P3171">
        <f>IFERROR(ROUND(E3171/O3171,2),0)</f>
        <v>100.5</v>
      </c>
      <c r="Q3171" t="b">
        <v>1</v>
      </c>
      <c r="R3171" s="13" t="s">
        <v>8273</v>
      </c>
      <c r="S3171" t="s">
        <v>8274</v>
      </c>
    </row>
    <row r="3172" spans="1:19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>ROUND(E3172/D3172*100, 0)</f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8">
        <f>(((J3172/60)/60)/24)+DATE(1970,1,1)</f>
        <v>41822.166666666664</v>
      </c>
      <c r="L3172">
        <v>1401414944</v>
      </c>
      <c r="M3172" s="18">
        <f>(((L3172/60)/60)/24)+DATE(1970,1,1)</f>
        <v>41789.080370370371</v>
      </c>
      <c r="N3172" t="b">
        <v>1</v>
      </c>
      <c r="O3172">
        <v>71</v>
      </c>
      <c r="P3172">
        <f>IFERROR(ROUND(E3172/O3172,2),0)</f>
        <v>31.62</v>
      </c>
      <c r="Q3172" t="b">
        <v>1</v>
      </c>
      <c r="R3172" s="13" t="s">
        <v>8273</v>
      </c>
      <c r="S3172" t="s">
        <v>8274</v>
      </c>
    </row>
    <row r="3173" spans="1:19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>ROUND(E3173/D3173*100, 0)</f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8">
        <f>(((J3173/60)/60)/24)+DATE(1970,1,1)</f>
        <v>42496.608310185184</v>
      </c>
      <c r="L3173">
        <v>1459953358</v>
      </c>
      <c r="M3173" s="18">
        <f>(((L3173/60)/60)/24)+DATE(1970,1,1)</f>
        <v>42466.608310185184</v>
      </c>
      <c r="N3173" t="b">
        <v>1</v>
      </c>
      <c r="O3173">
        <v>117</v>
      </c>
      <c r="P3173">
        <f>IFERROR(ROUND(E3173/O3173,2),0)</f>
        <v>65.099999999999994</v>
      </c>
      <c r="Q3173" t="b">
        <v>1</v>
      </c>
      <c r="R3173" s="13" t="s">
        <v>8273</v>
      </c>
      <c r="S3173" t="s">
        <v>8274</v>
      </c>
    </row>
    <row r="3174" spans="1:19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>ROUND(E3174/D3174*100, 0)</f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8">
        <f>(((J3174/60)/60)/24)+DATE(1970,1,1)</f>
        <v>40953.729953703703</v>
      </c>
      <c r="L3174">
        <v>1326648668</v>
      </c>
      <c r="M3174" s="18">
        <f>(((L3174/60)/60)/24)+DATE(1970,1,1)</f>
        <v>40923.729953703703</v>
      </c>
      <c r="N3174" t="b">
        <v>1</v>
      </c>
      <c r="O3174">
        <v>29</v>
      </c>
      <c r="P3174">
        <f>IFERROR(ROUND(E3174/O3174,2),0)</f>
        <v>79.31</v>
      </c>
      <c r="Q3174" t="b">
        <v>1</v>
      </c>
      <c r="R3174" s="13" t="s">
        <v>8273</v>
      </c>
      <c r="S3174" t="s">
        <v>8274</v>
      </c>
    </row>
    <row r="3175" spans="1:19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>ROUND(E3175/D3175*100, 0)</f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8">
        <f>(((J3175/60)/60)/24)+DATE(1970,1,1)</f>
        <v>41908.878379629627</v>
      </c>
      <c r="L3175">
        <v>1409173492</v>
      </c>
      <c r="M3175" s="18">
        <f>(((L3175/60)/60)/24)+DATE(1970,1,1)</f>
        <v>41878.878379629627</v>
      </c>
      <c r="N3175" t="b">
        <v>1</v>
      </c>
      <c r="O3175">
        <v>74</v>
      </c>
      <c r="P3175">
        <f>IFERROR(ROUND(E3175/O3175,2),0)</f>
        <v>139.19</v>
      </c>
      <c r="Q3175" t="b">
        <v>1</v>
      </c>
      <c r="R3175" s="13" t="s">
        <v>8273</v>
      </c>
      <c r="S3175" t="s">
        <v>8274</v>
      </c>
    </row>
    <row r="3176" spans="1:19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>ROUND(E3176/D3176*100, 0)</f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8">
        <f>(((J3176/60)/60)/24)+DATE(1970,1,1)</f>
        <v>41876.864675925928</v>
      </c>
      <c r="L3176">
        <v>1407789908</v>
      </c>
      <c r="M3176" s="18">
        <f>(((L3176/60)/60)/24)+DATE(1970,1,1)</f>
        <v>41862.864675925928</v>
      </c>
      <c r="N3176" t="b">
        <v>1</v>
      </c>
      <c r="O3176">
        <v>23</v>
      </c>
      <c r="P3176">
        <f>IFERROR(ROUND(E3176/O3176,2),0)</f>
        <v>131.91</v>
      </c>
      <c r="Q3176" t="b">
        <v>1</v>
      </c>
      <c r="R3176" s="13" t="s">
        <v>8273</v>
      </c>
      <c r="S3176" t="s">
        <v>8274</v>
      </c>
    </row>
    <row r="3177" spans="1:19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>ROUND(E3177/D3177*100, 0)</f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8">
        <f>(((J3177/60)/60)/24)+DATE(1970,1,1)</f>
        <v>40591.886886574073</v>
      </c>
      <c r="L3177">
        <v>1292793427</v>
      </c>
      <c r="M3177" s="18">
        <f>(((L3177/60)/60)/24)+DATE(1970,1,1)</f>
        <v>40531.886886574073</v>
      </c>
      <c r="N3177" t="b">
        <v>1</v>
      </c>
      <c r="O3177">
        <v>60</v>
      </c>
      <c r="P3177">
        <f>IFERROR(ROUND(E3177/O3177,2),0)</f>
        <v>91.3</v>
      </c>
      <c r="Q3177" t="b">
        <v>1</v>
      </c>
      <c r="R3177" s="13" t="s">
        <v>8273</v>
      </c>
      <c r="S3177" t="s">
        <v>8274</v>
      </c>
    </row>
    <row r="3178" spans="1:19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>ROUND(E3178/D3178*100, 0)</f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8">
        <f>(((J3178/60)/60)/24)+DATE(1970,1,1)</f>
        <v>41504.625</v>
      </c>
      <c r="L3178">
        <v>1374531631</v>
      </c>
      <c r="M3178" s="18">
        <f>(((L3178/60)/60)/24)+DATE(1970,1,1)</f>
        <v>41477.930914351848</v>
      </c>
      <c r="N3178" t="b">
        <v>1</v>
      </c>
      <c r="O3178">
        <v>55</v>
      </c>
      <c r="P3178">
        <f>IFERROR(ROUND(E3178/O3178,2),0)</f>
        <v>39.67</v>
      </c>
      <c r="Q3178" t="b">
        <v>1</v>
      </c>
      <c r="R3178" s="13" t="s">
        <v>8273</v>
      </c>
      <c r="S3178" t="s">
        <v>8274</v>
      </c>
    </row>
    <row r="3179" spans="1:19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>ROUND(E3179/D3179*100, 0)</f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8">
        <f>(((J3179/60)/60)/24)+DATE(1970,1,1)</f>
        <v>41811.666770833333</v>
      </c>
      <c r="L3179">
        <v>1400774409</v>
      </c>
      <c r="M3179" s="18">
        <f>(((L3179/60)/60)/24)+DATE(1970,1,1)</f>
        <v>41781.666770833333</v>
      </c>
      <c r="N3179" t="b">
        <v>1</v>
      </c>
      <c r="O3179">
        <v>51</v>
      </c>
      <c r="P3179">
        <f>IFERROR(ROUND(E3179/O3179,2),0)</f>
        <v>57.55</v>
      </c>
      <c r="Q3179" t="b">
        <v>1</v>
      </c>
      <c r="R3179" s="13" t="s">
        <v>8273</v>
      </c>
      <c r="S3179" t="s">
        <v>8274</v>
      </c>
    </row>
    <row r="3180" spans="1:19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>ROUND(E3180/D3180*100, 0)</f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8">
        <f>(((J3180/60)/60)/24)+DATE(1970,1,1)</f>
        <v>41836.605034722219</v>
      </c>
      <c r="L3180">
        <v>1402929075</v>
      </c>
      <c r="M3180" s="18">
        <f>(((L3180/60)/60)/24)+DATE(1970,1,1)</f>
        <v>41806.605034722219</v>
      </c>
      <c r="N3180" t="b">
        <v>1</v>
      </c>
      <c r="O3180">
        <v>78</v>
      </c>
      <c r="P3180">
        <f>IFERROR(ROUND(E3180/O3180,2),0)</f>
        <v>33.03</v>
      </c>
      <c r="Q3180" t="b">
        <v>1</v>
      </c>
      <c r="R3180" s="13" t="s">
        <v>8273</v>
      </c>
      <c r="S3180" t="s">
        <v>8274</v>
      </c>
    </row>
    <row r="3181" spans="1:19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>ROUND(E3181/D3181*100, 0)</f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8">
        <f>(((J3181/60)/60)/24)+DATE(1970,1,1)</f>
        <v>41400.702210648145</v>
      </c>
      <c r="L3181">
        <v>1365699071</v>
      </c>
      <c r="M3181" s="18">
        <f>(((L3181/60)/60)/24)+DATE(1970,1,1)</f>
        <v>41375.702210648145</v>
      </c>
      <c r="N3181" t="b">
        <v>1</v>
      </c>
      <c r="O3181">
        <v>62</v>
      </c>
      <c r="P3181">
        <f>IFERROR(ROUND(E3181/O3181,2),0)</f>
        <v>77.34</v>
      </c>
      <c r="Q3181" t="b">
        <v>1</v>
      </c>
      <c r="R3181" s="13" t="s">
        <v>8273</v>
      </c>
      <c r="S3181" t="s">
        <v>8274</v>
      </c>
    </row>
    <row r="3182" spans="1:19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>ROUND(E3182/D3182*100, 0)</f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8">
        <f>(((J3182/60)/60)/24)+DATE(1970,1,1)</f>
        <v>41810.412604166668</v>
      </c>
      <c r="L3182">
        <v>1400666049</v>
      </c>
      <c r="M3182" s="18">
        <f>(((L3182/60)/60)/24)+DATE(1970,1,1)</f>
        <v>41780.412604166668</v>
      </c>
      <c r="N3182" t="b">
        <v>1</v>
      </c>
      <c r="O3182">
        <v>45</v>
      </c>
      <c r="P3182">
        <f>IFERROR(ROUND(E3182/O3182,2),0)</f>
        <v>31.93</v>
      </c>
      <c r="Q3182" t="b">
        <v>1</v>
      </c>
      <c r="R3182" s="13" t="s">
        <v>8273</v>
      </c>
      <c r="S3182" t="s">
        <v>8274</v>
      </c>
    </row>
    <row r="3183" spans="1:19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>ROUND(E3183/D3183*100, 0)</f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8">
        <f>(((J3183/60)/60)/24)+DATE(1970,1,1)</f>
        <v>41805.666666666664</v>
      </c>
      <c r="L3183">
        <v>1400570787</v>
      </c>
      <c r="M3183" s="18">
        <f>(((L3183/60)/60)/24)+DATE(1970,1,1)</f>
        <v>41779.310034722221</v>
      </c>
      <c r="N3183" t="b">
        <v>1</v>
      </c>
      <c r="O3183">
        <v>15</v>
      </c>
      <c r="P3183">
        <f>IFERROR(ROUND(E3183/O3183,2),0)</f>
        <v>36.33</v>
      </c>
      <c r="Q3183" t="b">
        <v>1</v>
      </c>
      <c r="R3183" s="13" t="s">
        <v>8273</v>
      </c>
      <c r="S3183" t="s">
        <v>8274</v>
      </c>
    </row>
    <row r="3184" spans="1:19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>ROUND(E3184/D3184*100, 0)</f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8">
        <f>(((J3184/60)/60)/24)+DATE(1970,1,1)</f>
        <v>40939.708333333336</v>
      </c>
      <c r="L3184">
        <v>1323211621</v>
      </c>
      <c r="M3184" s="18">
        <f>(((L3184/60)/60)/24)+DATE(1970,1,1)</f>
        <v>40883.949317129627</v>
      </c>
      <c r="N3184" t="b">
        <v>1</v>
      </c>
      <c r="O3184">
        <v>151</v>
      </c>
      <c r="P3184">
        <f>IFERROR(ROUND(E3184/O3184,2),0)</f>
        <v>46.77</v>
      </c>
      <c r="Q3184" t="b">
        <v>1</v>
      </c>
      <c r="R3184" s="13" t="s">
        <v>8273</v>
      </c>
      <c r="S3184" t="s">
        <v>8274</v>
      </c>
    </row>
    <row r="3185" spans="1:19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>ROUND(E3185/D3185*100, 0)</f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8">
        <f>(((J3185/60)/60)/24)+DATE(1970,1,1)</f>
        <v>41509.79478009259</v>
      </c>
      <c r="L3185">
        <v>1375729469</v>
      </c>
      <c r="M3185" s="18">
        <f>(((L3185/60)/60)/24)+DATE(1970,1,1)</f>
        <v>41491.79478009259</v>
      </c>
      <c r="N3185" t="b">
        <v>1</v>
      </c>
      <c r="O3185">
        <v>68</v>
      </c>
      <c r="P3185">
        <f>IFERROR(ROUND(E3185/O3185,2),0)</f>
        <v>40.07</v>
      </c>
      <c r="Q3185" t="b">
        <v>1</v>
      </c>
      <c r="R3185" s="13" t="s">
        <v>8273</v>
      </c>
      <c r="S3185" t="s">
        <v>8274</v>
      </c>
    </row>
    <row r="3186" spans="1:19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>ROUND(E3186/D3186*100, 0)</f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8">
        <f>(((J3186/60)/60)/24)+DATE(1970,1,1)</f>
        <v>41821.993414351848</v>
      </c>
      <c r="L3186">
        <v>1401666631</v>
      </c>
      <c r="M3186" s="18">
        <f>(((L3186/60)/60)/24)+DATE(1970,1,1)</f>
        <v>41791.993414351848</v>
      </c>
      <c r="N3186" t="b">
        <v>1</v>
      </c>
      <c r="O3186">
        <v>46</v>
      </c>
      <c r="P3186">
        <f>IFERROR(ROUND(E3186/O3186,2),0)</f>
        <v>100.22</v>
      </c>
      <c r="Q3186" t="b">
        <v>1</v>
      </c>
      <c r="R3186" s="13" t="s">
        <v>8273</v>
      </c>
      <c r="S3186" t="s">
        <v>8274</v>
      </c>
    </row>
    <row r="3187" spans="1:19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>ROUND(E3187/D3187*100, 0)</f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8">
        <f>(((J3187/60)/60)/24)+DATE(1970,1,1)</f>
        <v>41836.977326388893</v>
      </c>
      <c r="L3187">
        <v>1404948441</v>
      </c>
      <c r="M3187" s="18">
        <f>(((L3187/60)/60)/24)+DATE(1970,1,1)</f>
        <v>41829.977326388893</v>
      </c>
      <c r="N3187" t="b">
        <v>1</v>
      </c>
      <c r="O3187">
        <v>24</v>
      </c>
      <c r="P3187">
        <f>IFERROR(ROUND(E3187/O3187,2),0)</f>
        <v>41.67</v>
      </c>
      <c r="Q3187" t="b">
        <v>1</v>
      </c>
      <c r="R3187" s="13" t="s">
        <v>8273</v>
      </c>
      <c r="S3187" t="s">
        <v>8274</v>
      </c>
    </row>
    <row r="3188" spans="1:19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>ROUND(E3188/D3188*100, 0)</f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8">
        <f>(((J3188/60)/60)/24)+DATE(1970,1,1)</f>
        <v>41898.875</v>
      </c>
      <c r="L3188">
        <v>1408313438</v>
      </c>
      <c r="M3188" s="18">
        <f>(((L3188/60)/60)/24)+DATE(1970,1,1)</f>
        <v>41868.924050925925</v>
      </c>
      <c r="N3188" t="b">
        <v>1</v>
      </c>
      <c r="O3188">
        <v>70</v>
      </c>
      <c r="P3188">
        <f>IFERROR(ROUND(E3188/O3188,2),0)</f>
        <v>46.71</v>
      </c>
      <c r="Q3188" t="b">
        <v>1</v>
      </c>
      <c r="R3188" s="13" t="s">
        <v>8273</v>
      </c>
      <c r="S3188" t="s">
        <v>8274</v>
      </c>
    </row>
    <row r="3189" spans="1:19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>ROUND(E3189/D3189*100, 0)</f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8">
        <f>(((J3189/60)/60)/24)+DATE(1970,1,1)</f>
        <v>41855.666354166664</v>
      </c>
      <c r="L3189">
        <v>1405439973</v>
      </c>
      <c r="M3189" s="18">
        <f>(((L3189/60)/60)/24)+DATE(1970,1,1)</f>
        <v>41835.666354166664</v>
      </c>
      <c r="N3189" t="b">
        <v>1</v>
      </c>
      <c r="O3189">
        <v>244</v>
      </c>
      <c r="P3189">
        <f>IFERROR(ROUND(E3189/O3189,2),0)</f>
        <v>71.489999999999995</v>
      </c>
      <c r="Q3189" t="b">
        <v>1</v>
      </c>
      <c r="R3189" s="13" t="s">
        <v>8273</v>
      </c>
      <c r="S3189" t="s">
        <v>8274</v>
      </c>
    </row>
    <row r="3190" spans="1:19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>ROUND(E3190/D3190*100, 0)</f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8">
        <f>(((J3190/60)/60)/24)+DATE(1970,1,1)</f>
        <v>42165.415532407409</v>
      </c>
      <c r="L3190">
        <v>1432115902</v>
      </c>
      <c r="M3190" s="18">
        <f>(((L3190/60)/60)/24)+DATE(1970,1,1)</f>
        <v>42144.415532407409</v>
      </c>
      <c r="N3190" t="b">
        <v>0</v>
      </c>
      <c r="O3190">
        <v>9</v>
      </c>
      <c r="P3190">
        <f>IFERROR(ROUND(E3190/O3190,2),0)</f>
        <v>14.44</v>
      </c>
      <c r="Q3190" t="b">
        <v>0</v>
      </c>
      <c r="R3190" s="13" t="s">
        <v>8273</v>
      </c>
      <c r="S3190" t="s">
        <v>8315</v>
      </c>
    </row>
    <row r="3191" spans="1:19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>ROUND(E3191/D3191*100, 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8">
        <f>(((J3191/60)/60)/24)+DATE(1970,1,1)</f>
        <v>42148.346435185187</v>
      </c>
      <c r="L3191">
        <v>1429863532</v>
      </c>
      <c r="M3191" s="18">
        <f>(((L3191/60)/60)/24)+DATE(1970,1,1)</f>
        <v>42118.346435185187</v>
      </c>
      <c r="N3191" t="b">
        <v>0</v>
      </c>
      <c r="O3191">
        <v>19</v>
      </c>
      <c r="P3191">
        <f>IFERROR(ROUND(E3191/O3191,2),0)</f>
        <v>356.84</v>
      </c>
      <c r="Q3191" t="b">
        <v>0</v>
      </c>
      <c r="R3191" s="13" t="s">
        <v>8273</v>
      </c>
      <c r="S3191" t="s">
        <v>8315</v>
      </c>
    </row>
    <row r="3192" spans="1:19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>ROUND(E3192/D3192*100,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8">
        <f>(((J3192/60)/60)/24)+DATE(1970,1,1)</f>
        <v>42713.192997685182</v>
      </c>
      <c r="L3192">
        <v>1478662675</v>
      </c>
      <c r="M3192" s="18">
        <f>(((L3192/60)/60)/24)+DATE(1970,1,1)</f>
        <v>42683.151331018518</v>
      </c>
      <c r="N3192" t="b">
        <v>0</v>
      </c>
      <c r="O3192">
        <v>0</v>
      </c>
      <c r="P3192">
        <f>IFERROR(ROUND(E3192/O3192,2),0)</f>
        <v>0</v>
      </c>
      <c r="Q3192" t="b">
        <v>0</v>
      </c>
      <c r="R3192" s="13" t="s">
        <v>8273</v>
      </c>
      <c r="S3192" t="s">
        <v>8315</v>
      </c>
    </row>
    <row r="3193" spans="1:19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>ROUND(E3193/D3193*100, 0)</f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8">
        <f>(((J3193/60)/60)/24)+DATE(1970,1,1)</f>
        <v>42598.755428240736</v>
      </c>
      <c r="L3193">
        <v>1466186869</v>
      </c>
      <c r="M3193" s="18">
        <f>(((L3193/60)/60)/24)+DATE(1970,1,1)</f>
        <v>42538.755428240736</v>
      </c>
      <c r="N3193" t="b">
        <v>0</v>
      </c>
      <c r="O3193">
        <v>4</v>
      </c>
      <c r="P3193">
        <f>IFERROR(ROUND(E3193/O3193,2),0)</f>
        <v>37.75</v>
      </c>
      <c r="Q3193" t="b">
        <v>0</v>
      </c>
      <c r="R3193" s="13" t="s">
        <v>8273</v>
      </c>
      <c r="S3193" t="s">
        <v>8315</v>
      </c>
    </row>
    <row r="3194" spans="1:19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>ROUND(E3194/D3194*100, 0)</f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8">
        <f>(((J3194/60)/60)/24)+DATE(1970,1,1)</f>
        <v>42063.916666666672</v>
      </c>
      <c r="L3194">
        <v>1421274859</v>
      </c>
      <c r="M3194" s="18">
        <f>(((L3194/60)/60)/24)+DATE(1970,1,1)</f>
        <v>42018.94049768518</v>
      </c>
      <c r="N3194" t="b">
        <v>0</v>
      </c>
      <c r="O3194">
        <v>8</v>
      </c>
      <c r="P3194">
        <f>IFERROR(ROUND(E3194/O3194,2),0)</f>
        <v>12.75</v>
      </c>
      <c r="Q3194" t="b">
        <v>0</v>
      </c>
      <c r="R3194" s="13" t="s">
        <v>8273</v>
      </c>
      <c r="S3194" t="s">
        <v>8315</v>
      </c>
    </row>
    <row r="3195" spans="1:19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>ROUND(E3195/D3195*100, 0)</f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8">
        <f>(((J3195/60)/60)/24)+DATE(1970,1,1)</f>
        <v>42055.968240740738</v>
      </c>
      <c r="L3195">
        <v>1420586056</v>
      </c>
      <c r="M3195" s="18">
        <f>(((L3195/60)/60)/24)+DATE(1970,1,1)</f>
        <v>42010.968240740738</v>
      </c>
      <c r="N3195" t="b">
        <v>0</v>
      </c>
      <c r="O3195">
        <v>24</v>
      </c>
      <c r="P3195">
        <f>IFERROR(ROUND(E3195/O3195,2),0)</f>
        <v>24.46</v>
      </c>
      <c r="Q3195" t="b">
        <v>0</v>
      </c>
      <c r="R3195" s="13" t="s">
        <v>8273</v>
      </c>
      <c r="S3195" t="s">
        <v>8315</v>
      </c>
    </row>
    <row r="3196" spans="1:19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>ROUND(E3196/D3196*100,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8">
        <f>(((J3196/60)/60)/24)+DATE(1970,1,1)</f>
        <v>42212.062476851846</v>
      </c>
      <c r="L3196">
        <v>1435368598</v>
      </c>
      <c r="M3196" s="18">
        <f>(((L3196/60)/60)/24)+DATE(1970,1,1)</f>
        <v>42182.062476851846</v>
      </c>
      <c r="N3196" t="b">
        <v>0</v>
      </c>
      <c r="O3196">
        <v>0</v>
      </c>
      <c r="P3196">
        <f>IFERROR(ROUND(E3196/O3196,2),0)</f>
        <v>0</v>
      </c>
      <c r="Q3196" t="b">
        <v>0</v>
      </c>
      <c r="R3196" s="13" t="s">
        <v>8273</v>
      </c>
      <c r="S3196" t="s">
        <v>8315</v>
      </c>
    </row>
    <row r="3197" spans="1:19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>ROUND(E3197/D3197*100, 0)</f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8">
        <f>(((J3197/60)/60)/24)+DATE(1970,1,1)</f>
        <v>42047.594236111108</v>
      </c>
      <c r="L3197">
        <v>1421158542</v>
      </c>
      <c r="M3197" s="18">
        <f>(((L3197/60)/60)/24)+DATE(1970,1,1)</f>
        <v>42017.594236111108</v>
      </c>
      <c r="N3197" t="b">
        <v>0</v>
      </c>
      <c r="O3197">
        <v>39</v>
      </c>
      <c r="P3197">
        <f>IFERROR(ROUND(E3197/O3197,2),0)</f>
        <v>53.08</v>
      </c>
      <c r="Q3197" t="b">
        <v>0</v>
      </c>
      <c r="R3197" s="13" t="s">
        <v>8273</v>
      </c>
      <c r="S3197" t="s">
        <v>8315</v>
      </c>
    </row>
    <row r="3198" spans="1:19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>ROUND(E3198/D3198*100,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8">
        <f>(((J3198/60)/60)/24)+DATE(1970,1,1)</f>
        <v>42217.583333333328</v>
      </c>
      <c r="L3198">
        <v>1433254875</v>
      </c>
      <c r="M3198" s="18">
        <f>(((L3198/60)/60)/24)+DATE(1970,1,1)</f>
        <v>42157.598090277781</v>
      </c>
      <c r="N3198" t="b">
        <v>0</v>
      </c>
      <c r="O3198">
        <v>6</v>
      </c>
      <c r="P3198">
        <f>IFERROR(ROUND(E3198/O3198,2),0)</f>
        <v>300</v>
      </c>
      <c r="Q3198" t="b">
        <v>0</v>
      </c>
      <c r="R3198" s="13" t="s">
        <v>8273</v>
      </c>
      <c r="S3198" t="s">
        <v>8315</v>
      </c>
    </row>
    <row r="3199" spans="1:19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>ROUND(E3199/D3199*100, 0)</f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8">
        <f>(((J3199/60)/60)/24)+DATE(1970,1,1)</f>
        <v>42039.493263888886</v>
      </c>
      <c r="L3199">
        <v>1420458618</v>
      </c>
      <c r="M3199" s="18">
        <f>(((L3199/60)/60)/24)+DATE(1970,1,1)</f>
        <v>42009.493263888886</v>
      </c>
      <c r="N3199" t="b">
        <v>0</v>
      </c>
      <c r="O3199">
        <v>4</v>
      </c>
      <c r="P3199">
        <f>IFERROR(ROUND(E3199/O3199,2),0)</f>
        <v>286.25</v>
      </c>
      <c r="Q3199" t="b">
        <v>0</v>
      </c>
      <c r="R3199" s="13" t="s">
        <v>8273</v>
      </c>
      <c r="S3199" t="s">
        <v>8315</v>
      </c>
    </row>
    <row r="3200" spans="1:19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>ROUND(E3200/D3200*100,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8">
        <f>(((J3200/60)/60)/24)+DATE(1970,1,1)</f>
        <v>42051.424502314811</v>
      </c>
      <c r="L3200">
        <v>1420798277</v>
      </c>
      <c r="M3200" s="18">
        <f>(((L3200/60)/60)/24)+DATE(1970,1,1)</f>
        <v>42013.424502314811</v>
      </c>
      <c r="N3200" t="b">
        <v>0</v>
      </c>
      <c r="O3200">
        <v>3</v>
      </c>
      <c r="P3200">
        <f>IFERROR(ROUND(E3200/O3200,2),0)</f>
        <v>36.67</v>
      </c>
      <c r="Q3200" t="b">
        <v>0</v>
      </c>
      <c r="R3200" s="13" t="s">
        <v>8273</v>
      </c>
      <c r="S3200" t="s">
        <v>8315</v>
      </c>
    </row>
    <row r="3201" spans="1:19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>ROUND(E3201/D3201*100, 0)</f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8">
        <f>(((J3201/60)/60)/24)+DATE(1970,1,1)</f>
        <v>41888.875</v>
      </c>
      <c r="L3201">
        <v>1407435418</v>
      </c>
      <c r="M3201" s="18">
        <f>(((L3201/60)/60)/24)+DATE(1970,1,1)</f>
        <v>41858.761782407404</v>
      </c>
      <c r="N3201" t="b">
        <v>0</v>
      </c>
      <c r="O3201">
        <v>53</v>
      </c>
      <c r="P3201">
        <f>IFERROR(ROUND(E3201/O3201,2),0)</f>
        <v>49.21</v>
      </c>
      <c r="Q3201" t="b">
        <v>0</v>
      </c>
      <c r="R3201" s="13" t="s">
        <v>8273</v>
      </c>
      <c r="S3201" t="s">
        <v>8315</v>
      </c>
    </row>
    <row r="3202" spans="1:19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>ROUND(E3202/D3202*100,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8">
        <f>(((J3202/60)/60)/24)+DATE(1970,1,1)</f>
        <v>42490.231944444444</v>
      </c>
      <c r="L3202">
        <v>1459410101</v>
      </c>
      <c r="M3202" s="18">
        <f>(((L3202/60)/60)/24)+DATE(1970,1,1)</f>
        <v>42460.320613425924</v>
      </c>
      <c r="N3202" t="b">
        <v>0</v>
      </c>
      <c r="O3202">
        <v>1</v>
      </c>
      <c r="P3202">
        <f>IFERROR(ROUND(E3202/O3202,2),0)</f>
        <v>1</v>
      </c>
      <c r="Q3202" t="b">
        <v>0</v>
      </c>
      <c r="R3202" s="13" t="s">
        <v>8273</v>
      </c>
      <c r="S3202" t="s">
        <v>8315</v>
      </c>
    </row>
    <row r="3203" spans="1:19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>ROUND(E3203/D3203*100, 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8">
        <f>(((J3203/60)/60)/24)+DATE(1970,1,1)</f>
        <v>41882.767094907409</v>
      </c>
      <c r="L3203">
        <v>1407695077</v>
      </c>
      <c r="M3203" s="18">
        <f>(((L3203/60)/60)/24)+DATE(1970,1,1)</f>
        <v>41861.767094907409</v>
      </c>
      <c r="N3203" t="b">
        <v>0</v>
      </c>
      <c r="O3203">
        <v>2</v>
      </c>
      <c r="P3203">
        <f>IFERROR(ROUND(E3203/O3203,2),0)</f>
        <v>12.5</v>
      </c>
      <c r="Q3203" t="b">
        <v>0</v>
      </c>
      <c r="R3203" s="13" t="s">
        <v>8273</v>
      </c>
      <c r="S3203" t="s">
        <v>8315</v>
      </c>
    </row>
    <row r="3204" spans="1:19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>ROUND(E3204/D3204*100, 0)</f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8">
        <f>(((J3204/60)/60)/24)+DATE(1970,1,1)</f>
        <v>42352.249305555553</v>
      </c>
      <c r="L3204">
        <v>1445027346</v>
      </c>
      <c r="M3204" s="18">
        <f>(((L3204/60)/60)/24)+DATE(1970,1,1)</f>
        <v>42293.853541666671</v>
      </c>
      <c r="N3204" t="b">
        <v>0</v>
      </c>
      <c r="O3204">
        <v>25</v>
      </c>
      <c r="P3204">
        <f>IFERROR(ROUND(E3204/O3204,2),0)</f>
        <v>109.04</v>
      </c>
      <c r="Q3204" t="b">
        <v>0</v>
      </c>
      <c r="R3204" s="13" t="s">
        <v>8273</v>
      </c>
      <c r="S3204" t="s">
        <v>8315</v>
      </c>
    </row>
    <row r="3205" spans="1:19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>ROUND(E3205/D3205*100, 0)</f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8">
        <f>(((J3205/60)/60)/24)+DATE(1970,1,1)</f>
        <v>42272.988680555558</v>
      </c>
      <c r="L3205">
        <v>1440632622</v>
      </c>
      <c r="M3205" s="18">
        <f>(((L3205/60)/60)/24)+DATE(1970,1,1)</f>
        <v>42242.988680555558</v>
      </c>
      <c r="N3205" t="b">
        <v>0</v>
      </c>
      <c r="O3205">
        <v>6</v>
      </c>
      <c r="P3205">
        <f>IFERROR(ROUND(E3205/O3205,2),0)</f>
        <v>41.67</v>
      </c>
      <c r="Q3205" t="b">
        <v>0</v>
      </c>
      <c r="R3205" s="13" t="s">
        <v>8273</v>
      </c>
      <c r="S3205" t="s">
        <v>8315</v>
      </c>
    </row>
    <row r="3206" spans="1:19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>ROUND(E3206/D3206*100,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8">
        <f>(((J3206/60)/60)/24)+DATE(1970,1,1)</f>
        <v>42202.676388888889</v>
      </c>
      <c r="L3206">
        <v>1434558479</v>
      </c>
      <c r="M3206" s="18">
        <f>(((L3206/60)/60)/24)+DATE(1970,1,1)</f>
        <v>42172.686099537037</v>
      </c>
      <c r="N3206" t="b">
        <v>0</v>
      </c>
      <c r="O3206">
        <v>0</v>
      </c>
      <c r="P3206">
        <f>IFERROR(ROUND(E3206/O3206,2),0)</f>
        <v>0</v>
      </c>
      <c r="Q3206" t="b">
        <v>0</v>
      </c>
      <c r="R3206" s="13" t="s">
        <v>8273</v>
      </c>
      <c r="S3206" t="s">
        <v>8315</v>
      </c>
    </row>
    <row r="3207" spans="1:19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>ROUND(E3207/D3207*100, 0)</f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8">
        <f>(((J3207/60)/60)/24)+DATE(1970,1,1)</f>
        <v>42125.374675925923</v>
      </c>
      <c r="L3207">
        <v>1427878772</v>
      </c>
      <c r="M3207" s="18">
        <f>(((L3207/60)/60)/24)+DATE(1970,1,1)</f>
        <v>42095.374675925923</v>
      </c>
      <c r="N3207" t="b">
        <v>0</v>
      </c>
      <c r="O3207">
        <v>12</v>
      </c>
      <c r="P3207">
        <f>IFERROR(ROUND(E3207/O3207,2),0)</f>
        <v>22.75</v>
      </c>
      <c r="Q3207" t="b">
        <v>0</v>
      </c>
      <c r="R3207" s="13" t="s">
        <v>8273</v>
      </c>
      <c r="S3207" t="s">
        <v>8315</v>
      </c>
    </row>
    <row r="3208" spans="1:19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>ROUND(E3208/D3208*100,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8">
        <f>(((J3208/60)/60)/24)+DATE(1970,1,1)</f>
        <v>42266.276053240741</v>
      </c>
      <c r="L3208">
        <v>1440052651</v>
      </c>
      <c r="M3208" s="18">
        <f>(((L3208/60)/60)/24)+DATE(1970,1,1)</f>
        <v>42236.276053240741</v>
      </c>
      <c r="N3208" t="b">
        <v>0</v>
      </c>
      <c r="O3208">
        <v>0</v>
      </c>
      <c r="P3208">
        <f>IFERROR(ROUND(E3208/O3208,2),0)</f>
        <v>0</v>
      </c>
      <c r="Q3208" t="b">
        <v>0</v>
      </c>
      <c r="R3208" s="13" t="s">
        <v>8273</v>
      </c>
      <c r="S3208" t="s">
        <v>8315</v>
      </c>
    </row>
    <row r="3209" spans="1:19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>ROUND(E3209/D3209*100, 0)</f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8">
        <f>(((J3209/60)/60)/24)+DATE(1970,1,1)</f>
        <v>42117.236192129625</v>
      </c>
      <c r="L3209">
        <v>1424587207</v>
      </c>
      <c r="M3209" s="18">
        <f>(((L3209/60)/60)/24)+DATE(1970,1,1)</f>
        <v>42057.277858796297</v>
      </c>
      <c r="N3209" t="b">
        <v>0</v>
      </c>
      <c r="O3209">
        <v>36</v>
      </c>
      <c r="P3209">
        <f>IFERROR(ROUND(E3209/O3209,2),0)</f>
        <v>70.83</v>
      </c>
      <c r="Q3209" t="b">
        <v>0</v>
      </c>
      <c r="R3209" s="13" t="s">
        <v>8273</v>
      </c>
      <c r="S3209" t="s">
        <v>8315</v>
      </c>
    </row>
    <row r="3210" spans="1:19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>ROUND(E3210/D3210*100, 0)</f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8">
        <f>(((J3210/60)/60)/24)+DATE(1970,1,1)</f>
        <v>41848.605057870373</v>
      </c>
      <c r="L3210">
        <v>1404743477</v>
      </c>
      <c r="M3210" s="18">
        <f>(((L3210/60)/60)/24)+DATE(1970,1,1)</f>
        <v>41827.605057870373</v>
      </c>
      <c r="N3210" t="b">
        <v>1</v>
      </c>
      <c r="O3210">
        <v>82</v>
      </c>
      <c r="P3210">
        <f>IFERROR(ROUND(E3210/O3210,2),0)</f>
        <v>63.11</v>
      </c>
      <c r="Q3210" t="b">
        <v>1</v>
      </c>
      <c r="R3210" s="13" t="s">
        <v>8273</v>
      </c>
      <c r="S3210" t="s">
        <v>8274</v>
      </c>
    </row>
    <row r="3211" spans="1:19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>ROUND(E3211/D3211*100, 0)</f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8">
        <f>(((J3211/60)/60)/24)+DATE(1970,1,1)</f>
        <v>41810.958333333336</v>
      </c>
      <c r="L3211">
        <v>1400512658</v>
      </c>
      <c r="M3211" s="18">
        <f>(((L3211/60)/60)/24)+DATE(1970,1,1)</f>
        <v>41778.637245370373</v>
      </c>
      <c r="N3211" t="b">
        <v>1</v>
      </c>
      <c r="O3211">
        <v>226</v>
      </c>
      <c r="P3211">
        <f>IFERROR(ROUND(E3211/O3211,2),0)</f>
        <v>50.16</v>
      </c>
      <c r="Q3211" t="b">
        <v>1</v>
      </c>
      <c r="R3211" s="13" t="s">
        <v>8273</v>
      </c>
      <c r="S3211" t="s">
        <v>8274</v>
      </c>
    </row>
    <row r="3212" spans="1:19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>ROUND(E3212/D3212*100, 0)</f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8">
        <f>(((J3212/60)/60)/24)+DATE(1970,1,1)</f>
        <v>41061.165972222225</v>
      </c>
      <c r="L3212">
        <v>1334442519</v>
      </c>
      <c r="M3212" s="18">
        <f>(((L3212/60)/60)/24)+DATE(1970,1,1)</f>
        <v>41013.936562499999</v>
      </c>
      <c r="N3212" t="b">
        <v>1</v>
      </c>
      <c r="O3212">
        <v>60</v>
      </c>
      <c r="P3212">
        <f>IFERROR(ROUND(E3212/O3212,2),0)</f>
        <v>62.88</v>
      </c>
      <c r="Q3212" t="b">
        <v>1</v>
      </c>
      <c r="R3212" s="13" t="s">
        <v>8273</v>
      </c>
      <c r="S3212" t="s">
        <v>8274</v>
      </c>
    </row>
    <row r="3213" spans="1:19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>ROUND(E3213/D3213*100, 0)</f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8">
        <f>(((J3213/60)/60)/24)+DATE(1970,1,1)</f>
        <v>41866.083333333336</v>
      </c>
      <c r="L3213">
        <v>1405346680</v>
      </c>
      <c r="M3213" s="18">
        <f>(((L3213/60)/60)/24)+DATE(1970,1,1)</f>
        <v>41834.586574074077</v>
      </c>
      <c r="N3213" t="b">
        <v>1</v>
      </c>
      <c r="O3213">
        <v>322</v>
      </c>
      <c r="P3213">
        <f>IFERROR(ROUND(E3213/O3213,2),0)</f>
        <v>85.53</v>
      </c>
      <c r="Q3213" t="b">
        <v>1</v>
      </c>
      <c r="R3213" s="13" t="s">
        <v>8273</v>
      </c>
      <c r="S3213" t="s">
        <v>8274</v>
      </c>
    </row>
    <row r="3214" spans="1:19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>ROUND(E3214/D3214*100, 0)</f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8">
        <f>(((J3214/60)/60)/24)+DATE(1970,1,1)</f>
        <v>41859.795729166668</v>
      </c>
      <c r="L3214">
        <v>1404932751</v>
      </c>
      <c r="M3214" s="18">
        <f>(((L3214/60)/60)/24)+DATE(1970,1,1)</f>
        <v>41829.795729166668</v>
      </c>
      <c r="N3214" t="b">
        <v>1</v>
      </c>
      <c r="O3214">
        <v>94</v>
      </c>
      <c r="P3214">
        <f>IFERROR(ROUND(E3214/O3214,2),0)</f>
        <v>53.72</v>
      </c>
      <c r="Q3214" t="b">
        <v>1</v>
      </c>
      <c r="R3214" s="13" t="s">
        <v>8273</v>
      </c>
      <c r="S3214" t="s">
        <v>8274</v>
      </c>
    </row>
    <row r="3215" spans="1:19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>ROUND(E3215/D3215*100, 0)</f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8">
        <f>(((J3215/60)/60)/24)+DATE(1970,1,1)</f>
        <v>42211.763414351852</v>
      </c>
      <c r="L3215">
        <v>1434478759</v>
      </c>
      <c r="M3215" s="18">
        <f>(((L3215/60)/60)/24)+DATE(1970,1,1)</f>
        <v>42171.763414351852</v>
      </c>
      <c r="N3215" t="b">
        <v>1</v>
      </c>
      <c r="O3215">
        <v>47</v>
      </c>
      <c r="P3215">
        <f>IFERROR(ROUND(E3215/O3215,2),0)</f>
        <v>127.81</v>
      </c>
      <c r="Q3215" t="b">
        <v>1</v>
      </c>
      <c r="R3215" s="13" t="s">
        <v>8273</v>
      </c>
      <c r="S3215" t="s">
        <v>8274</v>
      </c>
    </row>
    <row r="3216" spans="1:19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>ROUND(E3216/D3216*100, 0)</f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8">
        <f>(((J3216/60)/60)/24)+DATE(1970,1,1)</f>
        <v>42374.996527777781</v>
      </c>
      <c r="L3216">
        <v>1448823673</v>
      </c>
      <c r="M3216" s="18">
        <f>(((L3216/60)/60)/24)+DATE(1970,1,1)</f>
        <v>42337.792511574073</v>
      </c>
      <c r="N3216" t="b">
        <v>1</v>
      </c>
      <c r="O3216">
        <v>115</v>
      </c>
      <c r="P3216">
        <f>IFERROR(ROUND(E3216/O3216,2),0)</f>
        <v>106.57</v>
      </c>
      <c r="Q3216" t="b">
        <v>1</v>
      </c>
      <c r="R3216" s="13" t="s">
        <v>8273</v>
      </c>
      <c r="S3216" t="s">
        <v>8274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>ROUND(E3217/D3217*100, 0)</f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8">
        <f>(((J3217/60)/60)/24)+DATE(1970,1,1)</f>
        <v>42257.165972222225</v>
      </c>
      <c r="L3217">
        <v>1438617471</v>
      </c>
      <c r="M3217" s="18">
        <f>(((L3217/60)/60)/24)+DATE(1970,1,1)</f>
        <v>42219.665173611109</v>
      </c>
      <c r="N3217" t="b">
        <v>1</v>
      </c>
      <c r="O3217">
        <v>134</v>
      </c>
      <c r="P3217">
        <f>IFERROR(ROUND(E3217/O3217,2),0)</f>
        <v>262.11</v>
      </c>
      <c r="Q3217" t="b">
        <v>1</v>
      </c>
      <c r="R3217" s="13" t="s">
        <v>8273</v>
      </c>
      <c r="S3217" t="s">
        <v>8274</v>
      </c>
    </row>
    <row r="3218" spans="1:19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>ROUND(E3218/D3218*100, 0)</f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8">
        <f>(((J3218/60)/60)/24)+DATE(1970,1,1)</f>
        <v>42196.604166666672</v>
      </c>
      <c r="L3218">
        <v>1433934371</v>
      </c>
      <c r="M3218" s="18">
        <f>(((L3218/60)/60)/24)+DATE(1970,1,1)</f>
        <v>42165.462627314817</v>
      </c>
      <c r="N3218" t="b">
        <v>1</v>
      </c>
      <c r="O3218">
        <v>35</v>
      </c>
      <c r="P3218">
        <f>IFERROR(ROUND(E3218/O3218,2),0)</f>
        <v>57.17</v>
      </c>
      <c r="Q3218" t="b">
        <v>1</v>
      </c>
      <c r="R3218" s="13" t="s">
        <v>8273</v>
      </c>
      <c r="S3218" t="s">
        <v>8274</v>
      </c>
    </row>
    <row r="3219" spans="1:19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>ROUND(E3219/D3219*100, 0)</f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8">
        <f>(((J3219/60)/60)/24)+DATE(1970,1,1)</f>
        <v>42678.546111111107</v>
      </c>
      <c r="L3219">
        <v>1475672784</v>
      </c>
      <c r="M3219" s="18">
        <f>(((L3219/60)/60)/24)+DATE(1970,1,1)</f>
        <v>42648.546111111107</v>
      </c>
      <c r="N3219" t="b">
        <v>1</v>
      </c>
      <c r="O3219">
        <v>104</v>
      </c>
      <c r="P3219">
        <f>IFERROR(ROUND(E3219/O3219,2),0)</f>
        <v>50.2</v>
      </c>
      <c r="Q3219" t="b">
        <v>1</v>
      </c>
      <c r="R3219" s="13" t="s">
        <v>8273</v>
      </c>
      <c r="S3219" t="s">
        <v>8274</v>
      </c>
    </row>
    <row r="3220" spans="1:19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>ROUND(E3220/D3220*100, 0)</f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8">
        <f>(((J3220/60)/60)/24)+DATE(1970,1,1)</f>
        <v>42004</v>
      </c>
      <c r="L3220">
        <v>1417132986</v>
      </c>
      <c r="M3220" s="18">
        <f>(((L3220/60)/60)/24)+DATE(1970,1,1)</f>
        <v>41971.002152777779</v>
      </c>
      <c r="N3220" t="b">
        <v>1</v>
      </c>
      <c r="O3220">
        <v>184</v>
      </c>
      <c r="P3220">
        <f>IFERROR(ROUND(E3220/O3220,2),0)</f>
        <v>66.59</v>
      </c>
      <c r="Q3220" t="b">
        <v>1</v>
      </c>
      <c r="R3220" s="13" t="s">
        <v>8273</v>
      </c>
      <c r="S3220" t="s">
        <v>8274</v>
      </c>
    </row>
    <row r="3221" spans="1:19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>ROUND(E3221/D3221*100, 0)</f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8">
        <f>(((J3221/60)/60)/24)+DATE(1970,1,1)</f>
        <v>42085.941516203704</v>
      </c>
      <c r="L3221">
        <v>1424043347</v>
      </c>
      <c r="M3221" s="18">
        <f>(((L3221/60)/60)/24)+DATE(1970,1,1)</f>
        <v>42050.983182870375</v>
      </c>
      <c r="N3221" t="b">
        <v>1</v>
      </c>
      <c r="O3221">
        <v>119</v>
      </c>
      <c r="P3221">
        <f>IFERROR(ROUND(E3221/O3221,2),0)</f>
        <v>168.25</v>
      </c>
      <c r="Q3221" t="b">
        <v>1</v>
      </c>
      <c r="R3221" s="13" t="s">
        <v>8273</v>
      </c>
      <c r="S3221" t="s">
        <v>8274</v>
      </c>
    </row>
    <row r="3222" spans="1:19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>ROUND(E3222/D3222*100, 0)</f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8">
        <f>(((J3222/60)/60)/24)+DATE(1970,1,1)</f>
        <v>42806.875</v>
      </c>
      <c r="L3222">
        <v>1486411204</v>
      </c>
      <c r="M3222" s="18">
        <f>(((L3222/60)/60)/24)+DATE(1970,1,1)</f>
        <v>42772.833379629628</v>
      </c>
      <c r="N3222" t="b">
        <v>1</v>
      </c>
      <c r="O3222">
        <v>59</v>
      </c>
      <c r="P3222">
        <f>IFERROR(ROUND(E3222/O3222,2),0)</f>
        <v>256.37</v>
      </c>
      <c r="Q3222" t="b">
        <v>1</v>
      </c>
      <c r="R3222" s="13" t="s">
        <v>8273</v>
      </c>
      <c r="S3222" t="s">
        <v>8274</v>
      </c>
    </row>
    <row r="3223" spans="1:19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>ROUND(E3223/D3223*100, 0)</f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8">
        <f>(((J3223/60)/60)/24)+DATE(1970,1,1)</f>
        <v>42190.696793981479</v>
      </c>
      <c r="L3223">
        <v>1433090603</v>
      </c>
      <c r="M3223" s="18">
        <f>(((L3223/60)/60)/24)+DATE(1970,1,1)</f>
        <v>42155.696793981479</v>
      </c>
      <c r="N3223" t="b">
        <v>1</v>
      </c>
      <c r="O3223">
        <v>113</v>
      </c>
      <c r="P3223">
        <f>IFERROR(ROUND(E3223/O3223,2),0)</f>
        <v>36.61</v>
      </c>
      <c r="Q3223" t="b">
        <v>1</v>
      </c>
      <c r="R3223" s="13" t="s">
        <v>8273</v>
      </c>
      <c r="S3223" t="s">
        <v>8274</v>
      </c>
    </row>
    <row r="3224" spans="1:19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>ROUND(E3224/D3224*100, 0)</f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8">
        <f>(((J3224/60)/60)/24)+DATE(1970,1,1)</f>
        <v>42301.895138888889</v>
      </c>
      <c r="L3224">
        <v>1443016697</v>
      </c>
      <c r="M3224" s="18">
        <f>(((L3224/60)/60)/24)+DATE(1970,1,1)</f>
        <v>42270.582141203704</v>
      </c>
      <c r="N3224" t="b">
        <v>1</v>
      </c>
      <c r="O3224">
        <v>84</v>
      </c>
      <c r="P3224">
        <f>IFERROR(ROUND(E3224/O3224,2),0)</f>
        <v>37.14</v>
      </c>
      <c r="Q3224" t="b">
        <v>1</v>
      </c>
      <c r="R3224" s="13" t="s">
        <v>8273</v>
      </c>
      <c r="S3224" t="s">
        <v>8274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>ROUND(E3225/D3225*100, 0)</f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8">
        <f>(((J3225/60)/60)/24)+DATE(1970,1,1)</f>
        <v>42236.835370370376</v>
      </c>
      <c r="L3225">
        <v>1437508976</v>
      </c>
      <c r="M3225" s="18">
        <f>(((L3225/60)/60)/24)+DATE(1970,1,1)</f>
        <v>42206.835370370376</v>
      </c>
      <c r="N3225" t="b">
        <v>1</v>
      </c>
      <c r="O3225">
        <v>74</v>
      </c>
      <c r="P3225">
        <f>IFERROR(ROUND(E3225/O3225,2),0)</f>
        <v>45.88</v>
      </c>
      <c r="Q3225" t="b">
        <v>1</v>
      </c>
      <c r="R3225" s="13" t="s">
        <v>8273</v>
      </c>
      <c r="S3225" t="s">
        <v>8274</v>
      </c>
    </row>
    <row r="3226" spans="1:19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>ROUND(E3226/D3226*100, 0)</f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8">
        <f>(((J3226/60)/60)/24)+DATE(1970,1,1)</f>
        <v>42745.208333333328</v>
      </c>
      <c r="L3226">
        <v>1479932713</v>
      </c>
      <c r="M3226" s="18">
        <f>(((L3226/60)/60)/24)+DATE(1970,1,1)</f>
        <v>42697.850844907407</v>
      </c>
      <c r="N3226" t="b">
        <v>1</v>
      </c>
      <c r="O3226">
        <v>216</v>
      </c>
      <c r="P3226">
        <f>IFERROR(ROUND(E3226/O3226,2),0)</f>
        <v>141.71</v>
      </c>
      <c r="Q3226" t="b">
        <v>1</v>
      </c>
      <c r="R3226" s="13" t="s">
        <v>8273</v>
      </c>
      <c r="S3226" t="s">
        <v>8274</v>
      </c>
    </row>
    <row r="3227" spans="1:19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>ROUND(E3227/D3227*100, 0)</f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8">
        <f>(((J3227/60)/60)/24)+DATE(1970,1,1)</f>
        <v>42524.875</v>
      </c>
      <c r="L3227">
        <v>1463145938</v>
      </c>
      <c r="M3227" s="18">
        <f>(((L3227/60)/60)/24)+DATE(1970,1,1)</f>
        <v>42503.559467592597</v>
      </c>
      <c r="N3227" t="b">
        <v>1</v>
      </c>
      <c r="O3227">
        <v>39</v>
      </c>
      <c r="P3227">
        <f>IFERROR(ROUND(E3227/O3227,2),0)</f>
        <v>52.49</v>
      </c>
      <c r="Q3227" t="b">
        <v>1</v>
      </c>
      <c r="R3227" s="13" t="s">
        <v>8273</v>
      </c>
      <c r="S3227" t="s">
        <v>8274</v>
      </c>
    </row>
    <row r="3228" spans="1:19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>ROUND(E3228/D3228*100, 0)</f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8">
        <f>(((J3228/60)/60)/24)+DATE(1970,1,1)</f>
        <v>42307.583472222221</v>
      </c>
      <c r="L3228">
        <v>1443621612</v>
      </c>
      <c r="M3228" s="18">
        <f>(((L3228/60)/60)/24)+DATE(1970,1,1)</f>
        <v>42277.583472222221</v>
      </c>
      <c r="N3228" t="b">
        <v>1</v>
      </c>
      <c r="O3228">
        <v>21</v>
      </c>
      <c r="P3228">
        <f>IFERROR(ROUND(E3228/O3228,2),0)</f>
        <v>59.52</v>
      </c>
      <c r="Q3228" t="b">
        <v>1</v>
      </c>
      <c r="R3228" s="13" t="s">
        <v>8273</v>
      </c>
      <c r="S3228" t="s">
        <v>8274</v>
      </c>
    </row>
    <row r="3229" spans="1:19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>ROUND(E3229/D3229*100, 0)</f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8">
        <f>(((J3229/60)/60)/24)+DATE(1970,1,1)</f>
        <v>42752.882361111115</v>
      </c>
      <c r="L3229">
        <v>1482095436</v>
      </c>
      <c r="M3229" s="18">
        <f>(((L3229/60)/60)/24)+DATE(1970,1,1)</f>
        <v>42722.882361111115</v>
      </c>
      <c r="N3229" t="b">
        <v>0</v>
      </c>
      <c r="O3229">
        <v>30</v>
      </c>
      <c r="P3229">
        <f>IFERROR(ROUND(E3229/O3229,2),0)</f>
        <v>50</v>
      </c>
      <c r="Q3229" t="b">
        <v>1</v>
      </c>
      <c r="R3229" s="13" t="s">
        <v>8273</v>
      </c>
      <c r="S3229" t="s">
        <v>8274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>ROUND(E3230/D3230*100, 0)</f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8">
        <f>(((J3230/60)/60)/24)+DATE(1970,1,1)</f>
        <v>42355.207638888889</v>
      </c>
      <c r="L3230">
        <v>1447606884</v>
      </c>
      <c r="M3230" s="18">
        <f>(((L3230/60)/60)/24)+DATE(1970,1,1)</f>
        <v>42323.70930555556</v>
      </c>
      <c r="N3230" t="b">
        <v>1</v>
      </c>
      <c r="O3230">
        <v>37</v>
      </c>
      <c r="P3230">
        <f>IFERROR(ROUND(E3230/O3230,2),0)</f>
        <v>193.62</v>
      </c>
      <c r="Q3230" t="b">
        <v>1</v>
      </c>
      <c r="R3230" s="13" t="s">
        <v>8273</v>
      </c>
      <c r="S3230" t="s">
        <v>8274</v>
      </c>
    </row>
    <row r="3231" spans="1:19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>ROUND(E3231/D3231*100, 0)</f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8">
        <f>(((J3231/60)/60)/24)+DATE(1970,1,1)</f>
        <v>41963.333310185189</v>
      </c>
      <c r="L3231">
        <v>1413874798</v>
      </c>
      <c r="M3231" s="18">
        <f>(((L3231/60)/60)/24)+DATE(1970,1,1)</f>
        <v>41933.291643518518</v>
      </c>
      <c r="N3231" t="b">
        <v>1</v>
      </c>
      <c r="O3231">
        <v>202</v>
      </c>
      <c r="P3231">
        <f>IFERROR(ROUND(E3231/O3231,2),0)</f>
        <v>106.8</v>
      </c>
      <c r="Q3231" t="b">
        <v>1</v>
      </c>
      <c r="R3231" s="13" t="s">
        <v>8273</v>
      </c>
      <c r="S3231" t="s">
        <v>8274</v>
      </c>
    </row>
    <row r="3232" spans="1:19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>ROUND(E3232/D3232*100, 0)</f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8">
        <f>(((J3232/60)/60)/24)+DATE(1970,1,1)</f>
        <v>41913.165972222225</v>
      </c>
      <c r="L3232">
        <v>1410840126</v>
      </c>
      <c r="M3232" s="18">
        <f>(((L3232/60)/60)/24)+DATE(1970,1,1)</f>
        <v>41898.168125000004</v>
      </c>
      <c r="N3232" t="b">
        <v>1</v>
      </c>
      <c r="O3232">
        <v>37</v>
      </c>
      <c r="P3232">
        <f>IFERROR(ROUND(E3232/O3232,2),0)</f>
        <v>77.22</v>
      </c>
      <c r="Q3232" t="b">
        <v>1</v>
      </c>
      <c r="R3232" s="13" t="s">
        <v>8273</v>
      </c>
      <c r="S3232" t="s">
        <v>8274</v>
      </c>
    </row>
    <row r="3233" spans="1:19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>ROUND(E3233/D3233*100, 0)</f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8">
        <f>(((J3233/60)/60)/24)+DATE(1970,1,1)</f>
        <v>42476.943831018521</v>
      </c>
      <c r="L3233">
        <v>1458254347</v>
      </c>
      <c r="M3233" s="18">
        <f>(((L3233/60)/60)/24)+DATE(1970,1,1)</f>
        <v>42446.943831018521</v>
      </c>
      <c r="N3233" t="b">
        <v>0</v>
      </c>
      <c r="O3233">
        <v>28</v>
      </c>
      <c r="P3233">
        <f>IFERROR(ROUND(E3233/O3233,2),0)</f>
        <v>57.5</v>
      </c>
      <c r="Q3233" t="b">
        <v>1</v>
      </c>
      <c r="R3233" s="13" t="s">
        <v>8273</v>
      </c>
      <c r="S3233" t="s">
        <v>8274</v>
      </c>
    </row>
    <row r="3234" spans="1:19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>ROUND(E3234/D3234*100, 0)</f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8">
        <f>(((J3234/60)/60)/24)+DATE(1970,1,1)</f>
        <v>42494.165972222225</v>
      </c>
      <c r="L3234">
        <v>1459711917</v>
      </c>
      <c r="M3234" s="18">
        <f>(((L3234/60)/60)/24)+DATE(1970,1,1)</f>
        <v>42463.81385416667</v>
      </c>
      <c r="N3234" t="b">
        <v>1</v>
      </c>
      <c r="O3234">
        <v>26</v>
      </c>
      <c r="P3234">
        <f>IFERROR(ROUND(E3234/O3234,2),0)</f>
        <v>50.46</v>
      </c>
      <c r="Q3234" t="b">
        <v>1</v>
      </c>
      <c r="R3234" s="13" t="s">
        <v>8273</v>
      </c>
      <c r="S3234" t="s">
        <v>8274</v>
      </c>
    </row>
    <row r="3235" spans="1:19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>ROUND(E3235/D3235*100, 0)</f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8">
        <f>(((J3235/60)/60)/24)+DATE(1970,1,1)</f>
        <v>42796.805034722223</v>
      </c>
      <c r="L3235">
        <v>1485890355</v>
      </c>
      <c r="M3235" s="18">
        <f>(((L3235/60)/60)/24)+DATE(1970,1,1)</f>
        <v>42766.805034722223</v>
      </c>
      <c r="N3235" t="b">
        <v>0</v>
      </c>
      <c r="O3235">
        <v>61</v>
      </c>
      <c r="P3235">
        <f>IFERROR(ROUND(E3235/O3235,2),0)</f>
        <v>97.38</v>
      </c>
      <c r="Q3235" t="b">
        <v>1</v>
      </c>
      <c r="R3235" s="13" t="s">
        <v>8273</v>
      </c>
      <c r="S3235" t="s">
        <v>8274</v>
      </c>
    </row>
    <row r="3236" spans="1:19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>ROUND(E3236/D3236*100, 0)</f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8">
        <f>(((J3236/60)/60)/24)+DATE(1970,1,1)</f>
        <v>42767.979861111111</v>
      </c>
      <c r="L3236">
        <v>1483124208</v>
      </c>
      <c r="M3236" s="18">
        <f>(((L3236/60)/60)/24)+DATE(1970,1,1)</f>
        <v>42734.789444444439</v>
      </c>
      <c r="N3236" t="b">
        <v>0</v>
      </c>
      <c r="O3236">
        <v>115</v>
      </c>
      <c r="P3236">
        <f>IFERROR(ROUND(E3236/O3236,2),0)</f>
        <v>34.92</v>
      </c>
      <c r="Q3236" t="b">
        <v>1</v>
      </c>
      <c r="R3236" s="13" t="s">
        <v>8273</v>
      </c>
      <c r="S3236" t="s">
        <v>8274</v>
      </c>
    </row>
    <row r="3237" spans="1:19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>ROUND(E3237/D3237*100, 0)</f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8">
        <f>(((J3237/60)/60)/24)+DATE(1970,1,1)</f>
        <v>42552.347812499997</v>
      </c>
      <c r="L3237">
        <v>1464769251</v>
      </c>
      <c r="M3237" s="18">
        <f>(((L3237/60)/60)/24)+DATE(1970,1,1)</f>
        <v>42522.347812499997</v>
      </c>
      <c r="N3237" t="b">
        <v>1</v>
      </c>
      <c r="O3237">
        <v>181</v>
      </c>
      <c r="P3237">
        <f>IFERROR(ROUND(E3237/O3237,2),0)</f>
        <v>85.53</v>
      </c>
      <c r="Q3237" t="b">
        <v>1</v>
      </c>
      <c r="R3237" s="13" t="s">
        <v>8273</v>
      </c>
      <c r="S3237" t="s">
        <v>8274</v>
      </c>
    </row>
    <row r="3238" spans="1:19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>ROUND(E3238/D3238*100, 0)</f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8">
        <f>(((J3238/60)/60)/24)+DATE(1970,1,1)</f>
        <v>42732.917048611111</v>
      </c>
      <c r="L3238">
        <v>1480370433</v>
      </c>
      <c r="M3238" s="18">
        <f>(((L3238/60)/60)/24)+DATE(1970,1,1)</f>
        <v>42702.917048611111</v>
      </c>
      <c r="N3238" t="b">
        <v>0</v>
      </c>
      <c r="O3238">
        <v>110</v>
      </c>
      <c r="P3238">
        <f>IFERROR(ROUND(E3238/O3238,2),0)</f>
        <v>182.91</v>
      </c>
      <c r="Q3238" t="b">
        <v>1</v>
      </c>
      <c r="R3238" s="13" t="s">
        <v>8273</v>
      </c>
      <c r="S3238" t="s">
        <v>8274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>ROUND(E3239/D3239*100, 0)</f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8">
        <f>(((J3239/60)/60)/24)+DATE(1970,1,1)</f>
        <v>42276.165972222225</v>
      </c>
      <c r="L3239">
        <v>1441452184</v>
      </c>
      <c r="M3239" s="18">
        <f>(((L3239/60)/60)/24)+DATE(1970,1,1)</f>
        <v>42252.474351851852</v>
      </c>
      <c r="N3239" t="b">
        <v>1</v>
      </c>
      <c r="O3239">
        <v>269</v>
      </c>
      <c r="P3239">
        <f>IFERROR(ROUND(E3239/O3239,2),0)</f>
        <v>131.13999999999999</v>
      </c>
      <c r="Q3239" t="b">
        <v>1</v>
      </c>
      <c r="R3239" s="13" t="s">
        <v>8273</v>
      </c>
      <c r="S3239" t="s">
        <v>8274</v>
      </c>
    </row>
    <row r="3240" spans="1:19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>ROUND(E3240/D3240*100, 0)</f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8">
        <f>(((J3240/60)/60)/24)+DATE(1970,1,1)</f>
        <v>42186.510393518518</v>
      </c>
      <c r="L3240">
        <v>1433160898</v>
      </c>
      <c r="M3240" s="18">
        <f>(((L3240/60)/60)/24)+DATE(1970,1,1)</f>
        <v>42156.510393518518</v>
      </c>
      <c r="N3240" t="b">
        <v>1</v>
      </c>
      <c r="O3240">
        <v>79</v>
      </c>
      <c r="P3240">
        <f>IFERROR(ROUND(E3240/O3240,2),0)</f>
        <v>39.81</v>
      </c>
      <c r="Q3240" t="b">
        <v>1</v>
      </c>
      <c r="R3240" s="13" t="s">
        <v>8273</v>
      </c>
      <c r="S3240" t="s">
        <v>8274</v>
      </c>
    </row>
    <row r="3241" spans="1:19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>ROUND(E3241/D3241*100, 0)</f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8">
        <f>(((J3241/60)/60)/24)+DATE(1970,1,1)</f>
        <v>42302.999305555553</v>
      </c>
      <c r="L3241">
        <v>1443665293</v>
      </c>
      <c r="M3241" s="18">
        <f>(((L3241/60)/60)/24)+DATE(1970,1,1)</f>
        <v>42278.089039351849</v>
      </c>
      <c r="N3241" t="b">
        <v>1</v>
      </c>
      <c r="O3241">
        <v>104</v>
      </c>
      <c r="P3241">
        <f>IFERROR(ROUND(E3241/O3241,2),0)</f>
        <v>59.7</v>
      </c>
      <c r="Q3241" t="b">
        <v>1</v>
      </c>
      <c r="R3241" s="13" t="s">
        <v>8273</v>
      </c>
      <c r="S3241" t="s">
        <v>8274</v>
      </c>
    </row>
    <row r="3242" spans="1:19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>ROUND(E3242/D3242*100, 0)</f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8">
        <f>(((J3242/60)/60)/24)+DATE(1970,1,1)</f>
        <v>42782.958333333328</v>
      </c>
      <c r="L3242">
        <v>1484843948</v>
      </c>
      <c r="M3242" s="18">
        <f>(((L3242/60)/60)/24)+DATE(1970,1,1)</f>
        <v>42754.693842592591</v>
      </c>
      <c r="N3242" t="b">
        <v>0</v>
      </c>
      <c r="O3242">
        <v>34</v>
      </c>
      <c r="P3242">
        <f>IFERROR(ROUND(E3242/O3242,2),0)</f>
        <v>88.74</v>
      </c>
      <c r="Q3242" t="b">
        <v>1</v>
      </c>
      <c r="R3242" s="13" t="s">
        <v>8273</v>
      </c>
      <c r="S3242" t="s">
        <v>8274</v>
      </c>
    </row>
    <row r="3243" spans="1:19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>ROUND(E3243/D3243*100, 0)</f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8">
        <f>(((J3243/60)/60)/24)+DATE(1970,1,1)</f>
        <v>41926.290972222225</v>
      </c>
      <c r="L3243">
        <v>1410421670</v>
      </c>
      <c r="M3243" s="18">
        <f>(((L3243/60)/60)/24)+DATE(1970,1,1)</f>
        <v>41893.324884259258</v>
      </c>
      <c r="N3243" t="b">
        <v>1</v>
      </c>
      <c r="O3243">
        <v>167</v>
      </c>
      <c r="P3243">
        <f>IFERROR(ROUND(E3243/O3243,2),0)</f>
        <v>58.69</v>
      </c>
      <c r="Q3243" t="b">
        <v>1</v>
      </c>
      <c r="R3243" s="13" t="s">
        <v>8273</v>
      </c>
      <c r="S3243" t="s">
        <v>8274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>ROUND(E3244/D3244*100, 0)</f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8">
        <f>(((J3244/60)/60)/24)+DATE(1970,1,1)</f>
        <v>41901.755694444444</v>
      </c>
      <c r="L3244">
        <v>1408558092</v>
      </c>
      <c r="M3244" s="18">
        <f>(((L3244/60)/60)/24)+DATE(1970,1,1)</f>
        <v>41871.755694444444</v>
      </c>
      <c r="N3244" t="b">
        <v>1</v>
      </c>
      <c r="O3244">
        <v>183</v>
      </c>
      <c r="P3244">
        <f>IFERROR(ROUND(E3244/O3244,2),0)</f>
        <v>69.569999999999993</v>
      </c>
      <c r="Q3244" t="b">
        <v>1</v>
      </c>
      <c r="R3244" s="13" t="s">
        <v>8273</v>
      </c>
      <c r="S3244" t="s">
        <v>8274</v>
      </c>
    </row>
    <row r="3245" spans="1:19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>ROUND(E3245/D3245*100, 0)</f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8">
        <f>(((J3245/60)/60)/24)+DATE(1970,1,1)</f>
        <v>42286</v>
      </c>
      <c r="L3245">
        <v>1442283562</v>
      </c>
      <c r="M3245" s="18">
        <f>(((L3245/60)/60)/24)+DATE(1970,1,1)</f>
        <v>42262.096782407403</v>
      </c>
      <c r="N3245" t="b">
        <v>1</v>
      </c>
      <c r="O3245">
        <v>71</v>
      </c>
      <c r="P3245">
        <f>IFERROR(ROUND(E3245/O3245,2),0)</f>
        <v>115.87</v>
      </c>
      <c r="Q3245" t="b">
        <v>1</v>
      </c>
      <c r="R3245" s="13" t="s">
        <v>8273</v>
      </c>
      <c r="S3245" t="s">
        <v>8274</v>
      </c>
    </row>
    <row r="3246" spans="1:19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>ROUND(E3246/D3246*100, 0)</f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8">
        <f>(((J3246/60)/60)/24)+DATE(1970,1,1)</f>
        <v>42705.735902777778</v>
      </c>
      <c r="L3246">
        <v>1478018382</v>
      </c>
      <c r="M3246" s="18">
        <f>(((L3246/60)/60)/24)+DATE(1970,1,1)</f>
        <v>42675.694236111114</v>
      </c>
      <c r="N3246" t="b">
        <v>0</v>
      </c>
      <c r="O3246">
        <v>69</v>
      </c>
      <c r="P3246">
        <f>IFERROR(ROUND(E3246/O3246,2),0)</f>
        <v>23.87</v>
      </c>
      <c r="Q3246" t="b">
        <v>1</v>
      </c>
      <c r="R3246" s="13" t="s">
        <v>8273</v>
      </c>
      <c r="S3246" t="s">
        <v>8274</v>
      </c>
    </row>
    <row r="3247" spans="1:19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>ROUND(E3247/D3247*100, 0)</f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8">
        <f>(((J3247/60)/60)/24)+DATE(1970,1,1)</f>
        <v>42167.083333333328</v>
      </c>
      <c r="L3247">
        <v>1431354258</v>
      </c>
      <c r="M3247" s="18">
        <f>(((L3247/60)/60)/24)+DATE(1970,1,1)</f>
        <v>42135.60020833333</v>
      </c>
      <c r="N3247" t="b">
        <v>0</v>
      </c>
      <c r="O3247">
        <v>270</v>
      </c>
      <c r="P3247">
        <f>IFERROR(ROUND(E3247/O3247,2),0)</f>
        <v>81.13</v>
      </c>
      <c r="Q3247" t="b">
        <v>1</v>
      </c>
      <c r="R3247" s="13" t="s">
        <v>8273</v>
      </c>
      <c r="S3247" t="s">
        <v>8274</v>
      </c>
    </row>
    <row r="3248" spans="1:19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>ROUND(E3248/D3248*100, 0)</f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8">
        <f>(((J3248/60)/60)/24)+DATE(1970,1,1)</f>
        <v>42259.165972222225</v>
      </c>
      <c r="L3248">
        <v>1439551200</v>
      </c>
      <c r="M3248" s="18">
        <f>(((L3248/60)/60)/24)+DATE(1970,1,1)</f>
        <v>42230.472222222219</v>
      </c>
      <c r="N3248" t="b">
        <v>1</v>
      </c>
      <c r="O3248">
        <v>193</v>
      </c>
      <c r="P3248">
        <f>IFERROR(ROUND(E3248/O3248,2),0)</f>
        <v>57.63</v>
      </c>
      <c r="Q3248" t="b">
        <v>1</v>
      </c>
      <c r="R3248" s="13" t="s">
        <v>8273</v>
      </c>
      <c r="S3248" t="s">
        <v>8274</v>
      </c>
    </row>
    <row r="3249" spans="1:19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>ROUND(E3249/D3249*100, 0)</f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8">
        <f>(((J3249/60)/60)/24)+DATE(1970,1,1)</f>
        <v>42197.434166666666</v>
      </c>
      <c r="L3249">
        <v>1434104712</v>
      </c>
      <c r="M3249" s="18">
        <f>(((L3249/60)/60)/24)+DATE(1970,1,1)</f>
        <v>42167.434166666666</v>
      </c>
      <c r="N3249" t="b">
        <v>1</v>
      </c>
      <c r="O3249">
        <v>57</v>
      </c>
      <c r="P3249">
        <f>IFERROR(ROUND(E3249/O3249,2),0)</f>
        <v>46.43</v>
      </c>
      <c r="Q3249" t="b">
        <v>1</v>
      </c>
      <c r="R3249" s="13" t="s">
        <v>8273</v>
      </c>
      <c r="S3249" t="s">
        <v>8274</v>
      </c>
    </row>
    <row r="3250" spans="1:19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>ROUND(E3250/D3250*100, 0)</f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8">
        <f>(((J3250/60)/60)/24)+DATE(1970,1,1)</f>
        <v>42098.846724537041</v>
      </c>
      <c r="L3250">
        <v>1425590357</v>
      </c>
      <c r="M3250" s="18">
        <f>(((L3250/60)/60)/24)+DATE(1970,1,1)</f>
        <v>42068.888391203705</v>
      </c>
      <c r="N3250" t="b">
        <v>1</v>
      </c>
      <c r="O3250">
        <v>200</v>
      </c>
      <c r="P3250">
        <f>IFERROR(ROUND(E3250/O3250,2),0)</f>
        <v>60.48</v>
      </c>
      <c r="Q3250" t="b">
        <v>1</v>
      </c>
      <c r="R3250" s="13" t="s">
        <v>8273</v>
      </c>
      <c r="S3250" t="s">
        <v>8274</v>
      </c>
    </row>
    <row r="3251" spans="1:19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>ROUND(E3251/D3251*100, 0)</f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8">
        <f>(((J3251/60)/60)/24)+DATE(1970,1,1)</f>
        <v>42175.746689814812</v>
      </c>
      <c r="L3251">
        <v>1432230914</v>
      </c>
      <c r="M3251" s="18">
        <f>(((L3251/60)/60)/24)+DATE(1970,1,1)</f>
        <v>42145.746689814812</v>
      </c>
      <c r="N3251" t="b">
        <v>1</v>
      </c>
      <c r="O3251">
        <v>88</v>
      </c>
      <c r="P3251">
        <f>IFERROR(ROUND(E3251/O3251,2),0)</f>
        <v>65.58</v>
      </c>
      <c r="Q3251" t="b">
        <v>1</v>
      </c>
      <c r="R3251" s="13" t="s">
        <v>8273</v>
      </c>
      <c r="S3251" t="s">
        <v>8274</v>
      </c>
    </row>
    <row r="3252" spans="1:19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>ROUND(E3252/D3252*100, 0)</f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8">
        <f>(((J3252/60)/60)/24)+DATE(1970,1,1)</f>
        <v>41948.783842592595</v>
      </c>
      <c r="L3252">
        <v>1412617724</v>
      </c>
      <c r="M3252" s="18">
        <f>(((L3252/60)/60)/24)+DATE(1970,1,1)</f>
        <v>41918.742175925923</v>
      </c>
      <c r="N3252" t="b">
        <v>1</v>
      </c>
      <c r="O3252">
        <v>213</v>
      </c>
      <c r="P3252">
        <f>IFERROR(ROUND(E3252/O3252,2),0)</f>
        <v>119.19</v>
      </c>
      <c r="Q3252" t="b">
        <v>1</v>
      </c>
      <c r="R3252" s="13" t="s">
        <v>8273</v>
      </c>
      <c r="S3252" t="s">
        <v>8274</v>
      </c>
    </row>
    <row r="3253" spans="1:19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>ROUND(E3253/D3253*100, 0)</f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8">
        <f>(((J3253/60)/60)/24)+DATE(1970,1,1)</f>
        <v>42176.731087962966</v>
      </c>
      <c r="L3253">
        <v>1432315966</v>
      </c>
      <c r="M3253" s="18">
        <f>(((L3253/60)/60)/24)+DATE(1970,1,1)</f>
        <v>42146.731087962966</v>
      </c>
      <c r="N3253" t="b">
        <v>1</v>
      </c>
      <c r="O3253">
        <v>20</v>
      </c>
      <c r="P3253">
        <f>IFERROR(ROUND(E3253/O3253,2),0)</f>
        <v>83.05</v>
      </c>
      <c r="Q3253" t="b">
        <v>1</v>
      </c>
      <c r="R3253" s="13" t="s">
        <v>8273</v>
      </c>
      <c r="S3253" t="s">
        <v>8274</v>
      </c>
    </row>
    <row r="3254" spans="1:19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>ROUND(E3254/D3254*100, 0)</f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8">
        <f>(((J3254/60)/60)/24)+DATE(1970,1,1)</f>
        <v>42620.472685185188</v>
      </c>
      <c r="L3254">
        <v>1470655240</v>
      </c>
      <c r="M3254" s="18">
        <f>(((L3254/60)/60)/24)+DATE(1970,1,1)</f>
        <v>42590.472685185188</v>
      </c>
      <c r="N3254" t="b">
        <v>1</v>
      </c>
      <c r="O3254">
        <v>50</v>
      </c>
      <c r="P3254">
        <f>IFERROR(ROUND(E3254/O3254,2),0)</f>
        <v>57.52</v>
      </c>
      <c r="Q3254" t="b">
        <v>1</v>
      </c>
      <c r="R3254" s="13" t="s">
        <v>8273</v>
      </c>
      <c r="S3254" t="s">
        <v>8274</v>
      </c>
    </row>
    <row r="3255" spans="1:19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>ROUND(E3255/D3255*100, 0)</f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8">
        <f>(((J3255/60)/60)/24)+DATE(1970,1,1)</f>
        <v>42621.15625</v>
      </c>
      <c r="L3255">
        <v>1471701028</v>
      </c>
      <c r="M3255" s="18">
        <f>(((L3255/60)/60)/24)+DATE(1970,1,1)</f>
        <v>42602.576712962968</v>
      </c>
      <c r="N3255" t="b">
        <v>1</v>
      </c>
      <c r="O3255">
        <v>115</v>
      </c>
      <c r="P3255">
        <f>IFERROR(ROUND(E3255/O3255,2),0)</f>
        <v>177.09</v>
      </c>
      <c r="Q3255" t="b">
        <v>1</v>
      </c>
      <c r="R3255" s="13" t="s">
        <v>8273</v>
      </c>
      <c r="S3255" t="s">
        <v>8274</v>
      </c>
    </row>
    <row r="3256" spans="1:19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>ROUND(E3256/D3256*100, 0)</f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8">
        <f>(((J3256/60)/60)/24)+DATE(1970,1,1)</f>
        <v>42089.044085648144</v>
      </c>
      <c r="L3256">
        <v>1424743409</v>
      </c>
      <c r="M3256" s="18">
        <f>(((L3256/60)/60)/24)+DATE(1970,1,1)</f>
        <v>42059.085752314815</v>
      </c>
      <c r="N3256" t="b">
        <v>1</v>
      </c>
      <c r="O3256">
        <v>186</v>
      </c>
      <c r="P3256">
        <f>IFERROR(ROUND(E3256/O3256,2),0)</f>
        <v>70.77</v>
      </c>
      <c r="Q3256" t="b">
        <v>1</v>
      </c>
      <c r="R3256" s="13" t="s">
        <v>8273</v>
      </c>
      <c r="S3256" t="s">
        <v>8274</v>
      </c>
    </row>
    <row r="3257" spans="1:19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>ROUND(E3257/D3257*100, 0)</f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8">
        <f>(((J3257/60)/60)/24)+DATE(1970,1,1)</f>
        <v>41919.768229166664</v>
      </c>
      <c r="L3257">
        <v>1410114375</v>
      </c>
      <c r="M3257" s="18">
        <f>(((L3257/60)/60)/24)+DATE(1970,1,1)</f>
        <v>41889.768229166664</v>
      </c>
      <c r="N3257" t="b">
        <v>1</v>
      </c>
      <c r="O3257">
        <v>18</v>
      </c>
      <c r="P3257">
        <f>IFERROR(ROUND(E3257/O3257,2),0)</f>
        <v>29.17</v>
      </c>
      <c r="Q3257" t="b">
        <v>1</v>
      </c>
      <c r="R3257" s="13" t="s">
        <v>8273</v>
      </c>
      <c r="S3257" t="s">
        <v>8274</v>
      </c>
    </row>
    <row r="3258" spans="1:19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>ROUND(E3258/D3258*100, 0)</f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8">
        <f>(((J3258/60)/60)/24)+DATE(1970,1,1)</f>
        <v>42166.165972222225</v>
      </c>
      <c r="L3258">
        <v>1432129577</v>
      </c>
      <c r="M3258" s="18">
        <f>(((L3258/60)/60)/24)+DATE(1970,1,1)</f>
        <v>42144.573807870373</v>
      </c>
      <c r="N3258" t="b">
        <v>1</v>
      </c>
      <c r="O3258">
        <v>176</v>
      </c>
      <c r="P3258">
        <f>IFERROR(ROUND(E3258/O3258,2),0)</f>
        <v>72.760000000000005</v>
      </c>
      <c r="Q3258" t="b">
        <v>1</v>
      </c>
      <c r="R3258" s="13" t="s">
        <v>8273</v>
      </c>
      <c r="S3258" t="s">
        <v>8274</v>
      </c>
    </row>
    <row r="3259" spans="1:19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>ROUND(E3259/D3259*100, 0)</f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8">
        <f>(((J3259/60)/60)/24)+DATE(1970,1,1)</f>
        <v>42788.559629629628</v>
      </c>
      <c r="L3259">
        <v>1485177952</v>
      </c>
      <c r="M3259" s="18">
        <f>(((L3259/60)/60)/24)+DATE(1970,1,1)</f>
        <v>42758.559629629628</v>
      </c>
      <c r="N3259" t="b">
        <v>0</v>
      </c>
      <c r="O3259">
        <v>41</v>
      </c>
      <c r="P3259">
        <f>IFERROR(ROUND(E3259/O3259,2),0)</f>
        <v>51.85</v>
      </c>
      <c r="Q3259" t="b">
        <v>1</v>
      </c>
      <c r="R3259" s="13" t="s">
        <v>8273</v>
      </c>
      <c r="S3259" t="s">
        <v>8274</v>
      </c>
    </row>
    <row r="3260" spans="1:19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>ROUND(E3260/D3260*100, 0)</f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8">
        <f>(((J3260/60)/60)/24)+DATE(1970,1,1)</f>
        <v>42012.887280092589</v>
      </c>
      <c r="L3260">
        <v>1418159861</v>
      </c>
      <c r="M3260" s="18">
        <f>(((L3260/60)/60)/24)+DATE(1970,1,1)</f>
        <v>41982.887280092589</v>
      </c>
      <c r="N3260" t="b">
        <v>1</v>
      </c>
      <c r="O3260">
        <v>75</v>
      </c>
      <c r="P3260">
        <f>IFERROR(ROUND(E3260/O3260,2),0)</f>
        <v>98.2</v>
      </c>
      <c r="Q3260" t="b">
        <v>1</v>
      </c>
      <c r="R3260" s="13" t="s">
        <v>8273</v>
      </c>
      <c r="S3260" t="s">
        <v>8274</v>
      </c>
    </row>
    <row r="3261" spans="1:19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>ROUND(E3261/D3261*100, 0)</f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8">
        <f>(((J3261/60)/60)/24)+DATE(1970,1,1)</f>
        <v>42644.165972222225</v>
      </c>
      <c r="L3261">
        <v>1472753745</v>
      </c>
      <c r="M3261" s="18">
        <f>(((L3261/60)/60)/24)+DATE(1970,1,1)</f>
        <v>42614.760937500003</v>
      </c>
      <c r="N3261" t="b">
        <v>1</v>
      </c>
      <c r="O3261">
        <v>97</v>
      </c>
      <c r="P3261">
        <f>IFERROR(ROUND(E3261/O3261,2),0)</f>
        <v>251.74</v>
      </c>
      <c r="Q3261" t="b">
        <v>1</v>
      </c>
      <c r="R3261" s="13" t="s">
        <v>8273</v>
      </c>
      <c r="S3261" t="s">
        <v>8274</v>
      </c>
    </row>
    <row r="3262" spans="1:19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>ROUND(E3262/D3262*100, 0)</f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8">
        <f>(((J3262/60)/60)/24)+DATE(1970,1,1)</f>
        <v>42338.714328703703</v>
      </c>
      <c r="L3262">
        <v>1445875718</v>
      </c>
      <c r="M3262" s="18">
        <f>(((L3262/60)/60)/24)+DATE(1970,1,1)</f>
        <v>42303.672662037032</v>
      </c>
      <c r="N3262" t="b">
        <v>1</v>
      </c>
      <c r="O3262">
        <v>73</v>
      </c>
      <c r="P3262">
        <f>IFERROR(ROUND(E3262/O3262,2),0)</f>
        <v>74.819999999999993</v>
      </c>
      <c r="Q3262" t="b">
        <v>1</v>
      </c>
      <c r="R3262" s="13" t="s">
        <v>8273</v>
      </c>
      <c r="S3262" t="s">
        <v>8274</v>
      </c>
    </row>
    <row r="3263" spans="1:19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>ROUND(E3263/D3263*100, 0)</f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8">
        <f>(((J3263/60)/60)/24)+DATE(1970,1,1)</f>
        <v>42201.725416666668</v>
      </c>
      <c r="L3263">
        <v>1434475476</v>
      </c>
      <c r="M3263" s="18">
        <f>(((L3263/60)/60)/24)+DATE(1970,1,1)</f>
        <v>42171.725416666668</v>
      </c>
      <c r="N3263" t="b">
        <v>1</v>
      </c>
      <c r="O3263">
        <v>49</v>
      </c>
      <c r="P3263">
        <f>IFERROR(ROUND(E3263/O3263,2),0)</f>
        <v>67.650000000000006</v>
      </c>
      <c r="Q3263" t="b">
        <v>1</v>
      </c>
      <c r="R3263" s="13" t="s">
        <v>8273</v>
      </c>
      <c r="S3263" t="s">
        <v>8274</v>
      </c>
    </row>
    <row r="3264" spans="1:19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>ROUND(E3264/D3264*100, 0)</f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8">
        <f>(((J3264/60)/60)/24)+DATE(1970,1,1)</f>
        <v>41995.166666666672</v>
      </c>
      <c r="L3264">
        <v>1416555262</v>
      </c>
      <c r="M3264" s="18">
        <f>(((L3264/60)/60)/24)+DATE(1970,1,1)</f>
        <v>41964.315532407403</v>
      </c>
      <c r="N3264" t="b">
        <v>1</v>
      </c>
      <c r="O3264">
        <v>134</v>
      </c>
      <c r="P3264">
        <f>IFERROR(ROUND(E3264/O3264,2),0)</f>
        <v>93.81</v>
      </c>
      <c r="Q3264" t="b">
        <v>1</v>
      </c>
      <c r="R3264" s="13" t="s">
        <v>8273</v>
      </c>
      <c r="S3264" t="s">
        <v>8274</v>
      </c>
    </row>
    <row r="3265" spans="1:19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>ROUND(E3265/D3265*100, 0)</f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8">
        <f>(((J3265/60)/60)/24)+DATE(1970,1,1)</f>
        <v>42307.875</v>
      </c>
      <c r="L3265">
        <v>1444220588</v>
      </c>
      <c r="M3265" s="18">
        <f>(((L3265/60)/60)/24)+DATE(1970,1,1)</f>
        <v>42284.516064814816</v>
      </c>
      <c r="N3265" t="b">
        <v>1</v>
      </c>
      <c r="O3265">
        <v>68</v>
      </c>
      <c r="P3265">
        <f>IFERROR(ROUND(E3265/O3265,2),0)</f>
        <v>41.24</v>
      </c>
      <c r="Q3265" t="b">
        <v>1</v>
      </c>
      <c r="R3265" s="13" t="s">
        <v>8273</v>
      </c>
      <c r="S3265" t="s">
        <v>8274</v>
      </c>
    </row>
    <row r="3266" spans="1:19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>ROUND(E3266/D3266*100, 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8">
        <f>(((J3266/60)/60)/24)+DATE(1970,1,1)</f>
        <v>42032.916666666672</v>
      </c>
      <c r="L3266">
        <v>1421089938</v>
      </c>
      <c r="M3266" s="18">
        <f>(((L3266/60)/60)/24)+DATE(1970,1,1)</f>
        <v>42016.800208333334</v>
      </c>
      <c r="N3266" t="b">
        <v>1</v>
      </c>
      <c r="O3266">
        <v>49</v>
      </c>
      <c r="P3266">
        <f>IFERROR(ROUND(E3266/O3266,2),0)</f>
        <v>52.55</v>
      </c>
      <c r="Q3266" t="b">
        <v>1</v>
      </c>
      <c r="R3266" s="13" t="s">
        <v>8273</v>
      </c>
      <c r="S3266" t="s">
        <v>8274</v>
      </c>
    </row>
    <row r="3267" spans="1:19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>ROUND(E3267/D3267*100, 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8">
        <f>(((J3267/60)/60)/24)+DATE(1970,1,1)</f>
        <v>42341.708333333328</v>
      </c>
      <c r="L3267">
        <v>1446570315</v>
      </c>
      <c r="M3267" s="18">
        <f>(((L3267/60)/60)/24)+DATE(1970,1,1)</f>
        <v>42311.711979166663</v>
      </c>
      <c r="N3267" t="b">
        <v>1</v>
      </c>
      <c r="O3267">
        <v>63</v>
      </c>
      <c r="P3267">
        <f>IFERROR(ROUND(E3267/O3267,2),0)</f>
        <v>70.290000000000006</v>
      </c>
      <c r="Q3267" t="b">
        <v>1</v>
      </c>
      <c r="R3267" s="13" t="s">
        <v>8273</v>
      </c>
      <c r="S3267" t="s">
        <v>8274</v>
      </c>
    </row>
    <row r="3268" spans="1:19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>ROUND(E3268/D3268*100, 0)</f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8">
        <f>(((J3268/60)/60)/24)+DATE(1970,1,1)</f>
        <v>42167.875</v>
      </c>
      <c r="L3268">
        <v>1431435122</v>
      </c>
      <c r="M3268" s="18">
        <f>(((L3268/60)/60)/24)+DATE(1970,1,1)</f>
        <v>42136.536134259266</v>
      </c>
      <c r="N3268" t="b">
        <v>1</v>
      </c>
      <c r="O3268">
        <v>163</v>
      </c>
      <c r="P3268">
        <f>IFERROR(ROUND(E3268/O3268,2),0)</f>
        <v>48.33</v>
      </c>
      <c r="Q3268" t="b">
        <v>1</v>
      </c>
      <c r="R3268" s="13" t="s">
        <v>8273</v>
      </c>
      <c r="S3268" t="s">
        <v>8274</v>
      </c>
    </row>
    <row r="3269" spans="1:19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>ROUND(E3269/D3269*100, 0)</f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8">
        <f>(((J3269/60)/60)/24)+DATE(1970,1,1)</f>
        <v>42202.757638888885</v>
      </c>
      <c r="L3269">
        <v>1434564660</v>
      </c>
      <c r="M3269" s="18">
        <f>(((L3269/60)/60)/24)+DATE(1970,1,1)</f>
        <v>42172.757638888885</v>
      </c>
      <c r="N3269" t="b">
        <v>1</v>
      </c>
      <c r="O3269">
        <v>288</v>
      </c>
      <c r="P3269">
        <f>IFERROR(ROUND(E3269/O3269,2),0)</f>
        <v>53.18</v>
      </c>
      <c r="Q3269" t="b">
        <v>1</v>
      </c>
      <c r="R3269" s="13" t="s">
        <v>8273</v>
      </c>
      <c r="S3269" t="s">
        <v>8274</v>
      </c>
    </row>
    <row r="3270" spans="1:19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>ROUND(E3270/D3270*100, 0)</f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8">
        <f>(((J3270/60)/60)/24)+DATE(1970,1,1)</f>
        <v>42606.90425925926</v>
      </c>
      <c r="L3270">
        <v>1470692528</v>
      </c>
      <c r="M3270" s="18">
        <f>(((L3270/60)/60)/24)+DATE(1970,1,1)</f>
        <v>42590.90425925926</v>
      </c>
      <c r="N3270" t="b">
        <v>1</v>
      </c>
      <c r="O3270">
        <v>42</v>
      </c>
      <c r="P3270">
        <f>IFERROR(ROUND(E3270/O3270,2),0)</f>
        <v>60.95</v>
      </c>
      <c r="Q3270" t="b">
        <v>1</v>
      </c>
      <c r="R3270" s="13" t="s">
        <v>8273</v>
      </c>
      <c r="S3270" t="s">
        <v>8274</v>
      </c>
    </row>
    <row r="3271" spans="1:19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>ROUND(E3271/D3271*100, 0)</f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8">
        <f>(((J3271/60)/60)/24)+DATE(1970,1,1)</f>
        <v>42171.458333333328</v>
      </c>
      <c r="L3271">
        <v>1431509397</v>
      </c>
      <c r="M3271" s="18">
        <f>(((L3271/60)/60)/24)+DATE(1970,1,1)</f>
        <v>42137.395798611105</v>
      </c>
      <c r="N3271" t="b">
        <v>1</v>
      </c>
      <c r="O3271">
        <v>70</v>
      </c>
      <c r="P3271">
        <f>IFERROR(ROUND(E3271/O3271,2),0)</f>
        <v>116</v>
      </c>
      <c r="Q3271" t="b">
        <v>1</v>
      </c>
      <c r="R3271" s="13" t="s">
        <v>8273</v>
      </c>
      <c r="S3271" t="s">
        <v>8274</v>
      </c>
    </row>
    <row r="3272" spans="1:19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>ROUND(E3272/D3272*100, 0)</f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8">
        <f>(((J3272/60)/60)/24)+DATE(1970,1,1)</f>
        <v>42197.533159722225</v>
      </c>
      <c r="L3272">
        <v>1434113265</v>
      </c>
      <c r="M3272" s="18">
        <f>(((L3272/60)/60)/24)+DATE(1970,1,1)</f>
        <v>42167.533159722225</v>
      </c>
      <c r="N3272" t="b">
        <v>1</v>
      </c>
      <c r="O3272">
        <v>30</v>
      </c>
      <c r="P3272">
        <f>IFERROR(ROUND(E3272/O3272,2),0)</f>
        <v>61</v>
      </c>
      <c r="Q3272" t="b">
        <v>1</v>
      </c>
      <c r="R3272" s="13" t="s">
        <v>8273</v>
      </c>
      <c r="S3272" t="s">
        <v>8274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>ROUND(E3273/D3273*100, 0)</f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8">
        <f>(((J3273/60)/60)/24)+DATE(1970,1,1)</f>
        <v>41945.478877314818</v>
      </c>
      <c r="L3273">
        <v>1412332175</v>
      </c>
      <c r="M3273" s="18">
        <f>(((L3273/60)/60)/24)+DATE(1970,1,1)</f>
        <v>41915.437210648146</v>
      </c>
      <c r="N3273" t="b">
        <v>1</v>
      </c>
      <c r="O3273">
        <v>51</v>
      </c>
      <c r="P3273">
        <f>IFERROR(ROUND(E3273/O3273,2),0)</f>
        <v>38.24</v>
      </c>
      <c r="Q3273" t="b">
        <v>1</v>
      </c>
      <c r="R3273" s="13" t="s">
        <v>8273</v>
      </c>
      <c r="S3273" t="s">
        <v>8274</v>
      </c>
    </row>
    <row r="3274" spans="1:19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>ROUND(E3274/D3274*100, 0)</f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8">
        <f>(((J3274/60)/60)/24)+DATE(1970,1,1)</f>
        <v>42314.541770833333</v>
      </c>
      <c r="L3274">
        <v>1444219209</v>
      </c>
      <c r="M3274" s="18">
        <f>(((L3274/60)/60)/24)+DATE(1970,1,1)</f>
        <v>42284.500104166669</v>
      </c>
      <c r="N3274" t="b">
        <v>1</v>
      </c>
      <c r="O3274">
        <v>145</v>
      </c>
      <c r="P3274">
        <f>IFERROR(ROUND(E3274/O3274,2),0)</f>
        <v>106.5</v>
      </c>
      <c r="Q3274" t="b">
        <v>1</v>
      </c>
      <c r="R3274" s="13" t="s">
        <v>8273</v>
      </c>
      <c r="S3274" t="s">
        <v>8274</v>
      </c>
    </row>
    <row r="3275" spans="1:19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>ROUND(E3275/D3275*100, 0)</f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8">
        <f>(((J3275/60)/60)/24)+DATE(1970,1,1)</f>
        <v>42627.791666666672</v>
      </c>
      <c r="L3275">
        <v>1472498042</v>
      </c>
      <c r="M3275" s="18">
        <f>(((L3275/60)/60)/24)+DATE(1970,1,1)</f>
        <v>42611.801412037035</v>
      </c>
      <c r="N3275" t="b">
        <v>1</v>
      </c>
      <c r="O3275">
        <v>21</v>
      </c>
      <c r="P3275">
        <f>IFERROR(ROUND(E3275/O3275,2),0)</f>
        <v>204.57</v>
      </c>
      <c r="Q3275" t="b">
        <v>1</v>
      </c>
      <c r="R3275" s="13" t="s">
        <v>8273</v>
      </c>
      <c r="S3275" t="s">
        <v>8274</v>
      </c>
    </row>
    <row r="3276" spans="1:19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>ROUND(E3276/D3276*100, 0)</f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8">
        <f>(((J3276/60)/60)/24)+DATE(1970,1,1)</f>
        <v>42444.875</v>
      </c>
      <c r="L3276">
        <v>1454259272</v>
      </c>
      <c r="M3276" s="18">
        <f>(((L3276/60)/60)/24)+DATE(1970,1,1)</f>
        <v>42400.704537037032</v>
      </c>
      <c r="N3276" t="b">
        <v>1</v>
      </c>
      <c r="O3276">
        <v>286</v>
      </c>
      <c r="P3276">
        <f>IFERROR(ROUND(E3276/O3276,2),0)</f>
        <v>54.91</v>
      </c>
      <c r="Q3276" t="b">
        <v>1</v>
      </c>
      <c r="R3276" s="13" t="s">
        <v>8273</v>
      </c>
      <c r="S3276" t="s">
        <v>8274</v>
      </c>
    </row>
    <row r="3277" spans="1:19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>ROUND(E3277/D3277*100, 0)</f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8">
        <f>(((J3277/60)/60)/24)+DATE(1970,1,1)</f>
        <v>42044.1875</v>
      </c>
      <c r="L3277">
        <v>1421183271</v>
      </c>
      <c r="M3277" s="18">
        <f>(((L3277/60)/60)/24)+DATE(1970,1,1)</f>
        <v>42017.88045138889</v>
      </c>
      <c r="N3277" t="b">
        <v>1</v>
      </c>
      <c r="O3277">
        <v>12</v>
      </c>
      <c r="P3277">
        <f>IFERROR(ROUND(E3277/O3277,2),0)</f>
        <v>150.41999999999999</v>
      </c>
      <c r="Q3277" t="b">
        <v>1</v>
      </c>
      <c r="R3277" s="13" t="s">
        <v>8273</v>
      </c>
      <c r="S3277" t="s">
        <v>8274</v>
      </c>
    </row>
    <row r="3278" spans="1:19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>ROUND(E3278/D3278*100, 0)</f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8">
        <f>(((J3278/60)/60)/24)+DATE(1970,1,1)</f>
        <v>42461.165972222225</v>
      </c>
      <c r="L3278">
        <v>1456526879</v>
      </c>
      <c r="M3278" s="18">
        <f>(((L3278/60)/60)/24)+DATE(1970,1,1)</f>
        <v>42426.949988425928</v>
      </c>
      <c r="N3278" t="b">
        <v>1</v>
      </c>
      <c r="O3278">
        <v>100</v>
      </c>
      <c r="P3278">
        <f>IFERROR(ROUND(E3278/O3278,2),0)</f>
        <v>52.58</v>
      </c>
      <c r="Q3278" t="b">
        <v>1</v>
      </c>
      <c r="R3278" s="13" t="s">
        <v>8273</v>
      </c>
      <c r="S3278" t="s">
        <v>8274</v>
      </c>
    </row>
    <row r="3279" spans="1:19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>ROUND(E3279/D3279*100, 0)</f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8">
        <f>(((J3279/60)/60)/24)+DATE(1970,1,1)</f>
        <v>41961.724606481483</v>
      </c>
      <c r="L3279">
        <v>1413735806</v>
      </c>
      <c r="M3279" s="18">
        <f>(((L3279/60)/60)/24)+DATE(1970,1,1)</f>
        <v>41931.682939814818</v>
      </c>
      <c r="N3279" t="b">
        <v>1</v>
      </c>
      <c r="O3279">
        <v>100</v>
      </c>
      <c r="P3279">
        <f>IFERROR(ROUND(E3279/O3279,2),0)</f>
        <v>54.3</v>
      </c>
      <c r="Q3279" t="b">
        <v>1</v>
      </c>
      <c r="R3279" s="13" t="s">
        <v>8273</v>
      </c>
      <c r="S3279" t="s">
        <v>8274</v>
      </c>
    </row>
    <row r="3280" spans="1:19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>ROUND(E3280/D3280*100, 0)</f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8">
        <f>(((J3280/60)/60)/24)+DATE(1970,1,1)</f>
        <v>42154.848414351851</v>
      </c>
      <c r="L3280">
        <v>1430425303</v>
      </c>
      <c r="M3280" s="18">
        <f>(((L3280/60)/60)/24)+DATE(1970,1,1)</f>
        <v>42124.848414351851</v>
      </c>
      <c r="N3280" t="b">
        <v>1</v>
      </c>
      <c r="O3280">
        <v>34</v>
      </c>
      <c r="P3280">
        <f>IFERROR(ROUND(E3280/O3280,2),0)</f>
        <v>76.03</v>
      </c>
      <c r="Q3280" t="b">
        <v>1</v>
      </c>
      <c r="R3280" s="13" t="s">
        <v>8273</v>
      </c>
      <c r="S3280" t="s">
        <v>8274</v>
      </c>
    </row>
    <row r="3281" spans="1:19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>ROUND(E3281/D3281*100, 0)</f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8">
        <f>(((J3281/60)/60)/24)+DATE(1970,1,1)</f>
        <v>42461.06086805556</v>
      </c>
      <c r="L3281">
        <v>1456885659</v>
      </c>
      <c r="M3281" s="18">
        <f>(((L3281/60)/60)/24)+DATE(1970,1,1)</f>
        <v>42431.102534722217</v>
      </c>
      <c r="N3281" t="b">
        <v>0</v>
      </c>
      <c r="O3281">
        <v>63</v>
      </c>
      <c r="P3281">
        <f>IFERROR(ROUND(E3281/O3281,2),0)</f>
        <v>105.21</v>
      </c>
      <c r="Q3281" t="b">
        <v>1</v>
      </c>
      <c r="R3281" s="13" t="s">
        <v>8273</v>
      </c>
      <c r="S3281" t="s">
        <v>8274</v>
      </c>
    </row>
    <row r="3282" spans="1:19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>ROUND(E3282/D3282*100, 0)</f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8">
        <f>(((J3282/60)/60)/24)+DATE(1970,1,1)</f>
        <v>42156.208333333328</v>
      </c>
      <c r="L3282">
        <v>1430158198</v>
      </c>
      <c r="M3282" s="18">
        <f>(((L3282/60)/60)/24)+DATE(1970,1,1)</f>
        <v>42121.756921296299</v>
      </c>
      <c r="N3282" t="b">
        <v>0</v>
      </c>
      <c r="O3282">
        <v>30</v>
      </c>
      <c r="P3282">
        <f>IFERROR(ROUND(E3282/O3282,2),0)</f>
        <v>68.67</v>
      </c>
      <c r="Q3282" t="b">
        <v>1</v>
      </c>
      <c r="R3282" s="13" t="s">
        <v>8273</v>
      </c>
      <c r="S3282" t="s">
        <v>8274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>ROUND(E3283/D3283*100, 0)</f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8">
        <f>(((J3283/60)/60)/24)+DATE(1970,1,1)</f>
        <v>42249.019733796296</v>
      </c>
      <c r="L3283">
        <v>1438561705</v>
      </c>
      <c r="M3283" s="18">
        <f>(((L3283/60)/60)/24)+DATE(1970,1,1)</f>
        <v>42219.019733796296</v>
      </c>
      <c r="N3283" t="b">
        <v>0</v>
      </c>
      <c r="O3283">
        <v>47</v>
      </c>
      <c r="P3283">
        <f>IFERROR(ROUND(E3283/O3283,2),0)</f>
        <v>129.36000000000001</v>
      </c>
      <c r="Q3283" t="b">
        <v>1</v>
      </c>
      <c r="R3283" s="13" t="s">
        <v>8273</v>
      </c>
      <c r="S3283" t="s">
        <v>8274</v>
      </c>
    </row>
    <row r="3284" spans="1:19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>ROUND(E3284/D3284*100, 0)</f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8">
        <f>(((J3284/60)/60)/24)+DATE(1970,1,1)</f>
        <v>42489.19430555556</v>
      </c>
      <c r="L3284">
        <v>1458103188</v>
      </c>
      <c r="M3284" s="18">
        <f>(((L3284/60)/60)/24)+DATE(1970,1,1)</f>
        <v>42445.19430555556</v>
      </c>
      <c r="N3284" t="b">
        <v>0</v>
      </c>
      <c r="O3284">
        <v>237</v>
      </c>
      <c r="P3284">
        <f>IFERROR(ROUND(E3284/O3284,2),0)</f>
        <v>134.26</v>
      </c>
      <c r="Q3284" t="b">
        <v>1</v>
      </c>
      <c r="R3284" s="13" t="s">
        <v>8273</v>
      </c>
      <c r="S3284" t="s">
        <v>8274</v>
      </c>
    </row>
    <row r="3285" spans="1:19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>ROUND(E3285/D3285*100, 0)</f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8">
        <f>(((J3285/60)/60)/24)+DATE(1970,1,1)</f>
        <v>42410.875</v>
      </c>
      <c r="L3285">
        <v>1452448298</v>
      </c>
      <c r="M3285" s="18">
        <f>(((L3285/60)/60)/24)+DATE(1970,1,1)</f>
        <v>42379.74418981481</v>
      </c>
      <c r="N3285" t="b">
        <v>0</v>
      </c>
      <c r="O3285">
        <v>47</v>
      </c>
      <c r="P3285">
        <f>IFERROR(ROUND(E3285/O3285,2),0)</f>
        <v>17.829999999999998</v>
      </c>
      <c r="Q3285" t="b">
        <v>1</v>
      </c>
      <c r="R3285" s="13" t="s">
        <v>8273</v>
      </c>
      <c r="S3285" t="s">
        <v>8274</v>
      </c>
    </row>
    <row r="3286" spans="1:19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>ROUND(E3286/D3286*100, 0)</f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8">
        <f>(((J3286/60)/60)/24)+DATE(1970,1,1)</f>
        <v>42398.249305555553</v>
      </c>
      <c r="L3286">
        <v>1452546853</v>
      </c>
      <c r="M3286" s="18">
        <f>(((L3286/60)/60)/24)+DATE(1970,1,1)</f>
        <v>42380.884872685187</v>
      </c>
      <c r="N3286" t="b">
        <v>0</v>
      </c>
      <c r="O3286">
        <v>15</v>
      </c>
      <c r="P3286">
        <f>IFERROR(ROUND(E3286/O3286,2),0)</f>
        <v>203.2</v>
      </c>
      <c r="Q3286" t="b">
        <v>1</v>
      </c>
      <c r="R3286" s="13" t="s">
        <v>8273</v>
      </c>
      <c r="S3286" t="s">
        <v>8274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>ROUND(E3287/D3287*100, 0)</f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8">
        <f>(((J3287/60)/60)/24)+DATE(1970,1,1)</f>
        <v>42794.208333333328</v>
      </c>
      <c r="L3287">
        <v>1485556626</v>
      </c>
      <c r="M3287" s="18">
        <f>(((L3287/60)/60)/24)+DATE(1970,1,1)</f>
        <v>42762.942430555559</v>
      </c>
      <c r="N3287" t="b">
        <v>0</v>
      </c>
      <c r="O3287">
        <v>81</v>
      </c>
      <c r="P3287">
        <f>IFERROR(ROUND(E3287/O3287,2),0)</f>
        <v>69.19</v>
      </c>
      <c r="Q3287" t="b">
        <v>1</v>
      </c>
      <c r="R3287" s="13" t="s">
        <v>8273</v>
      </c>
      <c r="S3287" t="s">
        <v>8274</v>
      </c>
    </row>
    <row r="3288" spans="1:19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>ROUND(E3288/D3288*100, 0)</f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8">
        <f>(((J3288/60)/60)/24)+DATE(1970,1,1)</f>
        <v>42597.840069444443</v>
      </c>
      <c r="L3288">
        <v>1468699782</v>
      </c>
      <c r="M3288" s="18">
        <f>(((L3288/60)/60)/24)+DATE(1970,1,1)</f>
        <v>42567.840069444443</v>
      </c>
      <c r="N3288" t="b">
        <v>0</v>
      </c>
      <c r="O3288">
        <v>122</v>
      </c>
      <c r="P3288">
        <f>IFERROR(ROUND(E3288/O3288,2),0)</f>
        <v>125.12</v>
      </c>
      <c r="Q3288" t="b">
        <v>1</v>
      </c>
      <c r="R3288" s="13" t="s">
        <v>8273</v>
      </c>
      <c r="S3288" t="s">
        <v>8274</v>
      </c>
    </row>
    <row r="3289" spans="1:19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>ROUND(E3289/D3289*100, 0)</f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8">
        <f>(((J3289/60)/60)/24)+DATE(1970,1,1)</f>
        <v>42336.750324074077</v>
      </c>
      <c r="L3289">
        <v>1446573628</v>
      </c>
      <c r="M3289" s="18">
        <f>(((L3289/60)/60)/24)+DATE(1970,1,1)</f>
        <v>42311.750324074077</v>
      </c>
      <c r="N3289" t="b">
        <v>0</v>
      </c>
      <c r="O3289">
        <v>34</v>
      </c>
      <c r="P3289">
        <f>IFERROR(ROUND(E3289/O3289,2),0)</f>
        <v>73.53</v>
      </c>
      <c r="Q3289" t="b">
        <v>1</v>
      </c>
      <c r="R3289" s="13" t="s">
        <v>8273</v>
      </c>
      <c r="S3289" t="s">
        <v>8274</v>
      </c>
    </row>
    <row r="3290" spans="1:19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>ROUND(E3290/D3290*100, 0)</f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8">
        <f>(((J3290/60)/60)/24)+DATE(1970,1,1)</f>
        <v>42541.958333333328</v>
      </c>
      <c r="L3290">
        <v>1463337315</v>
      </c>
      <c r="M3290" s="18">
        <f>(((L3290/60)/60)/24)+DATE(1970,1,1)</f>
        <v>42505.774479166663</v>
      </c>
      <c r="N3290" t="b">
        <v>0</v>
      </c>
      <c r="O3290">
        <v>207</v>
      </c>
      <c r="P3290">
        <f>IFERROR(ROUND(E3290/O3290,2),0)</f>
        <v>48.44</v>
      </c>
      <c r="Q3290" t="b">
        <v>1</v>
      </c>
      <c r="R3290" s="13" t="s">
        <v>8273</v>
      </c>
      <c r="S3290" t="s">
        <v>8274</v>
      </c>
    </row>
    <row r="3291" spans="1:19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>ROUND(E3291/D3291*100, 0)</f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8">
        <f>(((J3291/60)/60)/24)+DATE(1970,1,1)</f>
        <v>42786.368078703701</v>
      </c>
      <c r="L3291">
        <v>1485161402</v>
      </c>
      <c r="M3291" s="18">
        <f>(((L3291/60)/60)/24)+DATE(1970,1,1)</f>
        <v>42758.368078703701</v>
      </c>
      <c r="N3291" t="b">
        <v>0</v>
      </c>
      <c r="O3291">
        <v>25</v>
      </c>
      <c r="P3291">
        <f>IFERROR(ROUND(E3291/O3291,2),0)</f>
        <v>26.61</v>
      </c>
      <c r="Q3291" t="b">
        <v>1</v>
      </c>
      <c r="R3291" s="13" t="s">
        <v>8273</v>
      </c>
      <c r="S3291" t="s">
        <v>8274</v>
      </c>
    </row>
    <row r="3292" spans="1:19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>ROUND(E3292/D3292*100, 0)</f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8">
        <f>(((J3292/60)/60)/24)+DATE(1970,1,1)</f>
        <v>42805.51494212963</v>
      </c>
      <c r="L3292">
        <v>1486642891</v>
      </c>
      <c r="M3292" s="18">
        <f>(((L3292/60)/60)/24)+DATE(1970,1,1)</f>
        <v>42775.51494212963</v>
      </c>
      <c r="N3292" t="b">
        <v>0</v>
      </c>
      <c r="O3292">
        <v>72</v>
      </c>
      <c r="P3292">
        <f>IFERROR(ROUND(E3292/O3292,2),0)</f>
        <v>33.67</v>
      </c>
      <c r="Q3292" t="b">
        <v>1</v>
      </c>
      <c r="R3292" s="13" t="s">
        <v>8273</v>
      </c>
      <c r="S3292" t="s">
        <v>8274</v>
      </c>
    </row>
    <row r="3293" spans="1:19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>ROUND(E3293/D3293*100, 0)</f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8">
        <f>(((J3293/60)/60)/24)+DATE(1970,1,1)</f>
        <v>42264.165972222225</v>
      </c>
      <c r="L3293">
        <v>1439743900</v>
      </c>
      <c r="M3293" s="18">
        <f>(((L3293/60)/60)/24)+DATE(1970,1,1)</f>
        <v>42232.702546296292</v>
      </c>
      <c r="N3293" t="b">
        <v>0</v>
      </c>
      <c r="O3293">
        <v>14</v>
      </c>
      <c r="P3293">
        <f>IFERROR(ROUND(E3293/O3293,2),0)</f>
        <v>40.71</v>
      </c>
      <c r="Q3293" t="b">
        <v>1</v>
      </c>
      <c r="R3293" s="13" t="s">
        <v>8273</v>
      </c>
      <c r="S3293" t="s">
        <v>8274</v>
      </c>
    </row>
    <row r="3294" spans="1:19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>ROUND(E3294/D3294*100, 0)</f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8">
        <f>(((J3294/60)/60)/24)+DATE(1970,1,1)</f>
        <v>42342.811898148153</v>
      </c>
      <c r="L3294">
        <v>1444069748</v>
      </c>
      <c r="M3294" s="18">
        <f>(((L3294/60)/60)/24)+DATE(1970,1,1)</f>
        <v>42282.770231481481</v>
      </c>
      <c r="N3294" t="b">
        <v>0</v>
      </c>
      <c r="O3294">
        <v>15</v>
      </c>
      <c r="P3294">
        <f>IFERROR(ROUND(E3294/O3294,2),0)</f>
        <v>19.27</v>
      </c>
      <c r="Q3294" t="b">
        <v>1</v>
      </c>
      <c r="R3294" s="13" t="s">
        <v>8273</v>
      </c>
      <c r="S3294" t="s">
        <v>8274</v>
      </c>
    </row>
    <row r="3295" spans="1:19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>ROUND(E3295/D3295*100, 0)</f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8">
        <f>(((J3295/60)/60)/24)+DATE(1970,1,1)</f>
        <v>42798.425370370373</v>
      </c>
      <c r="L3295">
        <v>1486030352</v>
      </c>
      <c r="M3295" s="18">
        <f>(((L3295/60)/60)/24)+DATE(1970,1,1)</f>
        <v>42768.425370370373</v>
      </c>
      <c r="N3295" t="b">
        <v>0</v>
      </c>
      <c r="O3295">
        <v>91</v>
      </c>
      <c r="P3295">
        <f>IFERROR(ROUND(E3295/O3295,2),0)</f>
        <v>84.29</v>
      </c>
      <c r="Q3295" t="b">
        <v>1</v>
      </c>
      <c r="R3295" s="13" t="s">
        <v>8273</v>
      </c>
      <c r="S3295" t="s">
        <v>8274</v>
      </c>
    </row>
    <row r="3296" spans="1:19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>ROUND(E3296/D3296*100, 0)</f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8">
        <f>(((J3296/60)/60)/24)+DATE(1970,1,1)</f>
        <v>42171.541134259256</v>
      </c>
      <c r="L3296">
        <v>1431867554</v>
      </c>
      <c r="M3296" s="18">
        <f>(((L3296/60)/60)/24)+DATE(1970,1,1)</f>
        <v>42141.541134259256</v>
      </c>
      <c r="N3296" t="b">
        <v>0</v>
      </c>
      <c r="O3296">
        <v>24</v>
      </c>
      <c r="P3296">
        <f>IFERROR(ROUND(E3296/O3296,2),0)</f>
        <v>29.58</v>
      </c>
      <c r="Q3296" t="b">
        <v>1</v>
      </c>
      <c r="R3296" s="13" t="s">
        <v>8273</v>
      </c>
      <c r="S3296" t="s">
        <v>8274</v>
      </c>
    </row>
    <row r="3297" spans="1:19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>ROUND(E3297/D3297*100, 0)</f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8">
        <f>(((J3297/60)/60)/24)+DATE(1970,1,1)</f>
        <v>42639.442465277782</v>
      </c>
      <c r="L3297">
        <v>1472294229</v>
      </c>
      <c r="M3297" s="18">
        <f>(((L3297/60)/60)/24)+DATE(1970,1,1)</f>
        <v>42609.442465277782</v>
      </c>
      <c r="N3297" t="b">
        <v>0</v>
      </c>
      <c r="O3297">
        <v>27</v>
      </c>
      <c r="P3297">
        <f>IFERROR(ROUND(E3297/O3297,2),0)</f>
        <v>26.67</v>
      </c>
      <c r="Q3297" t="b">
        <v>1</v>
      </c>
      <c r="R3297" s="13" t="s">
        <v>8273</v>
      </c>
      <c r="S3297" t="s">
        <v>8274</v>
      </c>
    </row>
    <row r="3298" spans="1:19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>ROUND(E3298/D3298*100, 0)</f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8">
        <f>(((J3298/60)/60)/24)+DATE(1970,1,1)</f>
        <v>42330.916666666672</v>
      </c>
      <c r="L3298">
        <v>1446401372</v>
      </c>
      <c r="M3298" s="18">
        <f>(((L3298/60)/60)/24)+DATE(1970,1,1)</f>
        <v>42309.756620370375</v>
      </c>
      <c r="N3298" t="b">
        <v>0</v>
      </c>
      <c r="O3298">
        <v>47</v>
      </c>
      <c r="P3298">
        <f>IFERROR(ROUND(E3298/O3298,2),0)</f>
        <v>45.98</v>
      </c>
      <c r="Q3298" t="b">
        <v>1</v>
      </c>
      <c r="R3298" s="13" t="s">
        <v>8273</v>
      </c>
      <c r="S3298" t="s">
        <v>8274</v>
      </c>
    </row>
    <row r="3299" spans="1:19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>ROUND(E3299/D3299*100, 0)</f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8">
        <f>(((J3299/60)/60)/24)+DATE(1970,1,1)</f>
        <v>42212.957638888889</v>
      </c>
      <c r="L3299">
        <v>1436380256</v>
      </c>
      <c r="M3299" s="18">
        <f>(((L3299/60)/60)/24)+DATE(1970,1,1)</f>
        <v>42193.771481481483</v>
      </c>
      <c r="N3299" t="b">
        <v>0</v>
      </c>
      <c r="O3299">
        <v>44</v>
      </c>
      <c r="P3299">
        <f>IFERROR(ROUND(E3299/O3299,2),0)</f>
        <v>125.09</v>
      </c>
      <c r="Q3299" t="b">
        <v>1</v>
      </c>
      <c r="R3299" s="13" t="s">
        <v>8273</v>
      </c>
      <c r="S3299" t="s">
        <v>8274</v>
      </c>
    </row>
    <row r="3300" spans="1:19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>ROUND(E3300/D3300*100, 0)</f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8">
        <f>(((J3300/60)/60)/24)+DATE(1970,1,1)</f>
        <v>42260</v>
      </c>
      <c r="L3300">
        <v>1440370768</v>
      </c>
      <c r="M3300" s="18">
        <f>(((L3300/60)/60)/24)+DATE(1970,1,1)</f>
        <v>42239.957962962959</v>
      </c>
      <c r="N3300" t="b">
        <v>0</v>
      </c>
      <c r="O3300">
        <v>72</v>
      </c>
      <c r="P3300">
        <f>IFERROR(ROUND(E3300/O3300,2),0)</f>
        <v>141.29</v>
      </c>
      <c r="Q3300" t="b">
        <v>1</v>
      </c>
      <c r="R3300" s="13" t="s">
        <v>8273</v>
      </c>
      <c r="S3300" t="s">
        <v>8274</v>
      </c>
    </row>
    <row r="3301" spans="1:19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>ROUND(E3301/D3301*100, 0)</f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8">
        <f>(((J3301/60)/60)/24)+DATE(1970,1,1)</f>
        <v>42291.917395833334</v>
      </c>
      <c r="L3301">
        <v>1442268063</v>
      </c>
      <c r="M3301" s="18">
        <f>(((L3301/60)/60)/24)+DATE(1970,1,1)</f>
        <v>42261.917395833334</v>
      </c>
      <c r="N3301" t="b">
        <v>0</v>
      </c>
      <c r="O3301">
        <v>63</v>
      </c>
      <c r="P3301">
        <f>IFERROR(ROUND(E3301/O3301,2),0)</f>
        <v>55.33</v>
      </c>
      <c r="Q3301" t="b">
        <v>1</v>
      </c>
      <c r="R3301" s="13" t="s">
        <v>8273</v>
      </c>
      <c r="S3301" t="s">
        <v>8274</v>
      </c>
    </row>
    <row r="3302" spans="1:19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>ROUND(E3302/D3302*100, 0)</f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8">
        <f>(((J3302/60)/60)/24)+DATE(1970,1,1)</f>
        <v>42123.743773148148</v>
      </c>
      <c r="L3302">
        <v>1428515462</v>
      </c>
      <c r="M3302" s="18">
        <f>(((L3302/60)/60)/24)+DATE(1970,1,1)</f>
        <v>42102.743773148148</v>
      </c>
      <c r="N3302" t="b">
        <v>0</v>
      </c>
      <c r="O3302">
        <v>88</v>
      </c>
      <c r="P3302">
        <f>IFERROR(ROUND(E3302/O3302,2),0)</f>
        <v>46.42</v>
      </c>
      <c r="Q3302" t="b">
        <v>1</v>
      </c>
      <c r="R3302" s="13" t="s">
        <v>8273</v>
      </c>
      <c r="S3302" t="s">
        <v>8274</v>
      </c>
    </row>
    <row r="3303" spans="1:19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>ROUND(E3303/D3303*100, 0)</f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8">
        <f>(((J3303/60)/60)/24)+DATE(1970,1,1)</f>
        <v>42583.290972222225</v>
      </c>
      <c r="L3303">
        <v>1466185176</v>
      </c>
      <c r="M3303" s="18">
        <f>(((L3303/60)/60)/24)+DATE(1970,1,1)</f>
        <v>42538.73583333334</v>
      </c>
      <c r="N3303" t="b">
        <v>0</v>
      </c>
      <c r="O3303">
        <v>70</v>
      </c>
      <c r="P3303">
        <f>IFERROR(ROUND(E3303/O3303,2),0)</f>
        <v>57.2</v>
      </c>
      <c r="Q3303" t="b">
        <v>1</v>
      </c>
      <c r="R3303" s="13" t="s">
        <v>8273</v>
      </c>
      <c r="S3303" t="s">
        <v>8274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>ROUND(E3304/D3304*100, 0)</f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8">
        <f>(((J3304/60)/60)/24)+DATE(1970,1,1)</f>
        <v>42711.35157407407</v>
      </c>
      <c r="L3304">
        <v>1478507176</v>
      </c>
      <c r="M3304" s="18">
        <f>(((L3304/60)/60)/24)+DATE(1970,1,1)</f>
        <v>42681.35157407407</v>
      </c>
      <c r="N3304" t="b">
        <v>0</v>
      </c>
      <c r="O3304">
        <v>50</v>
      </c>
      <c r="P3304">
        <f>IFERROR(ROUND(E3304/O3304,2),0)</f>
        <v>173.7</v>
      </c>
      <c r="Q3304" t="b">
        <v>1</v>
      </c>
      <c r="R3304" s="13" t="s">
        <v>8273</v>
      </c>
      <c r="S3304" t="s">
        <v>8274</v>
      </c>
    </row>
    <row r="3305" spans="1:19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>ROUND(E3305/D3305*100, 0)</f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8">
        <f>(((J3305/60)/60)/24)+DATE(1970,1,1)</f>
        <v>42091.609768518523</v>
      </c>
      <c r="L3305">
        <v>1424533084</v>
      </c>
      <c r="M3305" s="18">
        <f>(((L3305/60)/60)/24)+DATE(1970,1,1)</f>
        <v>42056.65143518518</v>
      </c>
      <c r="N3305" t="b">
        <v>0</v>
      </c>
      <c r="O3305">
        <v>35</v>
      </c>
      <c r="P3305">
        <f>IFERROR(ROUND(E3305/O3305,2),0)</f>
        <v>59.6</v>
      </c>
      <c r="Q3305" t="b">
        <v>1</v>
      </c>
      <c r="R3305" s="13" t="s">
        <v>8273</v>
      </c>
      <c r="S3305" t="s">
        <v>8274</v>
      </c>
    </row>
    <row r="3306" spans="1:19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>ROUND(E3306/D3306*100, 0)</f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8">
        <f>(((J3306/60)/60)/24)+DATE(1970,1,1)</f>
        <v>42726.624444444446</v>
      </c>
      <c r="L3306">
        <v>1479826752</v>
      </c>
      <c r="M3306" s="18">
        <f>(((L3306/60)/60)/24)+DATE(1970,1,1)</f>
        <v>42696.624444444446</v>
      </c>
      <c r="N3306" t="b">
        <v>0</v>
      </c>
      <c r="O3306">
        <v>175</v>
      </c>
      <c r="P3306">
        <f>IFERROR(ROUND(E3306/O3306,2),0)</f>
        <v>89.59</v>
      </c>
      <c r="Q3306" t="b">
        <v>1</v>
      </c>
      <c r="R3306" s="13" t="s">
        <v>8273</v>
      </c>
      <c r="S3306" t="s">
        <v>8274</v>
      </c>
    </row>
    <row r="3307" spans="1:19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>ROUND(E3307/D3307*100, 0)</f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8">
        <f>(((J3307/60)/60)/24)+DATE(1970,1,1)</f>
        <v>42216.855879629627</v>
      </c>
      <c r="L3307">
        <v>1435782748</v>
      </c>
      <c r="M3307" s="18">
        <f>(((L3307/60)/60)/24)+DATE(1970,1,1)</f>
        <v>42186.855879629627</v>
      </c>
      <c r="N3307" t="b">
        <v>0</v>
      </c>
      <c r="O3307">
        <v>20</v>
      </c>
      <c r="P3307">
        <f>IFERROR(ROUND(E3307/O3307,2),0)</f>
        <v>204.05</v>
      </c>
      <c r="Q3307" t="b">
        <v>1</v>
      </c>
      <c r="R3307" s="13" t="s">
        <v>8273</v>
      </c>
      <c r="S3307" t="s">
        <v>8274</v>
      </c>
    </row>
    <row r="3308" spans="1:19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>ROUND(E3308/D3308*100, 0)</f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8">
        <f>(((J3308/60)/60)/24)+DATE(1970,1,1)</f>
        <v>42531.125</v>
      </c>
      <c r="L3308">
        <v>1462252542</v>
      </c>
      <c r="M3308" s="18">
        <f>(((L3308/60)/60)/24)+DATE(1970,1,1)</f>
        <v>42493.219236111108</v>
      </c>
      <c r="N3308" t="b">
        <v>0</v>
      </c>
      <c r="O3308">
        <v>54</v>
      </c>
      <c r="P3308">
        <f>IFERROR(ROUND(E3308/O3308,2),0)</f>
        <v>48.7</v>
      </c>
      <c r="Q3308" t="b">
        <v>1</v>
      </c>
      <c r="R3308" s="13" t="s">
        <v>8273</v>
      </c>
      <c r="S3308" t="s">
        <v>8274</v>
      </c>
    </row>
    <row r="3309" spans="1:19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>ROUND(E3309/D3309*100, 0)</f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8">
        <f>(((J3309/60)/60)/24)+DATE(1970,1,1)</f>
        <v>42505.057164351849</v>
      </c>
      <c r="L3309">
        <v>1460683339</v>
      </c>
      <c r="M3309" s="18">
        <f>(((L3309/60)/60)/24)+DATE(1970,1,1)</f>
        <v>42475.057164351849</v>
      </c>
      <c r="N3309" t="b">
        <v>0</v>
      </c>
      <c r="O3309">
        <v>20</v>
      </c>
      <c r="P3309">
        <f>IFERROR(ROUND(E3309/O3309,2),0)</f>
        <v>53.34</v>
      </c>
      <c r="Q3309" t="b">
        <v>1</v>
      </c>
      <c r="R3309" s="13" t="s">
        <v>8273</v>
      </c>
      <c r="S3309" t="s">
        <v>8274</v>
      </c>
    </row>
    <row r="3310" spans="1:19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>ROUND(E3310/D3310*100, 0)</f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8">
        <f>(((J3310/60)/60)/24)+DATE(1970,1,1)</f>
        <v>42473.876909722225</v>
      </c>
      <c r="L3310">
        <v>1458766965</v>
      </c>
      <c r="M3310" s="18">
        <f>(((L3310/60)/60)/24)+DATE(1970,1,1)</f>
        <v>42452.876909722225</v>
      </c>
      <c r="N3310" t="b">
        <v>0</v>
      </c>
      <c r="O3310">
        <v>57</v>
      </c>
      <c r="P3310">
        <f>IFERROR(ROUND(E3310/O3310,2),0)</f>
        <v>75.09</v>
      </c>
      <c r="Q3310" t="b">
        <v>1</v>
      </c>
      <c r="R3310" s="13" t="s">
        <v>8273</v>
      </c>
      <c r="S3310" t="s">
        <v>8274</v>
      </c>
    </row>
    <row r="3311" spans="1:19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>ROUND(E3311/D3311*100, 0)</f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8">
        <f>(((J3311/60)/60)/24)+DATE(1970,1,1)</f>
        <v>42659.650208333333</v>
      </c>
      <c r="L3311">
        <v>1473953778</v>
      </c>
      <c r="M3311" s="18">
        <f>(((L3311/60)/60)/24)+DATE(1970,1,1)</f>
        <v>42628.650208333333</v>
      </c>
      <c r="N3311" t="b">
        <v>0</v>
      </c>
      <c r="O3311">
        <v>31</v>
      </c>
      <c r="P3311">
        <f>IFERROR(ROUND(E3311/O3311,2),0)</f>
        <v>18</v>
      </c>
      <c r="Q3311" t="b">
        <v>1</v>
      </c>
      <c r="R3311" s="13" t="s">
        <v>8273</v>
      </c>
      <c r="S3311" t="s">
        <v>8274</v>
      </c>
    </row>
    <row r="3312" spans="1:19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>ROUND(E3312/D3312*100, 0)</f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8">
        <f>(((J3312/60)/60)/24)+DATE(1970,1,1)</f>
        <v>42283.928530092591</v>
      </c>
      <c r="L3312">
        <v>1441577825</v>
      </c>
      <c r="M3312" s="18">
        <f>(((L3312/60)/60)/24)+DATE(1970,1,1)</f>
        <v>42253.928530092591</v>
      </c>
      <c r="N3312" t="b">
        <v>0</v>
      </c>
      <c r="O3312">
        <v>31</v>
      </c>
      <c r="P3312">
        <f>IFERROR(ROUND(E3312/O3312,2),0)</f>
        <v>209.84</v>
      </c>
      <c r="Q3312" t="b">
        <v>1</v>
      </c>
      <c r="R3312" s="13" t="s">
        <v>8273</v>
      </c>
      <c r="S3312" t="s">
        <v>8274</v>
      </c>
    </row>
    <row r="3313" spans="1:19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>ROUND(E3313/D3313*100, 0)</f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8">
        <f>(((J3313/60)/60)/24)+DATE(1970,1,1)</f>
        <v>42294.29178240741</v>
      </c>
      <c r="L3313">
        <v>1442473210</v>
      </c>
      <c r="M3313" s="18">
        <f>(((L3313/60)/60)/24)+DATE(1970,1,1)</f>
        <v>42264.29178240741</v>
      </c>
      <c r="N3313" t="b">
        <v>0</v>
      </c>
      <c r="O3313">
        <v>45</v>
      </c>
      <c r="P3313">
        <f>IFERROR(ROUND(E3313/O3313,2),0)</f>
        <v>61.02</v>
      </c>
      <c r="Q3313" t="b">
        <v>1</v>
      </c>
      <c r="R3313" s="13" t="s">
        <v>8273</v>
      </c>
      <c r="S3313" t="s">
        <v>8274</v>
      </c>
    </row>
    <row r="3314" spans="1:19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>ROUND(E3314/D3314*100, 0)</f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8">
        <f>(((J3314/60)/60)/24)+DATE(1970,1,1)</f>
        <v>42685.916666666672</v>
      </c>
      <c r="L3314">
        <v>1477077946</v>
      </c>
      <c r="M3314" s="18">
        <f>(((L3314/60)/60)/24)+DATE(1970,1,1)</f>
        <v>42664.809560185182</v>
      </c>
      <c r="N3314" t="b">
        <v>0</v>
      </c>
      <c r="O3314">
        <v>41</v>
      </c>
      <c r="P3314">
        <f>IFERROR(ROUND(E3314/O3314,2),0)</f>
        <v>61</v>
      </c>
      <c r="Q3314" t="b">
        <v>1</v>
      </c>
      <c r="R3314" s="13" t="s">
        <v>8273</v>
      </c>
      <c r="S3314" t="s">
        <v>8274</v>
      </c>
    </row>
    <row r="3315" spans="1:19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>ROUND(E3315/D3315*100, 0)</f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8">
        <f>(((J3315/60)/60)/24)+DATE(1970,1,1)</f>
        <v>42396.041666666672</v>
      </c>
      <c r="L3315">
        <v>1452664317</v>
      </c>
      <c r="M3315" s="18">
        <f>(((L3315/60)/60)/24)+DATE(1970,1,1)</f>
        <v>42382.244409722218</v>
      </c>
      <c r="N3315" t="b">
        <v>0</v>
      </c>
      <c r="O3315">
        <v>29</v>
      </c>
      <c r="P3315">
        <f>IFERROR(ROUND(E3315/O3315,2),0)</f>
        <v>80.03</v>
      </c>
      <c r="Q3315" t="b">
        <v>1</v>
      </c>
      <c r="R3315" s="13" t="s">
        <v>8273</v>
      </c>
      <c r="S3315" t="s">
        <v>8274</v>
      </c>
    </row>
    <row r="3316" spans="1:19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>ROUND(E3316/D3316*100, 0)</f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8">
        <f>(((J3316/60)/60)/24)+DATE(1970,1,1)</f>
        <v>42132.836805555555</v>
      </c>
      <c r="L3316">
        <v>1428733511</v>
      </c>
      <c r="M3316" s="18">
        <f>(((L3316/60)/60)/24)+DATE(1970,1,1)</f>
        <v>42105.267488425925</v>
      </c>
      <c r="N3316" t="b">
        <v>0</v>
      </c>
      <c r="O3316">
        <v>58</v>
      </c>
      <c r="P3316">
        <f>IFERROR(ROUND(E3316/O3316,2),0)</f>
        <v>29.07</v>
      </c>
      <c r="Q3316" t="b">
        <v>1</v>
      </c>
      <c r="R3316" s="13" t="s">
        <v>8273</v>
      </c>
      <c r="S3316" t="s">
        <v>8274</v>
      </c>
    </row>
    <row r="3317" spans="1:19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>ROUND(E3317/D3317*100, 0)</f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8">
        <f>(((J3317/60)/60)/24)+DATE(1970,1,1)</f>
        <v>42496.303715277783</v>
      </c>
      <c r="L3317">
        <v>1459927041</v>
      </c>
      <c r="M3317" s="18">
        <f>(((L3317/60)/60)/24)+DATE(1970,1,1)</f>
        <v>42466.303715277783</v>
      </c>
      <c r="N3317" t="b">
        <v>0</v>
      </c>
      <c r="O3317">
        <v>89</v>
      </c>
      <c r="P3317">
        <f>IFERROR(ROUND(E3317/O3317,2),0)</f>
        <v>49.44</v>
      </c>
      <c r="Q3317" t="b">
        <v>1</v>
      </c>
      <c r="R3317" s="13" t="s">
        <v>8273</v>
      </c>
      <c r="S3317" t="s">
        <v>8274</v>
      </c>
    </row>
    <row r="3318" spans="1:19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>ROUND(E3318/D3318*100, 0)</f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8">
        <f>(((J3318/60)/60)/24)+DATE(1970,1,1)</f>
        <v>41859.57916666667</v>
      </c>
      <c r="L3318">
        <v>1404680075</v>
      </c>
      <c r="M3318" s="18">
        <f>(((L3318/60)/60)/24)+DATE(1970,1,1)</f>
        <v>41826.871238425927</v>
      </c>
      <c r="N3318" t="b">
        <v>0</v>
      </c>
      <c r="O3318">
        <v>125</v>
      </c>
      <c r="P3318">
        <f>IFERROR(ROUND(E3318/O3318,2),0)</f>
        <v>93.98</v>
      </c>
      <c r="Q3318" t="b">
        <v>1</v>
      </c>
      <c r="R3318" s="13" t="s">
        <v>8273</v>
      </c>
      <c r="S3318" t="s">
        <v>8274</v>
      </c>
    </row>
    <row r="3319" spans="1:19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>ROUND(E3319/D3319*100, 0)</f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8">
        <f>(((J3319/60)/60)/24)+DATE(1970,1,1)</f>
        <v>42529.039629629624</v>
      </c>
      <c r="L3319">
        <v>1462755424</v>
      </c>
      <c r="M3319" s="18">
        <f>(((L3319/60)/60)/24)+DATE(1970,1,1)</f>
        <v>42499.039629629624</v>
      </c>
      <c r="N3319" t="b">
        <v>0</v>
      </c>
      <c r="O3319">
        <v>18</v>
      </c>
      <c r="P3319">
        <f>IFERROR(ROUND(E3319/O3319,2),0)</f>
        <v>61.94</v>
      </c>
      <c r="Q3319" t="b">
        <v>1</v>
      </c>
      <c r="R3319" s="13" t="s">
        <v>8273</v>
      </c>
      <c r="S3319" t="s">
        <v>8274</v>
      </c>
    </row>
    <row r="3320" spans="1:19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>ROUND(E3320/D3320*100, 0)</f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8">
        <f>(((J3320/60)/60)/24)+DATE(1970,1,1)</f>
        <v>42471.104166666672</v>
      </c>
      <c r="L3320">
        <v>1456902893</v>
      </c>
      <c r="M3320" s="18">
        <f>(((L3320/60)/60)/24)+DATE(1970,1,1)</f>
        <v>42431.302002314813</v>
      </c>
      <c r="N3320" t="b">
        <v>0</v>
      </c>
      <c r="O3320">
        <v>32</v>
      </c>
      <c r="P3320">
        <f>IFERROR(ROUND(E3320/O3320,2),0)</f>
        <v>78.5</v>
      </c>
      <c r="Q3320" t="b">
        <v>1</v>
      </c>
      <c r="R3320" s="13" t="s">
        <v>8273</v>
      </c>
      <c r="S3320" t="s">
        <v>8274</v>
      </c>
    </row>
    <row r="3321" spans="1:19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>ROUND(E3321/D3321*100, 0)</f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8">
        <f>(((J3321/60)/60)/24)+DATE(1970,1,1)</f>
        <v>42035.585486111115</v>
      </c>
      <c r="L3321">
        <v>1418824986</v>
      </c>
      <c r="M3321" s="18">
        <f>(((L3321/60)/60)/24)+DATE(1970,1,1)</f>
        <v>41990.585486111115</v>
      </c>
      <c r="N3321" t="b">
        <v>0</v>
      </c>
      <c r="O3321">
        <v>16</v>
      </c>
      <c r="P3321">
        <f>IFERROR(ROUND(E3321/O3321,2),0)</f>
        <v>33.75</v>
      </c>
      <c r="Q3321" t="b">
        <v>1</v>
      </c>
      <c r="R3321" s="13" t="s">
        <v>8273</v>
      </c>
      <c r="S3321" t="s">
        <v>8274</v>
      </c>
    </row>
    <row r="3322" spans="1:19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>ROUND(E3322/D3322*100, 0)</f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8">
        <f>(((J3322/60)/60)/24)+DATE(1970,1,1)</f>
        <v>42543.045798611114</v>
      </c>
      <c r="L3322">
        <v>1463965557</v>
      </c>
      <c r="M3322" s="18">
        <f>(((L3322/60)/60)/24)+DATE(1970,1,1)</f>
        <v>42513.045798611114</v>
      </c>
      <c r="N3322" t="b">
        <v>0</v>
      </c>
      <c r="O3322">
        <v>38</v>
      </c>
      <c r="P3322">
        <f>IFERROR(ROUND(E3322/O3322,2),0)</f>
        <v>66.45</v>
      </c>
      <c r="Q3322" t="b">
        <v>1</v>
      </c>
      <c r="R3322" s="13" t="s">
        <v>8273</v>
      </c>
      <c r="S3322" t="s">
        <v>8274</v>
      </c>
    </row>
    <row r="3323" spans="1:19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>ROUND(E3323/D3323*100, 0)</f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8">
        <f>(((J3323/60)/60)/24)+DATE(1970,1,1)</f>
        <v>41928.165972222225</v>
      </c>
      <c r="L3323">
        <v>1412216665</v>
      </c>
      <c r="M3323" s="18">
        <f>(((L3323/60)/60)/24)+DATE(1970,1,1)</f>
        <v>41914.100289351853</v>
      </c>
      <c r="N3323" t="b">
        <v>0</v>
      </c>
      <c r="O3323">
        <v>15</v>
      </c>
      <c r="P3323">
        <f>IFERROR(ROUND(E3323/O3323,2),0)</f>
        <v>35.799999999999997</v>
      </c>
      <c r="Q3323" t="b">
        <v>1</v>
      </c>
      <c r="R3323" s="13" t="s">
        <v>8273</v>
      </c>
      <c r="S3323" t="s">
        <v>8274</v>
      </c>
    </row>
    <row r="3324" spans="1:19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>ROUND(E3324/D3324*100, 0)</f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8">
        <f>(((J3324/60)/60)/24)+DATE(1970,1,1)</f>
        <v>42543.163194444445</v>
      </c>
      <c r="L3324">
        <v>1464653696</v>
      </c>
      <c r="M3324" s="18">
        <f>(((L3324/60)/60)/24)+DATE(1970,1,1)</f>
        <v>42521.010370370372</v>
      </c>
      <c r="N3324" t="b">
        <v>0</v>
      </c>
      <c r="O3324">
        <v>23</v>
      </c>
      <c r="P3324">
        <f>IFERROR(ROUND(E3324/O3324,2),0)</f>
        <v>145.65</v>
      </c>
      <c r="Q3324" t="b">
        <v>1</v>
      </c>
      <c r="R3324" s="13" t="s">
        <v>8273</v>
      </c>
      <c r="S3324" t="s">
        <v>8274</v>
      </c>
    </row>
    <row r="3325" spans="1:19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>ROUND(E3325/D3325*100, 0)</f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8">
        <f>(((J3325/60)/60)/24)+DATE(1970,1,1)</f>
        <v>42638.36583333333</v>
      </c>
      <c r="L3325">
        <v>1472201208</v>
      </c>
      <c r="M3325" s="18">
        <f>(((L3325/60)/60)/24)+DATE(1970,1,1)</f>
        <v>42608.36583333333</v>
      </c>
      <c r="N3325" t="b">
        <v>0</v>
      </c>
      <c r="O3325">
        <v>49</v>
      </c>
      <c r="P3325">
        <f>IFERROR(ROUND(E3325/O3325,2),0)</f>
        <v>25.69</v>
      </c>
      <c r="Q3325" t="b">
        <v>1</v>
      </c>
      <c r="R3325" s="13" t="s">
        <v>8273</v>
      </c>
      <c r="S3325" t="s">
        <v>8274</v>
      </c>
    </row>
    <row r="3326" spans="1:19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>ROUND(E3326/D3326*100, 0)</f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8">
        <f>(((J3326/60)/60)/24)+DATE(1970,1,1)</f>
        <v>42526.58321759259</v>
      </c>
      <c r="L3326">
        <v>1463925590</v>
      </c>
      <c r="M3326" s="18">
        <f>(((L3326/60)/60)/24)+DATE(1970,1,1)</f>
        <v>42512.58321759259</v>
      </c>
      <c r="N3326" t="b">
        <v>0</v>
      </c>
      <c r="O3326">
        <v>10</v>
      </c>
      <c r="P3326">
        <f>IFERROR(ROUND(E3326/O3326,2),0)</f>
        <v>152.5</v>
      </c>
      <c r="Q3326" t="b">
        <v>1</v>
      </c>
      <c r="R3326" s="13" t="s">
        <v>8273</v>
      </c>
      <c r="S3326" t="s">
        <v>8274</v>
      </c>
    </row>
    <row r="3327" spans="1:19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>ROUND(E3327/D3327*100, 0)</f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8">
        <f>(((J3327/60)/60)/24)+DATE(1970,1,1)</f>
        <v>42099.743946759263</v>
      </c>
      <c r="L3327">
        <v>1425235877</v>
      </c>
      <c r="M3327" s="18">
        <f>(((L3327/60)/60)/24)+DATE(1970,1,1)</f>
        <v>42064.785613425927</v>
      </c>
      <c r="N3327" t="b">
        <v>0</v>
      </c>
      <c r="O3327">
        <v>15</v>
      </c>
      <c r="P3327">
        <f>IFERROR(ROUND(E3327/O3327,2),0)</f>
        <v>30</v>
      </c>
      <c r="Q3327" t="b">
        <v>1</v>
      </c>
      <c r="R3327" s="13" t="s">
        <v>8273</v>
      </c>
      <c r="S3327" t="s">
        <v>8274</v>
      </c>
    </row>
    <row r="3328" spans="1:19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>ROUND(E3328/D3328*100, 0)</f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8">
        <f>(((J3328/60)/60)/24)+DATE(1970,1,1)</f>
        <v>42071.67251157407</v>
      </c>
      <c r="L3328">
        <v>1423242505</v>
      </c>
      <c r="M3328" s="18">
        <f>(((L3328/60)/60)/24)+DATE(1970,1,1)</f>
        <v>42041.714178240742</v>
      </c>
      <c r="N3328" t="b">
        <v>0</v>
      </c>
      <c r="O3328">
        <v>57</v>
      </c>
      <c r="P3328">
        <f>IFERROR(ROUND(E3328/O3328,2),0)</f>
        <v>142.28</v>
      </c>
      <c r="Q3328" t="b">
        <v>1</v>
      </c>
      <c r="R3328" s="13" t="s">
        <v>8273</v>
      </c>
      <c r="S3328" t="s">
        <v>8274</v>
      </c>
    </row>
    <row r="3329" spans="1:19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>ROUND(E3329/D3329*100, 0)</f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8">
        <f>(((J3329/60)/60)/24)+DATE(1970,1,1)</f>
        <v>42498.374606481477</v>
      </c>
      <c r="L3329">
        <v>1460105966</v>
      </c>
      <c r="M3329" s="18">
        <f>(((L3329/60)/60)/24)+DATE(1970,1,1)</f>
        <v>42468.374606481477</v>
      </c>
      <c r="N3329" t="b">
        <v>0</v>
      </c>
      <c r="O3329">
        <v>33</v>
      </c>
      <c r="P3329">
        <f>IFERROR(ROUND(E3329/O3329,2),0)</f>
        <v>24.55</v>
      </c>
      <c r="Q3329" t="b">
        <v>1</v>
      </c>
      <c r="R3329" s="13" t="s">
        <v>8273</v>
      </c>
      <c r="S3329" t="s">
        <v>8274</v>
      </c>
    </row>
    <row r="3330" spans="1:19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>ROUND(E3330/D3330*100, 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8">
        <f>(((J3330/60)/60)/24)+DATE(1970,1,1)</f>
        <v>41825.041666666664</v>
      </c>
      <c r="L3330">
        <v>1404308883</v>
      </c>
      <c r="M3330" s="18">
        <f>(((L3330/60)/60)/24)+DATE(1970,1,1)</f>
        <v>41822.57503472222</v>
      </c>
      <c r="N3330" t="b">
        <v>0</v>
      </c>
      <c r="O3330">
        <v>9</v>
      </c>
      <c r="P3330">
        <f>IFERROR(ROUND(E3330/O3330,2),0)</f>
        <v>292.77999999999997</v>
      </c>
      <c r="Q3330" t="b">
        <v>1</v>
      </c>
      <c r="R3330" s="13" t="s">
        <v>8273</v>
      </c>
      <c r="S3330" t="s">
        <v>8274</v>
      </c>
    </row>
    <row r="3331" spans="1:19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>ROUND(E3331/D3331*100, 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8">
        <f>(((J3331/60)/60)/24)+DATE(1970,1,1)</f>
        <v>41847.958333333336</v>
      </c>
      <c r="L3331">
        <v>1405583108</v>
      </c>
      <c r="M3331" s="18">
        <f>(((L3331/60)/60)/24)+DATE(1970,1,1)</f>
        <v>41837.323009259257</v>
      </c>
      <c r="N3331" t="b">
        <v>0</v>
      </c>
      <c r="O3331">
        <v>26</v>
      </c>
      <c r="P3331">
        <f>IFERROR(ROUND(E3331/O3331,2),0)</f>
        <v>44.92</v>
      </c>
      <c r="Q3331" t="b">
        <v>1</v>
      </c>
      <c r="R3331" s="13" t="s">
        <v>8273</v>
      </c>
      <c r="S3331" t="s">
        <v>8274</v>
      </c>
    </row>
    <row r="3332" spans="1:19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>ROUND(E3332/D3332*100, 0)</f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8">
        <f>(((J3332/60)/60)/24)+DATE(1970,1,1)</f>
        <v>42095.845694444448</v>
      </c>
      <c r="L3332">
        <v>1425331068</v>
      </c>
      <c r="M3332" s="18">
        <f>(((L3332/60)/60)/24)+DATE(1970,1,1)</f>
        <v>42065.887361111112</v>
      </c>
      <c r="N3332" t="b">
        <v>0</v>
      </c>
      <c r="O3332">
        <v>69</v>
      </c>
      <c r="P3332">
        <f>IFERROR(ROUND(E3332/O3332,2),0)</f>
        <v>23.1</v>
      </c>
      <c r="Q3332" t="b">
        <v>1</v>
      </c>
      <c r="R3332" s="13" t="s">
        <v>8273</v>
      </c>
      <c r="S3332" t="s">
        <v>8274</v>
      </c>
    </row>
    <row r="3333" spans="1:19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>ROUND(E3333/D3333*100, 0)</f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8">
        <f>(((J3333/60)/60)/24)+DATE(1970,1,1)</f>
        <v>42283.697754629626</v>
      </c>
      <c r="L3333">
        <v>1441125886</v>
      </c>
      <c r="M3333" s="18">
        <f>(((L3333/60)/60)/24)+DATE(1970,1,1)</f>
        <v>42248.697754629626</v>
      </c>
      <c r="N3333" t="b">
        <v>0</v>
      </c>
      <c r="O3333">
        <v>65</v>
      </c>
      <c r="P3333">
        <f>IFERROR(ROUND(E3333/O3333,2),0)</f>
        <v>80.400000000000006</v>
      </c>
      <c r="Q3333" t="b">
        <v>1</v>
      </c>
      <c r="R3333" s="13" t="s">
        <v>8273</v>
      </c>
      <c r="S3333" t="s">
        <v>8274</v>
      </c>
    </row>
    <row r="3334" spans="1:19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>ROUND(E3334/D3334*100, 0)</f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8">
        <f>(((J3334/60)/60)/24)+DATE(1970,1,1)</f>
        <v>41839.860300925924</v>
      </c>
      <c r="L3334">
        <v>1403210330</v>
      </c>
      <c r="M3334" s="18">
        <f>(((L3334/60)/60)/24)+DATE(1970,1,1)</f>
        <v>41809.860300925924</v>
      </c>
      <c r="N3334" t="b">
        <v>0</v>
      </c>
      <c r="O3334">
        <v>83</v>
      </c>
      <c r="P3334">
        <f>IFERROR(ROUND(E3334/O3334,2),0)</f>
        <v>72.290000000000006</v>
      </c>
      <c r="Q3334" t="b">
        <v>1</v>
      </c>
      <c r="R3334" s="13" t="s">
        <v>8273</v>
      </c>
      <c r="S3334" t="s">
        <v>8274</v>
      </c>
    </row>
    <row r="3335" spans="1:19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>ROUND(E3335/D3335*100, 0)</f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8">
        <f>(((J3335/60)/60)/24)+DATE(1970,1,1)</f>
        <v>42170.676851851851</v>
      </c>
      <c r="L3335">
        <v>1432484080</v>
      </c>
      <c r="M3335" s="18">
        <f>(((L3335/60)/60)/24)+DATE(1970,1,1)</f>
        <v>42148.676851851851</v>
      </c>
      <c r="N3335" t="b">
        <v>0</v>
      </c>
      <c r="O3335">
        <v>111</v>
      </c>
      <c r="P3335">
        <f>IFERROR(ROUND(E3335/O3335,2),0)</f>
        <v>32.97</v>
      </c>
      <c r="Q3335" t="b">
        <v>1</v>
      </c>
      <c r="R3335" s="13" t="s">
        <v>8273</v>
      </c>
      <c r="S3335" t="s">
        <v>8274</v>
      </c>
    </row>
    <row r="3336" spans="1:19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>ROUND(E3336/D3336*100, 0)</f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8">
        <f>(((J3336/60)/60)/24)+DATE(1970,1,1)</f>
        <v>42215.521087962959</v>
      </c>
      <c r="L3336">
        <v>1435667422</v>
      </c>
      <c r="M3336" s="18">
        <f>(((L3336/60)/60)/24)+DATE(1970,1,1)</f>
        <v>42185.521087962959</v>
      </c>
      <c r="N3336" t="b">
        <v>0</v>
      </c>
      <c r="O3336">
        <v>46</v>
      </c>
      <c r="P3336">
        <f>IFERROR(ROUND(E3336/O3336,2),0)</f>
        <v>116.65</v>
      </c>
      <c r="Q3336" t="b">
        <v>1</v>
      </c>
      <c r="R3336" s="13" t="s">
        <v>8273</v>
      </c>
      <c r="S3336" t="s">
        <v>8274</v>
      </c>
    </row>
    <row r="3337" spans="1:19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>ROUND(E3337/D3337*100, 0)</f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8">
        <f>(((J3337/60)/60)/24)+DATE(1970,1,1)</f>
        <v>41854.958333333336</v>
      </c>
      <c r="L3337">
        <v>1404749446</v>
      </c>
      <c r="M3337" s="18">
        <f>(((L3337/60)/60)/24)+DATE(1970,1,1)</f>
        <v>41827.674143518518</v>
      </c>
      <c r="N3337" t="b">
        <v>0</v>
      </c>
      <c r="O3337">
        <v>63</v>
      </c>
      <c r="P3337">
        <f>IFERROR(ROUND(E3337/O3337,2),0)</f>
        <v>79.62</v>
      </c>
      <c r="Q3337" t="b">
        <v>1</v>
      </c>
      <c r="R3337" s="13" t="s">
        <v>8273</v>
      </c>
      <c r="S3337" t="s">
        <v>8274</v>
      </c>
    </row>
    <row r="3338" spans="1:19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>ROUND(E3338/D3338*100, 0)</f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8">
        <f>(((J3338/60)/60)/24)+DATE(1970,1,1)</f>
        <v>42465.35701388889</v>
      </c>
      <c r="L3338">
        <v>1457429646</v>
      </c>
      <c r="M3338" s="18">
        <f>(((L3338/60)/60)/24)+DATE(1970,1,1)</f>
        <v>42437.398680555561</v>
      </c>
      <c r="N3338" t="b">
        <v>0</v>
      </c>
      <c r="O3338">
        <v>9</v>
      </c>
      <c r="P3338">
        <f>IFERROR(ROUND(E3338/O3338,2),0)</f>
        <v>27.78</v>
      </c>
      <c r="Q3338" t="b">
        <v>1</v>
      </c>
      <c r="R3338" s="13" t="s">
        <v>8273</v>
      </c>
      <c r="S3338" t="s">
        <v>8274</v>
      </c>
    </row>
    <row r="3339" spans="1:19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>ROUND(E3339/D3339*100, 0)</f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8">
        <f>(((J3339/60)/60)/24)+DATE(1970,1,1)</f>
        <v>41922.875</v>
      </c>
      <c r="L3339">
        <v>1411109167</v>
      </c>
      <c r="M3339" s="18">
        <f>(((L3339/60)/60)/24)+DATE(1970,1,1)</f>
        <v>41901.282025462962</v>
      </c>
      <c r="N3339" t="b">
        <v>0</v>
      </c>
      <c r="O3339">
        <v>34</v>
      </c>
      <c r="P3339">
        <f>IFERROR(ROUND(E3339/O3339,2),0)</f>
        <v>81.03</v>
      </c>
      <c r="Q3339" t="b">
        <v>1</v>
      </c>
      <c r="R3339" s="13" t="s">
        <v>8273</v>
      </c>
      <c r="S3339" t="s">
        <v>8274</v>
      </c>
    </row>
    <row r="3340" spans="1:19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>ROUND(E3340/D3340*100, 0)</f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8">
        <f>(((J3340/60)/60)/24)+DATE(1970,1,1)</f>
        <v>42790.574999999997</v>
      </c>
      <c r="L3340">
        <v>1486129680</v>
      </c>
      <c r="M3340" s="18">
        <f>(((L3340/60)/60)/24)+DATE(1970,1,1)</f>
        <v>42769.574999999997</v>
      </c>
      <c r="N3340" t="b">
        <v>0</v>
      </c>
      <c r="O3340">
        <v>112</v>
      </c>
      <c r="P3340">
        <f>IFERROR(ROUND(E3340/O3340,2),0)</f>
        <v>136.85</v>
      </c>
      <c r="Q3340" t="b">
        <v>1</v>
      </c>
      <c r="R3340" s="13" t="s">
        <v>8273</v>
      </c>
      <c r="S3340" t="s">
        <v>8274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>ROUND(E3341/D3341*100, 0)</f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8">
        <f>(((J3341/60)/60)/24)+DATE(1970,1,1)</f>
        <v>42579.665717592594</v>
      </c>
      <c r="L3341">
        <v>1467129518</v>
      </c>
      <c r="M3341" s="18">
        <f>(((L3341/60)/60)/24)+DATE(1970,1,1)</f>
        <v>42549.665717592594</v>
      </c>
      <c r="N3341" t="b">
        <v>0</v>
      </c>
      <c r="O3341">
        <v>47</v>
      </c>
      <c r="P3341">
        <f>IFERROR(ROUND(E3341/O3341,2),0)</f>
        <v>177.62</v>
      </c>
      <c r="Q3341" t="b">
        <v>1</v>
      </c>
      <c r="R3341" s="13" t="s">
        <v>8273</v>
      </c>
      <c r="S3341" t="s">
        <v>8274</v>
      </c>
    </row>
    <row r="3342" spans="1:19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>ROUND(E3342/D3342*100, 0)</f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8">
        <f>(((J3342/60)/60)/24)+DATE(1970,1,1)</f>
        <v>42710.974004629628</v>
      </c>
      <c r="L3342">
        <v>1478906554</v>
      </c>
      <c r="M3342" s="18">
        <f>(((L3342/60)/60)/24)+DATE(1970,1,1)</f>
        <v>42685.974004629628</v>
      </c>
      <c r="N3342" t="b">
        <v>0</v>
      </c>
      <c r="O3342">
        <v>38</v>
      </c>
      <c r="P3342">
        <f>IFERROR(ROUND(E3342/O3342,2),0)</f>
        <v>109.08</v>
      </c>
      <c r="Q3342" t="b">
        <v>1</v>
      </c>
      <c r="R3342" s="13" t="s">
        <v>8273</v>
      </c>
      <c r="S3342" t="s">
        <v>8274</v>
      </c>
    </row>
    <row r="3343" spans="1:19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>ROUND(E3343/D3343*100, 0)</f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8">
        <f>(((J3343/60)/60)/24)+DATE(1970,1,1)</f>
        <v>42533.708333333328</v>
      </c>
      <c r="L3343">
        <v>1463771421</v>
      </c>
      <c r="M3343" s="18">
        <f>(((L3343/60)/60)/24)+DATE(1970,1,1)</f>
        <v>42510.798854166671</v>
      </c>
      <c r="N3343" t="b">
        <v>0</v>
      </c>
      <c r="O3343">
        <v>28</v>
      </c>
      <c r="P3343">
        <f>IFERROR(ROUND(E3343/O3343,2),0)</f>
        <v>119.64</v>
      </c>
      <c r="Q3343" t="b">
        <v>1</v>
      </c>
      <c r="R3343" s="13" t="s">
        <v>8273</v>
      </c>
      <c r="S3343" t="s">
        <v>8274</v>
      </c>
    </row>
    <row r="3344" spans="1:19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>ROUND(E3344/D3344*100, 0)</f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8">
        <f>(((J3344/60)/60)/24)+DATE(1970,1,1)</f>
        <v>42095.207638888889</v>
      </c>
      <c r="L3344">
        <v>1425020810</v>
      </c>
      <c r="M3344" s="18">
        <f>(((L3344/60)/60)/24)+DATE(1970,1,1)</f>
        <v>42062.296412037031</v>
      </c>
      <c r="N3344" t="b">
        <v>0</v>
      </c>
      <c r="O3344">
        <v>78</v>
      </c>
      <c r="P3344">
        <f>IFERROR(ROUND(E3344/O3344,2),0)</f>
        <v>78.209999999999994</v>
      </c>
      <c r="Q3344" t="b">
        <v>1</v>
      </c>
      <c r="R3344" s="13" t="s">
        <v>8273</v>
      </c>
      <c r="S3344" t="s">
        <v>8274</v>
      </c>
    </row>
    <row r="3345" spans="1:19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>ROUND(E3345/D3345*100, 0)</f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8">
        <f>(((J3345/60)/60)/24)+DATE(1970,1,1)</f>
        <v>42473.554166666669</v>
      </c>
      <c r="L3345">
        <v>1458770384</v>
      </c>
      <c r="M3345" s="18">
        <f>(((L3345/60)/60)/24)+DATE(1970,1,1)</f>
        <v>42452.916481481487</v>
      </c>
      <c r="N3345" t="b">
        <v>0</v>
      </c>
      <c r="O3345">
        <v>23</v>
      </c>
      <c r="P3345">
        <f>IFERROR(ROUND(E3345/O3345,2),0)</f>
        <v>52.17</v>
      </c>
      <c r="Q3345" t="b">
        <v>1</v>
      </c>
      <c r="R3345" s="13" t="s">
        <v>8273</v>
      </c>
      <c r="S3345" t="s">
        <v>8274</v>
      </c>
    </row>
    <row r="3346" spans="1:19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>ROUND(E3346/D3346*100, 0)</f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8">
        <f>(((J3346/60)/60)/24)+DATE(1970,1,1)</f>
        <v>41881.200150462959</v>
      </c>
      <c r="L3346">
        <v>1406782093</v>
      </c>
      <c r="M3346" s="18">
        <f>(((L3346/60)/60)/24)+DATE(1970,1,1)</f>
        <v>41851.200150462959</v>
      </c>
      <c r="N3346" t="b">
        <v>0</v>
      </c>
      <c r="O3346">
        <v>40</v>
      </c>
      <c r="P3346">
        <f>IFERROR(ROUND(E3346/O3346,2),0)</f>
        <v>114.13</v>
      </c>
      <c r="Q3346" t="b">
        <v>1</v>
      </c>
      <c r="R3346" s="13" t="s">
        <v>8273</v>
      </c>
      <c r="S3346" t="s">
        <v>8274</v>
      </c>
    </row>
    <row r="3347" spans="1:19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>ROUND(E3347/D3347*100, 0)</f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8">
        <f>(((J3347/60)/60)/24)+DATE(1970,1,1)</f>
        <v>42112.025694444441</v>
      </c>
      <c r="L3347">
        <v>1424226768</v>
      </c>
      <c r="M3347" s="18">
        <f>(((L3347/60)/60)/24)+DATE(1970,1,1)</f>
        <v>42053.106111111112</v>
      </c>
      <c r="N3347" t="b">
        <v>0</v>
      </c>
      <c r="O3347">
        <v>13</v>
      </c>
      <c r="P3347">
        <f>IFERROR(ROUND(E3347/O3347,2),0)</f>
        <v>50</v>
      </c>
      <c r="Q3347" t="b">
        <v>1</v>
      </c>
      <c r="R3347" s="13" t="s">
        <v>8273</v>
      </c>
      <c r="S3347" t="s">
        <v>8274</v>
      </c>
    </row>
    <row r="3348" spans="1:19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>ROUND(E3348/D3348*100, 0)</f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8">
        <f>(((J3348/60)/60)/24)+DATE(1970,1,1)</f>
        <v>42061.024421296301</v>
      </c>
      <c r="L3348">
        <v>1424306110</v>
      </c>
      <c r="M3348" s="18">
        <f>(((L3348/60)/60)/24)+DATE(1970,1,1)</f>
        <v>42054.024421296301</v>
      </c>
      <c r="N3348" t="b">
        <v>0</v>
      </c>
      <c r="O3348">
        <v>18</v>
      </c>
      <c r="P3348">
        <f>IFERROR(ROUND(E3348/O3348,2),0)</f>
        <v>91.67</v>
      </c>
      <c r="Q3348" t="b">
        <v>1</v>
      </c>
      <c r="R3348" s="13" t="s">
        <v>8273</v>
      </c>
      <c r="S3348" t="s">
        <v>8274</v>
      </c>
    </row>
    <row r="3349" spans="1:19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>ROUND(E3349/D3349*100, 0)</f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8">
        <f>(((J3349/60)/60)/24)+DATE(1970,1,1)</f>
        <v>42498.875</v>
      </c>
      <c r="L3349">
        <v>1461503654</v>
      </c>
      <c r="M3349" s="18">
        <f>(((L3349/60)/60)/24)+DATE(1970,1,1)</f>
        <v>42484.551550925928</v>
      </c>
      <c r="N3349" t="b">
        <v>0</v>
      </c>
      <c r="O3349">
        <v>22</v>
      </c>
      <c r="P3349">
        <f>IFERROR(ROUND(E3349/O3349,2),0)</f>
        <v>108.59</v>
      </c>
      <c r="Q3349" t="b">
        <v>1</v>
      </c>
      <c r="R3349" s="13" t="s">
        <v>8273</v>
      </c>
      <c r="S3349" t="s">
        <v>8274</v>
      </c>
    </row>
    <row r="3350" spans="1:19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>ROUND(E3350/D3350*100, 0)</f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8">
        <f>(((J3350/60)/60)/24)+DATE(1970,1,1)</f>
        <v>42490.165972222225</v>
      </c>
      <c r="L3350">
        <v>1459949080</v>
      </c>
      <c r="M3350" s="18">
        <f>(((L3350/60)/60)/24)+DATE(1970,1,1)</f>
        <v>42466.558796296296</v>
      </c>
      <c r="N3350" t="b">
        <v>0</v>
      </c>
      <c r="O3350">
        <v>79</v>
      </c>
      <c r="P3350">
        <f>IFERROR(ROUND(E3350/O3350,2),0)</f>
        <v>69.819999999999993</v>
      </c>
      <c r="Q3350" t="b">
        <v>1</v>
      </c>
      <c r="R3350" s="13" t="s">
        <v>8273</v>
      </c>
      <c r="S3350" t="s">
        <v>8274</v>
      </c>
    </row>
    <row r="3351" spans="1:19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>ROUND(E3351/D3351*100, 0)</f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8">
        <f>(((J3351/60)/60)/24)+DATE(1970,1,1)</f>
        <v>42534.708333333328</v>
      </c>
      <c r="L3351">
        <v>1463971172</v>
      </c>
      <c r="M3351" s="18">
        <f>(((L3351/60)/60)/24)+DATE(1970,1,1)</f>
        <v>42513.110787037032</v>
      </c>
      <c r="N3351" t="b">
        <v>0</v>
      </c>
      <c r="O3351">
        <v>14</v>
      </c>
      <c r="P3351">
        <f>IFERROR(ROUND(E3351/O3351,2),0)</f>
        <v>109.57</v>
      </c>
      <c r="Q3351" t="b">
        <v>1</v>
      </c>
      <c r="R3351" s="13" t="s">
        <v>8273</v>
      </c>
      <c r="S3351" t="s">
        <v>8274</v>
      </c>
    </row>
    <row r="3352" spans="1:19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>ROUND(E3352/D3352*100, 0)</f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8">
        <f>(((J3352/60)/60)/24)+DATE(1970,1,1)</f>
        <v>42337.958333333328</v>
      </c>
      <c r="L3352">
        <v>1445791811</v>
      </c>
      <c r="M3352" s="18">
        <f>(((L3352/60)/60)/24)+DATE(1970,1,1)</f>
        <v>42302.701516203699</v>
      </c>
      <c r="N3352" t="b">
        <v>0</v>
      </c>
      <c r="O3352">
        <v>51</v>
      </c>
      <c r="P3352">
        <f>IFERROR(ROUND(E3352/O3352,2),0)</f>
        <v>71.67</v>
      </c>
      <c r="Q3352" t="b">
        <v>1</v>
      </c>
      <c r="R3352" s="13" t="s">
        <v>8273</v>
      </c>
      <c r="S3352" t="s">
        <v>8274</v>
      </c>
    </row>
    <row r="3353" spans="1:19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>ROUND(E3353/D3353*100, 0)</f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8">
        <f>(((J3353/60)/60)/24)+DATE(1970,1,1)</f>
        <v>41843.458333333336</v>
      </c>
      <c r="L3353">
        <v>1402910965</v>
      </c>
      <c r="M3353" s="18">
        <f>(((L3353/60)/60)/24)+DATE(1970,1,1)</f>
        <v>41806.395428240743</v>
      </c>
      <c r="N3353" t="b">
        <v>0</v>
      </c>
      <c r="O3353">
        <v>54</v>
      </c>
      <c r="P3353">
        <f>IFERROR(ROUND(E3353/O3353,2),0)</f>
        <v>93.61</v>
      </c>
      <c r="Q3353" t="b">
        <v>1</v>
      </c>
      <c r="R3353" s="13" t="s">
        <v>8273</v>
      </c>
      <c r="S3353" t="s">
        <v>8274</v>
      </c>
    </row>
    <row r="3354" spans="1:19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>ROUND(E3354/D3354*100, 0)</f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8">
        <f>(((J3354/60)/60)/24)+DATE(1970,1,1)</f>
        <v>42552.958333333328</v>
      </c>
      <c r="L3354">
        <v>1462492178</v>
      </c>
      <c r="M3354" s="18">
        <f>(((L3354/60)/60)/24)+DATE(1970,1,1)</f>
        <v>42495.992800925931</v>
      </c>
      <c r="N3354" t="b">
        <v>0</v>
      </c>
      <c r="O3354">
        <v>70</v>
      </c>
      <c r="P3354">
        <f>IFERROR(ROUND(E3354/O3354,2),0)</f>
        <v>76.8</v>
      </c>
      <c r="Q3354" t="b">
        <v>1</v>
      </c>
      <c r="R3354" s="13" t="s">
        <v>8273</v>
      </c>
      <c r="S3354" t="s">
        <v>8274</v>
      </c>
    </row>
    <row r="3355" spans="1:19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>ROUND(E3355/D3355*100, 0)</f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8">
        <f>(((J3355/60)/60)/24)+DATE(1970,1,1)</f>
        <v>42492.958333333328</v>
      </c>
      <c r="L3355">
        <v>1461061350</v>
      </c>
      <c r="M3355" s="18">
        <f>(((L3355/60)/60)/24)+DATE(1970,1,1)</f>
        <v>42479.432291666672</v>
      </c>
      <c r="N3355" t="b">
        <v>0</v>
      </c>
      <c r="O3355">
        <v>44</v>
      </c>
      <c r="P3355">
        <f>IFERROR(ROUND(E3355/O3355,2),0)</f>
        <v>35.799999999999997</v>
      </c>
      <c r="Q3355" t="b">
        <v>1</v>
      </c>
      <c r="R3355" s="13" t="s">
        <v>8273</v>
      </c>
      <c r="S3355" t="s">
        <v>8274</v>
      </c>
    </row>
    <row r="3356" spans="1:19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>ROUND(E3356/D3356*100, 0)</f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8">
        <f>(((J3356/60)/60)/24)+DATE(1970,1,1)</f>
        <v>42306.167361111111</v>
      </c>
      <c r="L3356">
        <v>1443029206</v>
      </c>
      <c r="M3356" s="18">
        <f>(((L3356/60)/60)/24)+DATE(1970,1,1)</f>
        <v>42270.7269212963</v>
      </c>
      <c r="N3356" t="b">
        <v>0</v>
      </c>
      <c r="O3356">
        <v>55</v>
      </c>
      <c r="P3356">
        <f>IFERROR(ROUND(E3356/O3356,2),0)</f>
        <v>55.6</v>
      </c>
      <c r="Q3356" t="b">
        <v>1</v>
      </c>
      <c r="R3356" s="13" t="s">
        <v>8273</v>
      </c>
      <c r="S3356" t="s">
        <v>8274</v>
      </c>
    </row>
    <row r="3357" spans="1:19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>ROUND(E3357/D3357*100, 0)</f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8">
        <f>(((J3357/60)/60)/24)+DATE(1970,1,1)</f>
        <v>42500.470138888893</v>
      </c>
      <c r="L3357">
        <v>1461941527</v>
      </c>
      <c r="M3357" s="18">
        <f>(((L3357/60)/60)/24)+DATE(1970,1,1)</f>
        <v>42489.619525462964</v>
      </c>
      <c r="N3357" t="b">
        <v>0</v>
      </c>
      <c r="O3357">
        <v>15</v>
      </c>
      <c r="P3357">
        <f>IFERROR(ROUND(E3357/O3357,2),0)</f>
        <v>147.33000000000001</v>
      </c>
      <c r="Q3357" t="b">
        <v>1</v>
      </c>
      <c r="R3357" s="13" t="s">
        <v>8273</v>
      </c>
      <c r="S3357" t="s">
        <v>8274</v>
      </c>
    </row>
    <row r="3358" spans="1:19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>ROUND(E3358/D3358*100, 0)</f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8">
        <f>(((J3358/60)/60)/24)+DATE(1970,1,1)</f>
        <v>42566.815648148149</v>
      </c>
      <c r="L3358">
        <v>1466019272</v>
      </c>
      <c r="M3358" s="18">
        <f>(((L3358/60)/60)/24)+DATE(1970,1,1)</f>
        <v>42536.815648148149</v>
      </c>
      <c r="N3358" t="b">
        <v>0</v>
      </c>
      <c r="O3358">
        <v>27</v>
      </c>
      <c r="P3358">
        <f>IFERROR(ROUND(E3358/O3358,2),0)</f>
        <v>56.33</v>
      </c>
      <c r="Q3358" t="b">
        <v>1</v>
      </c>
      <c r="R3358" s="13" t="s">
        <v>8273</v>
      </c>
      <c r="S3358" t="s">
        <v>8274</v>
      </c>
    </row>
    <row r="3359" spans="1:19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>ROUND(E3359/D3359*100, 0)</f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8">
        <f>(((J3359/60)/60)/24)+DATE(1970,1,1)</f>
        <v>41852.417939814812</v>
      </c>
      <c r="L3359">
        <v>1404295310</v>
      </c>
      <c r="M3359" s="18">
        <f>(((L3359/60)/60)/24)+DATE(1970,1,1)</f>
        <v>41822.417939814812</v>
      </c>
      <c r="N3359" t="b">
        <v>0</v>
      </c>
      <c r="O3359">
        <v>21</v>
      </c>
      <c r="P3359">
        <f>IFERROR(ROUND(E3359/O3359,2),0)</f>
        <v>96.19</v>
      </c>
      <c r="Q3359" t="b">
        <v>1</v>
      </c>
      <c r="R3359" s="13" t="s">
        <v>8273</v>
      </c>
      <c r="S3359" t="s">
        <v>8274</v>
      </c>
    </row>
    <row r="3360" spans="1:19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>ROUND(E3360/D3360*100, 0)</f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8">
        <f>(((J3360/60)/60)/24)+DATE(1970,1,1)</f>
        <v>41962.352766203709</v>
      </c>
      <c r="L3360">
        <v>1413790079</v>
      </c>
      <c r="M3360" s="18">
        <f>(((L3360/60)/60)/24)+DATE(1970,1,1)</f>
        <v>41932.311099537037</v>
      </c>
      <c r="N3360" t="b">
        <v>0</v>
      </c>
      <c r="O3360">
        <v>162</v>
      </c>
      <c r="P3360">
        <f>IFERROR(ROUND(E3360/O3360,2),0)</f>
        <v>63.57</v>
      </c>
      <c r="Q3360" t="b">
        <v>1</v>
      </c>
      <c r="R3360" s="13" t="s">
        <v>8273</v>
      </c>
      <c r="S3360" t="s">
        <v>8274</v>
      </c>
    </row>
    <row r="3361" spans="1:19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>ROUND(E3361/D3361*100, 0)</f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8">
        <f>(((J3361/60)/60)/24)+DATE(1970,1,1)</f>
        <v>42791.057106481487</v>
      </c>
      <c r="L3361">
        <v>1484097734</v>
      </c>
      <c r="M3361" s="18">
        <f>(((L3361/60)/60)/24)+DATE(1970,1,1)</f>
        <v>42746.057106481487</v>
      </c>
      <c r="N3361" t="b">
        <v>0</v>
      </c>
      <c r="O3361">
        <v>23</v>
      </c>
      <c r="P3361">
        <f>IFERROR(ROUND(E3361/O3361,2),0)</f>
        <v>184.78</v>
      </c>
      <c r="Q3361" t="b">
        <v>1</v>
      </c>
      <c r="R3361" s="13" t="s">
        <v>8273</v>
      </c>
      <c r="S3361" t="s">
        <v>8274</v>
      </c>
    </row>
    <row r="3362" spans="1:19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>ROUND(E3362/D3362*100, 0)</f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8">
        <f>(((J3362/60)/60)/24)+DATE(1970,1,1)</f>
        <v>42718.665972222225</v>
      </c>
      <c r="L3362">
        <v>1479866343</v>
      </c>
      <c r="M3362" s="18">
        <f>(((L3362/60)/60)/24)+DATE(1970,1,1)</f>
        <v>42697.082673611112</v>
      </c>
      <c r="N3362" t="b">
        <v>0</v>
      </c>
      <c r="O3362">
        <v>72</v>
      </c>
      <c r="P3362">
        <f>IFERROR(ROUND(E3362/O3362,2),0)</f>
        <v>126.72</v>
      </c>
      <c r="Q3362" t="b">
        <v>1</v>
      </c>
      <c r="R3362" s="13" t="s">
        <v>8273</v>
      </c>
      <c r="S3362" t="s">
        <v>8274</v>
      </c>
    </row>
    <row r="3363" spans="1:19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>ROUND(E3363/D3363*100, 0)</f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8">
        <f>(((J3363/60)/60)/24)+DATE(1970,1,1)</f>
        <v>41883.665972222225</v>
      </c>
      <c r="L3363">
        <v>1408062990</v>
      </c>
      <c r="M3363" s="18">
        <f>(((L3363/60)/60)/24)+DATE(1970,1,1)</f>
        <v>41866.025347222225</v>
      </c>
      <c r="N3363" t="b">
        <v>0</v>
      </c>
      <c r="O3363">
        <v>68</v>
      </c>
      <c r="P3363">
        <f>IFERROR(ROUND(E3363/O3363,2),0)</f>
        <v>83.43</v>
      </c>
      <c r="Q3363" t="b">
        <v>1</v>
      </c>
      <c r="R3363" s="13" t="s">
        <v>8273</v>
      </c>
      <c r="S3363" t="s">
        <v>8274</v>
      </c>
    </row>
    <row r="3364" spans="1:19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>ROUND(E3364/D3364*100, 0)</f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8">
        <f>(((J3364/60)/60)/24)+DATE(1970,1,1)</f>
        <v>42070.204861111109</v>
      </c>
      <c r="L3364">
        <v>1424484717</v>
      </c>
      <c r="M3364" s="18">
        <f>(((L3364/60)/60)/24)+DATE(1970,1,1)</f>
        <v>42056.091631944444</v>
      </c>
      <c r="N3364" t="b">
        <v>0</v>
      </c>
      <c r="O3364">
        <v>20</v>
      </c>
      <c r="P3364">
        <f>IFERROR(ROUND(E3364/O3364,2),0)</f>
        <v>54.5</v>
      </c>
      <c r="Q3364" t="b">
        <v>1</v>
      </c>
      <c r="R3364" s="13" t="s">
        <v>8273</v>
      </c>
      <c r="S3364" t="s">
        <v>8274</v>
      </c>
    </row>
    <row r="3365" spans="1:19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>ROUND(E3365/D3365*100, 0)</f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8">
        <f>(((J3365/60)/60)/24)+DATE(1970,1,1)</f>
        <v>41870.666666666664</v>
      </c>
      <c r="L3365">
        <v>1406831445</v>
      </c>
      <c r="M3365" s="18">
        <f>(((L3365/60)/60)/24)+DATE(1970,1,1)</f>
        <v>41851.771354166667</v>
      </c>
      <c r="N3365" t="b">
        <v>0</v>
      </c>
      <c r="O3365">
        <v>26</v>
      </c>
      <c r="P3365">
        <f>IFERROR(ROUND(E3365/O3365,2),0)</f>
        <v>302.31</v>
      </c>
      <c r="Q3365" t="b">
        <v>1</v>
      </c>
      <c r="R3365" s="13" t="s">
        <v>8273</v>
      </c>
      <c r="S3365" t="s">
        <v>8274</v>
      </c>
    </row>
    <row r="3366" spans="1:19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>ROUND(E3366/D3366*100, 0)</f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8">
        <f>(((J3366/60)/60)/24)+DATE(1970,1,1)</f>
        <v>42444.875</v>
      </c>
      <c r="L3366">
        <v>1456183649</v>
      </c>
      <c r="M3366" s="18">
        <f>(((L3366/60)/60)/24)+DATE(1970,1,1)</f>
        <v>42422.977418981478</v>
      </c>
      <c r="N3366" t="b">
        <v>0</v>
      </c>
      <c r="O3366">
        <v>72</v>
      </c>
      <c r="P3366">
        <f>IFERROR(ROUND(E3366/O3366,2),0)</f>
        <v>44.14</v>
      </c>
      <c r="Q3366" t="b">
        <v>1</v>
      </c>
      <c r="R3366" s="13" t="s">
        <v>8273</v>
      </c>
      <c r="S3366" t="s">
        <v>8274</v>
      </c>
    </row>
    <row r="3367" spans="1:19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>ROUND(E3367/D3367*100, 0)</f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8">
        <f>(((J3367/60)/60)/24)+DATE(1970,1,1)</f>
        <v>42351.101759259262</v>
      </c>
      <c r="L3367">
        <v>1447381592</v>
      </c>
      <c r="M3367" s="18">
        <f>(((L3367/60)/60)/24)+DATE(1970,1,1)</f>
        <v>42321.101759259262</v>
      </c>
      <c r="N3367" t="b">
        <v>0</v>
      </c>
      <c r="O3367">
        <v>3</v>
      </c>
      <c r="P3367">
        <f>IFERROR(ROUND(E3367/O3367,2),0)</f>
        <v>866.67</v>
      </c>
      <c r="Q3367" t="b">
        <v>1</v>
      </c>
      <c r="R3367" s="13" t="s">
        <v>8273</v>
      </c>
      <c r="S3367" t="s">
        <v>8274</v>
      </c>
    </row>
    <row r="3368" spans="1:19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>ROUND(E3368/D3368*100, 0)</f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8">
        <f>(((J3368/60)/60)/24)+DATE(1970,1,1)</f>
        <v>42137.067557870367</v>
      </c>
      <c r="L3368">
        <v>1428889037</v>
      </c>
      <c r="M3368" s="18">
        <f>(((L3368/60)/60)/24)+DATE(1970,1,1)</f>
        <v>42107.067557870367</v>
      </c>
      <c r="N3368" t="b">
        <v>0</v>
      </c>
      <c r="O3368">
        <v>18</v>
      </c>
      <c r="P3368">
        <f>IFERROR(ROUND(E3368/O3368,2),0)</f>
        <v>61.39</v>
      </c>
      <c r="Q3368" t="b">
        <v>1</v>
      </c>
      <c r="R3368" s="13" t="s">
        <v>8273</v>
      </c>
      <c r="S3368" t="s">
        <v>8274</v>
      </c>
    </row>
    <row r="3369" spans="1:19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>ROUND(E3369/D3369*100, 0)</f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8">
        <f>(((J3369/60)/60)/24)+DATE(1970,1,1)</f>
        <v>42217.933958333335</v>
      </c>
      <c r="L3369">
        <v>1436307894</v>
      </c>
      <c r="M3369" s="18">
        <f>(((L3369/60)/60)/24)+DATE(1970,1,1)</f>
        <v>42192.933958333335</v>
      </c>
      <c r="N3369" t="b">
        <v>0</v>
      </c>
      <c r="O3369">
        <v>30</v>
      </c>
      <c r="P3369">
        <f>IFERROR(ROUND(E3369/O3369,2),0)</f>
        <v>29.67</v>
      </c>
      <c r="Q3369" t="b">
        <v>1</v>
      </c>
      <c r="R3369" s="13" t="s">
        <v>8273</v>
      </c>
      <c r="S3369" t="s">
        <v>8274</v>
      </c>
    </row>
    <row r="3370" spans="1:19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>ROUND(E3370/D3370*100, 0)</f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8">
        <f>(((J3370/60)/60)/24)+DATE(1970,1,1)</f>
        <v>42005.208333333328</v>
      </c>
      <c r="L3370">
        <v>1416977259</v>
      </c>
      <c r="M3370" s="18">
        <f>(((L3370/60)/60)/24)+DATE(1970,1,1)</f>
        <v>41969.199756944443</v>
      </c>
      <c r="N3370" t="b">
        <v>0</v>
      </c>
      <c r="O3370">
        <v>23</v>
      </c>
      <c r="P3370">
        <f>IFERROR(ROUND(E3370/O3370,2),0)</f>
        <v>45.48</v>
      </c>
      <c r="Q3370" t="b">
        <v>1</v>
      </c>
      <c r="R3370" s="13" t="s">
        <v>8273</v>
      </c>
      <c r="S3370" t="s">
        <v>8274</v>
      </c>
    </row>
    <row r="3371" spans="1:19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>ROUND(E3371/D3371*100, 0)</f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8">
        <f>(((J3371/60)/60)/24)+DATE(1970,1,1)</f>
        <v>42750.041435185187</v>
      </c>
      <c r="L3371">
        <v>1479257980</v>
      </c>
      <c r="M3371" s="18">
        <f>(((L3371/60)/60)/24)+DATE(1970,1,1)</f>
        <v>42690.041435185187</v>
      </c>
      <c r="N3371" t="b">
        <v>0</v>
      </c>
      <c r="O3371">
        <v>54</v>
      </c>
      <c r="P3371">
        <f>IFERROR(ROUND(E3371/O3371,2),0)</f>
        <v>96.2</v>
      </c>
      <c r="Q3371" t="b">
        <v>1</v>
      </c>
      <c r="R3371" s="13" t="s">
        <v>8273</v>
      </c>
      <c r="S3371" t="s">
        <v>8274</v>
      </c>
    </row>
    <row r="3372" spans="1:19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>ROUND(E3372/D3372*100, 0)</f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8">
        <f>(((J3372/60)/60)/24)+DATE(1970,1,1)</f>
        <v>42721.333333333328</v>
      </c>
      <c r="L3372">
        <v>1479283285</v>
      </c>
      <c r="M3372" s="18">
        <f>(((L3372/60)/60)/24)+DATE(1970,1,1)</f>
        <v>42690.334317129629</v>
      </c>
      <c r="N3372" t="b">
        <v>0</v>
      </c>
      <c r="O3372">
        <v>26</v>
      </c>
      <c r="P3372">
        <f>IFERROR(ROUND(E3372/O3372,2),0)</f>
        <v>67.92</v>
      </c>
      <c r="Q3372" t="b">
        <v>1</v>
      </c>
      <c r="R3372" s="13" t="s">
        <v>8273</v>
      </c>
      <c r="S3372" t="s">
        <v>8274</v>
      </c>
    </row>
    <row r="3373" spans="1:19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>ROUND(E3373/D3373*100, 0)</f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8">
        <f>(((J3373/60)/60)/24)+DATE(1970,1,1)</f>
        <v>42340.874594907407</v>
      </c>
      <c r="L3373">
        <v>1446670765</v>
      </c>
      <c r="M3373" s="18">
        <f>(((L3373/60)/60)/24)+DATE(1970,1,1)</f>
        <v>42312.874594907407</v>
      </c>
      <c r="N3373" t="b">
        <v>0</v>
      </c>
      <c r="O3373">
        <v>9</v>
      </c>
      <c r="P3373">
        <f>IFERROR(ROUND(E3373/O3373,2),0)</f>
        <v>30.78</v>
      </c>
      <c r="Q3373" t="b">
        <v>1</v>
      </c>
      <c r="R3373" s="13" t="s">
        <v>8273</v>
      </c>
      <c r="S3373" t="s">
        <v>8274</v>
      </c>
    </row>
    <row r="3374" spans="1:19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>ROUND(E3374/D3374*100, 0)</f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8">
        <f>(((J3374/60)/60)/24)+DATE(1970,1,1)</f>
        <v>41876.207638888889</v>
      </c>
      <c r="L3374">
        <v>1407157756</v>
      </c>
      <c r="M3374" s="18">
        <f>(((L3374/60)/60)/24)+DATE(1970,1,1)</f>
        <v>41855.548101851848</v>
      </c>
      <c r="N3374" t="b">
        <v>0</v>
      </c>
      <c r="O3374">
        <v>27</v>
      </c>
      <c r="P3374">
        <f>IFERROR(ROUND(E3374/O3374,2),0)</f>
        <v>38.33</v>
      </c>
      <c r="Q3374" t="b">
        <v>1</v>
      </c>
      <c r="R3374" s="13" t="s">
        <v>8273</v>
      </c>
      <c r="S3374" t="s">
        <v>8274</v>
      </c>
    </row>
    <row r="3375" spans="1:19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>ROUND(E3375/D3375*100, 0)</f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8">
        <f>(((J3375/60)/60)/24)+DATE(1970,1,1)</f>
        <v>42203.666666666672</v>
      </c>
      <c r="L3375">
        <v>1435177840</v>
      </c>
      <c r="M3375" s="18">
        <f>(((L3375/60)/60)/24)+DATE(1970,1,1)</f>
        <v>42179.854629629626</v>
      </c>
      <c r="N3375" t="b">
        <v>0</v>
      </c>
      <c r="O3375">
        <v>30</v>
      </c>
      <c r="P3375">
        <f>IFERROR(ROUND(E3375/O3375,2),0)</f>
        <v>66.83</v>
      </c>
      <c r="Q3375" t="b">
        <v>1</v>
      </c>
      <c r="R3375" s="13" t="s">
        <v>8273</v>
      </c>
      <c r="S3375" t="s">
        <v>8274</v>
      </c>
    </row>
    <row r="3376" spans="1:19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>ROUND(E3376/D3376*100, 0)</f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8">
        <f>(((J3376/60)/60)/24)+DATE(1970,1,1)</f>
        <v>42305.731666666667</v>
      </c>
      <c r="L3376">
        <v>1443461616</v>
      </c>
      <c r="M3376" s="18">
        <f>(((L3376/60)/60)/24)+DATE(1970,1,1)</f>
        <v>42275.731666666667</v>
      </c>
      <c r="N3376" t="b">
        <v>0</v>
      </c>
      <c r="O3376">
        <v>52</v>
      </c>
      <c r="P3376">
        <f>IFERROR(ROUND(E3376/O3376,2),0)</f>
        <v>71.73</v>
      </c>
      <c r="Q3376" t="b">
        <v>1</v>
      </c>
      <c r="R3376" s="13" t="s">
        <v>8273</v>
      </c>
      <c r="S3376" t="s">
        <v>8274</v>
      </c>
    </row>
    <row r="3377" spans="1:19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>ROUND(E3377/D3377*100, 0)</f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8">
        <f>(((J3377/60)/60)/24)+DATE(1970,1,1)</f>
        <v>41777.610798611109</v>
      </c>
      <c r="L3377">
        <v>1399387173</v>
      </c>
      <c r="M3377" s="18">
        <f>(((L3377/60)/60)/24)+DATE(1970,1,1)</f>
        <v>41765.610798611109</v>
      </c>
      <c r="N3377" t="b">
        <v>0</v>
      </c>
      <c r="O3377">
        <v>17</v>
      </c>
      <c r="P3377">
        <f>IFERROR(ROUND(E3377/O3377,2),0)</f>
        <v>176.47</v>
      </c>
      <c r="Q3377" t="b">
        <v>1</v>
      </c>
      <c r="R3377" s="13" t="s">
        <v>8273</v>
      </c>
      <c r="S3377" t="s">
        <v>8274</v>
      </c>
    </row>
    <row r="3378" spans="1:19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>ROUND(E3378/D3378*100, 0)</f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8">
        <f>(((J3378/60)/60)/24)+DATE(1970,1,1)</f>
        <v>42119.659652777773</v>
      </c>
      <c r="L3378">
        <v>1424796594</v>
      </c>
      <c r="M3378" s="18">
        <f>(((L3378/60)/60)/24)+DATE(1970,1,1)</f>
        <v>42059.701319444444</v>
      </c>
      <c r="N3378" t="b">
        <v>0</v>
      </c>
      <c r="O3378">
        <v>19</v>
      </c>
      <c r="P3378">
        <f>IFERROR(ROUND(E3378/O3378,2),0)</f>
        <v>421.11</v>
      </c>
      <c r="Q3378" t="b">
        <v>1</v>
      </c>
      <c r="R3378" s="13" t="s">
        <v>8273</v>
      </c>
      <c r="S3378" t="s">
        <v>8274</v>
      </c>
    </row>
    <row r="3379" spans="1:19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>ROUND(E3379/D3379*100, 0)</f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8">
        <f>(((J3379/60)/60)/24)+DATE(1970,1,1)</f>
        <v>42083.705555555556</v>
      </c>
      <c r="L3379">
        <v>1424280899</v>
      </c>
      <c r="M3379" s="18">
        <f>(((L3379/60)/60)/24)+DATE(1970,1,1)</f>
        <v>42053.732627314821</v>
      </c>
      <c r="N3379" t="b">
        <v>0</v>
      </c>
      <c r="O3379">
        <v>77</v>
      </c>
      <c r="P3379">
        <f>IFERROR(ROUND(E3379/O3379,2),0)</f>
        <v>104.99</v>
      </c>
      <c r="Q3379" t="b">
        <v>1</v>
      </c>
      <c r="R3379" s="13" t="s">
        <v>8273</v>
      </c>
      <c r="S3379" t="s">
        <v>8274</v>
      </c>
    </row>
    <row r="3380" spans="1:19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>ROUND(E3380/D3380*100, 0)</f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8">
        <f>(((J3380/60)/60)/24)+DATE(1970,1,1)</f>
        <v>41882.547222222223</v>
      </c>
      <c r="L3380">
        <v>1407400306</v>
      </c>
      <c r="M3380" s="18">
        <f>(((L3380/60)/60)/24)+DATE(1970,1,1)</f>
        <v>41858.355393518519</v>
      </c>
      <c r="N3380" t="b">
        <v>0</v>
      </c>
      <c r="O3380">
        <v>21</v>
      </c>
      <c r="P3380">
        <f>IFERROR(ROUND(E3380/O3380,2),0)</f>
        <v>28.19</v>
      </c>
      <c r="Q3380" t="b">
        <v>1</v>
      </c>
      <c r="R3380" s="13" t="s">
        <v>8273</v>
      </c>
      <c r="S3380" t="s">
        <v>8274</v>
      </c>
    </row>
    <row r="3381" spans="1:19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>ROUND(E3381/D3381*100, 0)</f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8">
        <f>(((J3381/60)/60)/24)+DATE(1970,1,1)</f>
        <v>42242.958333333328</v>
      </c>
      <c r="L3381">
        <v>1439122800</v>
      </c>
      <c r="M3381" s="18">
        <f>(((L3381/60)/60)/24)+DATE(1970,1,1)</f>
        <v>42225.513888888891</v>
      </c>
      <c r="N3381" t="b">
        <v>0</v>
      </c>
      <c r="O3381">
        <v>38</v>
      </c>
      <c r="P3381">
        <f>IFERROR(ROUND(E3381/O3381,2),0)</f>
        <v>54.55</v>
      </c>
      <c r="Q3381" t="b">
        <v>1</v>
      </c>
      <c r="R3381" s="13" t="s">
        <v>8273</v>
      </c>
      <c r="S3381" t="s">
        <v>8274</v>
      </c>
    </row>
    <row r="3382" spans="1:19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>ROUND(E3382/D3382*100, 0)</f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8">
        <f>(((J3382/60)/60)/24)+DATE(1970,1,1)</f>
        <v>41972.995115740734</v>
      </c>
      <c r="L3382">
        <v>1414277578</v>
      </c>
      <c r="M3382" s="18">
        <f>(((L3382/60)/60)/24)+DATE(1970,1,1)</f>
        <v>41937.95344907407</v>
      </c>
      <c r="N3382" t="b">
        <v>0</v>
      </c>
      <c r="O3382">
        <v>28</v>
      </c>
      <c r="P3382">
        <f>IFERROR(ROUND(E3382/O3382,2),0)</f>
        <v>111.89</v>
      </c>
      <c r="Q3382" t="b">
        <v>1</v>
      </c>
      <c r="R3382" s="13" t="s">
        <v>8273</v>
      </c>
      <c r="S3382" t="s">
        <v>8274</v>
      </c>
    </row>
    <row r="3383" spans="1:19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>ROUND(E3383/D3383*100, 0)</f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8">
        <f>(((J3383/60)/60)/24)+DATE(1970,1,1)</f>
        <v>42074.143321759257</v>
      </c>
      <c r="L3383">
        <v>1423455983</v>
      </c>
      <c r="M3383" s="18">
        <f>(((L3383/60)/60)/24)+DATE(1970,1,1)</f>
        <v>42044.184988425928</v>
      </c>
      <c r="N3383" t="b">
        <v>0</v>
      </c>
      <c r="O3383">
        <v>48</v>
      </c>
      <c r="P3383">
        <f>IFERROR(ROUND(E3383/O3383,2),0)</f>
        <v>85.21</v>
      </c>
      <c r="Q3383" t="b">
        <v>1</v>
      </c>
      <c r="R3383" s="13" t="s">
        <v>8273</v>
      </c>
      <c r="S3383" t="s">
        <v>8274</v>
      </c>
    </row>
    <row r="3384" spans="1:19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>ROUND(E3384/D3384*100, 0)</f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8">
        <f>(((J3384/60)/60)/24)+DATE(1970,1,1)</f>
        <v>42583.957638888889</v>
      </c>
      <c r="L3384">
        <v>1467973256</v>
      </c>
      <c r="M3384" s="18">
        <f>(((L3384/60)/60)/24)+DATE(1970,1,1)</f>
        <v>42559.431203703702</v>
      </c>
      <c r="N3384" t="b">
        <v>0</v>
      </c>
      <c r="O3384">
        <v>46</v>
      </c>
      <c r="P3384">
        <f>IFERROR(ROUND(E3384/O3384,2),0)</f>
        <v>76.650000000000006</v>
      </c>
      <c r="Q3384" t="b">
        <v>1</v>
      </c>
      <c r="R3384" s="13" t="s">
        <v>8273</v>
      </c>
      <c r="S3384" t="s">
        <v>8274</v>
      </c>
    </row>
    <row r="3385" spans="1:19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>ROUND(E3385/D3385*100, 0)</f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8">
        <f>(((J3385/60)/60)/24)+DATE(1970,1,1)</f>
        <v>42544.782638888893</v>
      </c>
      <c r="L3385">
        <v>1464979620</v>
      </c>
      <c r="M3385" s="18">
        <f>(((L3385/60)/60)/24)+DATE(1970,1,1)</f>
        <v>42524.782638888893</v>
      </c>
      <c r="N3385" t="b">
        <v>0</v>
      </c>
      <c r="O3385">
        <v>30</v>
      </c>
      <c r="P3385">
        <f>IFERROR(ROUND(E3385/O3385,2),0)</f>
        <v>65.17</v>
      </c>
      <c r="Q3385" t="b">
        <v>1</v>
      </c>
      <c r="R3385" s="13" t="s">
        <v>8273</v>
      </c>
      <c r="S3385" t="s">
        <v>8274</v>
      </c>
    </row>
    <row r="3386" spans="1:19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>ROUND(E3386/D3386*100, 0)</f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8">
        <f>(((J3386/60)/60)/24)+DATE(1970,1,1)</f>
        <v>42329.125</v>
      </c>
      <c r="L3386">
        <v>1444874768</v>
      </c>
      <c r="M3386" s="18">
        <f>(((L3386/60)/60)/24)+DATE(1970,1,1)</f>
        <v>42292.087592592594</v>
      </c>
      <c r="N3386" t="b">
        <v>0</v>
      </c>
      <c r="O3386">
        <v>64</v>
      </c>
      <c r="P3386">
        <f>IFERROR(ROUND(E3386/O3386,2),0)</f>
        <v>93.76</v>
      </c>
      <c r="Q3386" t="b">
        <v>1</v>
      </c>
      <c r="R3386" s="13" t="s">
        <v>8273</v>
      </c>
      <c r="S3386" t="s">
        <v>8274</v>
      </c>
    </row>
    <row r="3387" spans="1:19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>ROUND(E3387/D3387*100, 0)</f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8">
        <f>(((J3387/60)/60)/24)+DATE(1970,1,1)</f>
        <v>41983.8675</v>
      </c>
      <c r="L3387">
        <v>1415652552</v>
      </c>
      <c r="M3387" s="18">
        <f>(((L3387/60)/60)/24)+DATE(1970,1,1)</f>
        <v>41953.8675</v>
      </c>
      <c r="N3387" t="b">
        <v>0</v>
      </c>
      <c r="O3387">
        <v>15</v>
      </c>
      <c r="P3387">
        <f>IFERROR(ROUND(E3387/O3387,2),0)</f>
        <v>133.33000000000001</v>
      </c>
      <c r="Q3387" t="b">
        <v>1</v>
      </c>
      <c r="R3387" s="13" t="s">
        <v>8273</v>
      </c>
      <c r="S3387" t="s">
        <v>8274</v>
      </c>
    </row>
    <row r="3388" spans="1:19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>ROUND(E3388/D3388*100, 0)</f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8">
        <f>(((J3388/60)/60)/24)+DATE(1970,1,1)</f>
        <v>41976.644745370373</v>
      </c>
      <c r="L3388">
        <v>1415028506</v>
      </c>
      <c r="M3388" s="18">
        <f>(((L3388/60)/60)/24)+DATE(1970,1,1)</f>
        <v>41946.644745370373</v>
      </c>
      <c r="N3388" t="b">
        <v>0</v>
      </c>
      <c r="O3388">
        <v>41</v>
      </c>
      <c r="P3388">
        <f>IFERROR(ROUND(E3388/O3388,2),0)</f>
        <v>51.22</v>
      </c>
      <c r="Q3388" t="b">
        <v>1</v>
      </c>
      <c r="R3388" s="13" t="s">
        <v>8273</v>
      </c>
      <c r="S3388" t="s">
        <v>8274</v>
      </c>
    </row>
    <row r="3389" spans="1:19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>ROUND(E3389/D3389*100, 0)</f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8">
        <f>(((J3389/60)/60)/24)+DATE(1970,1,1)</f>
        <v>41987.762592592597</v>
      </c>
      <c r="L3389">
        <v>1415125088</v>
      </c>
      <c r="M3389" s="18">
        <f>(((L3389/60)/60)/24)+DATE(1970,1,1)</f>
        <v>41947.762592592589</v>
      </c>
      <c r="N3389" t="b">
        <v>0</v>
      </c>
      <c r="O3389">
        <v>35</v>
      </c>
      <c r="P3389">
        <f>IFERROR(ROUND(E3389/O3389,2),0)</f>
        <v>100.17</v>
      </c>
      <c r="Q3389" t="b">
        <v>1</v>
      </c>
      <c r="R3389" s="13" t="s">
        <v>8273</v>
      </c>
      <c r="S3389" t="s">
        <v>8274</v>
      </c>
    </row>
    <row r="3390" spans="1:19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>ROUND(E3390/D3390*100, 0)</f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8">
        <f>(((J3390/60)/60)/24)+DATE(1970,1,1)</f>
        <v>42173.461122685185</v>
      </c>
      <c r="L3390">
        <v>1432033441</v>
      </c>
      <c r="M3390" s="18">
        <f>(((L3390/60)/60)/24)+DATE(1970,1,1)</f>
        <v>42143.461122685185</v>
      </c>
      <c r="N3390" t="b">
        <v>0</v>
      </c>
      <c r="O3390">
        <v>45</v>
      </c>
      <c r="P3390">
        <f>IFERROR(ROUND(E3390/O3390,2),0)</f>
        <v>34.6</v>
      </c>
      <c r="Q3390" t="b">
        <v>1</v>
      </c>
      <c r="R3390" s="13" t="s">
        <v>8273</v>
      </c>
      <c r="S3390" t="s">
        <v>8274</v>
      </c>
    </row>
    <row r="3391" spans="1:19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>ROUND(E3391/D3391*100, 0)</f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8">
        <f>(((J3391/60)/60)/24)+DATE(1970,1,1)</f>
        <v>42524.563449074078</v>
      </c>
      <c r="L3391">
        <v>1462368682</v>
      </c>
      <c r="M3391" s="18">
        <f>(((L3391/60)/60)/24)+DATE(1970,1,1)</f>
        <v>42494.563449074078</v>
      </c>
      <c r="N3391" t="b">
        <v>0</v>
      </c>
      <c r="O3391">
        <v>62</v>
      </c>
      <c r="P3391">
        <f>IFERROR(ROUND(E3391/O3391,2),0)</f>
        <v>184.68</v>
      </c>
      <c r="Q3391" t="b">
        <v>1</v>
      </c>
      <c r="R3391" s="13" t="s">
        <v>8273</v>
      </c>
      <c r="S3391" t="s">
        <v>8274</v>
      </c>
    </row>
    <row r="3392" spans="1:19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>ROUND(E3392/D3392*100, 0)</f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8">
        <f>(((J3392/60)/60)/24)+DATE(1970,1,1)</f>
        <v>41830.774826388886</v>
      </c>
      <c r="L3392">
        <v>1403721345</v>
      </c>
      <c r="M3392" s="18">
        <f>(((L3392/60)/60)/24)+DATE(1970,1,1)</f>
        <v>41815.774826388886</v>
      </c>
      <c r="N3392" t="b">
        <v>0</v>
      </c>
      <c r="O3392">
        <v>22</v>
      </c>
      <c r="P3392">
        <f>IFERROR(ROUND(E3392/O3392,2),0)</f>
        <v>69.819999999999993</v>
      </c>
      <c r="Q3392" t="b">
        <v>1</v>
      </c>
      <c r="R3392" s="13" t="s">
        <v>8273</v>
      </c>
      <c r="S3392" t="s">
        <v>8274</v>
      </c>
    </row>
    <row r="3393" spans="1:19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>ROUND(E3393/D3393*100, 0)</f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8">
        <f>(((J3393/60)/60)/24)+DATE(1970,1,1)</f>
        <v>41859.936111111114</v>
      </c>
      <c r="L3393">
        <v>1404997548</v>
      </c>
      <c r="M3393" s="18">
        <f>(((L3393/60)/60)/24)+DATE(1970,1,1)</f>
        <v>41830.545694444445</v>
      </c>
      <c r="N3393" t="b">
        <v>0</v>
      </c>
      <c r="O3393">
        <v>18</v>
      </c>
      <c r="P3393">
        <f>IFERROR(ROUND(E3393/O3393,2),0)</f>
        <v>61.94</v>
      </c>
      <c r="Q3393" t="b">
        <v>1</v>
      </c>
      <c r="R3393" s="13" t="s">
        <v>8273</v>
      </c>
      <c r="S3393" t="s">
        <v>8274</v>
      </c>
    </row>
    <row r="3394" spans="1:19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>ROUND(E3394/D3394*100, 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8">
        <f>(((J3394/60)/60)/24)+DATE(1970,1,1)</f>
        <v>42496.845543981486</v>
      </c>
      <c r="L3394">
        <v>1458245855</v>
      </c>
      <c r="M3394" s="18">
        <f>(((L3394/60)/60)/24)+DATE(1970,1,1)</f>
        <v>42446.845543981486</v>
      </c>
      <c r="N3394" t="b">
        <v>0</v>
      </c>
      <c r="O3394">
        <v>12</v>
      </c>
      <c r="P3394">
        <f>IFERROR(ROUND(E3394/O3394,2),0)</f>
        <v>41.67</v>
      </c>
      <c r="Q3394" t="b">
        <v>1</v>
      </c>
      <c r="R3394" s="13" t="s">
        <v>8273</v>
      </c>
      <c r="S3394" t="s">
        <v>8274</v>
      </c>
    </row>
    <row r="3395" spans="1:19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>ROUND(E3395/D3395*100, 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8">
        <f>(((J3395/60)/60)/24)+DATE(1970,1,1)</f>
        <v>41949.031944444447</v>
      </c>
      <c r="L3395">
        <v>1413065230</v>
      </c>
      <c r="M3395" s="18">
        <f>(((L3395/60)/60)/24)+DATE(1970,1,1)</f>
        <v>41923.921643518523</v>
      </c>
      <c r="N3395" t="b">
        <v>0</v>
      </c>
      <c r="O3395">
        <v>44</v>
      </c>
      <c r="P3395">
        <f>IFERROR(ROUND(E3395/O3395,2),0)</f>
        <v>36.07</v>
      </c>
      <c r="Q3395" t="b">
        <v>1</v>
      </c>
      <c r="R3395" s="13" t="s">
        <v>8273</v>
      </c>
      <c r="S3395" t="s">
        <v>8274</v>
      </c>
    </row>
    <row r="3396" spans="1:19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>ROUND(E3396/D3396*100, 0)</f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8">
        <f>(((J3396/60)/60)/24)+DATE(1970,1,1)</f>
        <v>41847.59542824074</v>
      </c>
      <c r="L3396">
        <v>1403878645</v>
      </c>
      <c r="M3396" s="18">
        <f>(((L3396/60)/60)/24)+DATE(1970,1,1)</f>
        <v>41817.59542824074</v>
      </c>
      <c r="N3396" t="b">
        <v>0</v>
      </c>
      <c r="O3396">
        <v>27</v>
      </c>
      <c r="P3396">
        <f>IFERROR(ROUND(E3396/O3396,2),0)</f>
        <v>29</v>
      </c>
      <c r="Q3396" t="b">
        <v>1</v>
      </c>
      <c r="R3396" s="13" t="s">
        <v>8273</v>
      </c>
      <c r="S3396" t="s">
        <v>8274</v>
      </c>
    </row>
    <row r="3397" spans="1:19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>ROUND(E3397/D3397*100, 0)</f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8">
        <f>(((J3397/60)/60)/24)+DATE(1970,1,1)</f>
        <v>42154.756944444445</v>
      </c>
      <c r="L3397">
        <v>1431795944</v>
      </c>
      <c r="M3397" s="18">
        <f>(((L3397/60)/60)/24)+DATE(1970,1,1)</f>
        <v>42140.712314814817</v>
      </c>
      <c r="N3397" t="b">
        <v>0</v>
      </c>
      <c r="O3397">
        <v>38</v>
      </c>
      <c r="P3397">
        <f>IFERROR(ROUND(E3397/O3397,2),0)</f>
        <v>24.21</v>
      </c>
      <c r="Q3397" t="b">
        <v>1</v>
      </c>
      <c r="R3397" s="13" t="s">
        <v>8273</v>
      </c>
      <c r="S3397" t="s">
        <v>8274</v>
      </c>
    </row>
    <row r="3398" spans="1:19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>ROUND(E3398/D3398*100, 0)</f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8">
        <f>(((J3398/60)/60)/24)+DATE(1970,1,1)</f>
        <v>41791.165972222225</v>
      </c>
      <c r="L3398">
        <v>1399286589</v>
      </c>
      <c r="M3398" s="18">
        <f>(((L3398/60)/60)/24)+DATE(1970,1,1)</f>
        <v>41764.44663194444</v>
      </c>
      <c r="N3398" t="b">
        <v>0</v>
      </c>
      <c r="O3398">
        <v>28</v>
      </c>
      <c r="P3398">
        <f>IFERROR(ROUND(E3398/O3398,2),0)</f>
        <v>55.89</v>
      </c>
      <c r="Q3398" t="b">
        <v>1</v>
      </c>
      <c r="R3398" s="13" t="s">
        <v>8273</v>
      </c>
      <c r="S3398" t="s">
        <v>8274</v>
      </c>
    </row>
    <row r="3399" spans="1:19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>ROUND(E3399/D3399*100, 0)</f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8">
        <f>(((J3399/60)/60)/24)+DATE(1970,1,1)</f>
        <v>42418.916666666672</v>
      </c>
      <c r="L3399">
        <v>1452338929</v>
      </c>
      <c r="M3399" s="18">
        <f>(((L3399/60)/60)/24)+DATE(1970,1,1)</f>
        <v>42378.478344907402</v>
      </c>
      <c r="N3399" t="b">
        <v>0</v>
      </c>
      <c r="O3399">
        <v>24</v>
      </c>
      <c r="P3399">
        <f>IFERROR(ROUND(E3399/O3399,2),0)</f>
        <v>11.67</v>
      </c>
      <c r="Q3399" t="b">
        <v>1</v>
      </c>
      <c r="R3399" s="13" t="s">
        <v>8273</v>
      </c>
      <c r="S3399" t="s">
        <v>8274</v>
      </c>
    </row>
    <row r="3400" spans="1:19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>ROUND(E3400/D3400*100, 0)</f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8">
        <f>(((J3400/60)/60)/24)+DATE(1970,1,1)</f>
        <v>41964.708333333328</v>
      </c>
      <c r="L3400">
        <v>1414605776</v>
      </c>
      <c r="M3400" s="18">
        <f>(((L3400/60)/60)/24)+DATE(1970,1,1)</f>
        <v>41941.75203703704</v>
      </c>
      <c r="N3400" t="b">
        <v>0</v>
      </c>
      <c r="O3400">
        <v>65</v>
      </c>
      <c r="P3400">
        <f>IFERROR(ROUND(E3400/O3400,2),0)</f>
        <v>68.349999999999994</v>
      </c>
      <c r="Q3400" t="b">
        <v>1</v>
      </c>
      <c r="R3400" s="13" t="s">
        <v>8273</v>
      </c>
      <c r="S3400" t="s">
        <v>8274</v>
      </c>
    </row>
    <row r="3401" spans="1:19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>ROUND(E3401/D3401*100, 0)</f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8">
        <f>(((J3401/60)/60)/24)+DATE(1970,1,1)</f>
        <v>42056.920428240745</v>
      </c>
      <c r="L3401">
        <v>1421964325</v>
      </c>
      <c r="M3401" s="18">
        <f>(((L3401/60)/60)/24)+DATE(1970,1,1)</f>
        <v>42026.920428240745</v>
      </c>
      <c r="N3401" t="b">
        <v>0</v>
      </c>
      <c r="O3401">
        <v>46</v>
      </c>
      <c r="P3401">
        <f>IFERROR(ROUND(E3401/O3401,2),0)</f>
        <v>27.07</v>
      </c>
      <c r="Q3401" t="b">
        <v>1</v>
      </c>
      <c r="R3401" s="13" t="s">
        <v>8273</v>
      </c>
      <c r="S3401" t="s">
        <v>8274</v>
      </c>
    </row>
    <row r="3402" spans="1:19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>ROUND(E3402/D3402*100, 0)</f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8">
        <f>(((J3402/60)/60)/24)+DATE(1970,1,1)</f>
        <v>41879.953865740739</v>
      </c>
      <c r="L3402">
        <v>1405378414</v>
      </c>
      <c r="M3402" s="18">
        <f>(((L3402/60)/60)/24)+DATE(1970,1,1)</f>
        <v>41834.953865740739</v>
      </c>
      <c r="N3402" t="b">
        <v>0</v>
      </c>
      <c r="O3402">
        <v>85</v>
      </c>
      <c r="P3402">
        <f>IFERROR(ROUND(E3402/O3402,2),0)</f>
        <v>118.13</v>
      </c>
      <c r="Q3402" t="b">
        <v>1</v>
      </c>
      <c r="R3402" s="13" t="s">
        <v>8273</v>
      </c>
      <c r="S3402" t="s">
        <v>8274</v>
      </c>
    </row>
    <row r="3403" spans="1:19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>ROUND(E3403/D3403*100, 0)</f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8">
        <f>(((J3403/60)/60)/24)+DATE(1970,1,1)</f>
        <v>42223.723912037036</v>
      </c>
      <c r="L3403">
        <v>1436376146</v>
      </c>
      <c r="M3403" s="18">
        <f>(((L3403/60)/60)/24)+DATE(1970,1,1)</f>
        <v>42193.723912037036</v>
      </c>
      <c r="N3403" t="b">
        <v>0</v>
      </c>
      <c r="O3403">
        <v>66</v>
      </c>
      <c r="P3403">
        <f>IFERROR(ROUND(E3403/O3403,2),0)</f>
        <v>44.76</v>
      </c>
      <c r="Q3403" t="b">
        <v>1</v>
      </c>
      <c r="R3403" s="13" t="s">
        <v>8273</v>
      </c>
      <c r="S3403" t="s">
        <v>8274</v>
      </c>
    </row>
    <row r="3404" spans="1:19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>ROUND(E3404/D3404*100, 0)</f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8">
        <f>(((J3404/60)/60)/24)+DATE(1970,1,1)</f>
        <v>42320.104861111111</v>
      </c>
      <c r="L3404">
        <v>1444747843</v>
      </c>
      <c r="M3404" s="18">
        <f>(((L3404/60)/60)/24)+DATE(1970,1,1)</f>
        <v>42290.61855324074</v>
      </c>
      <c r="N3404" t="b">
        <v>0</v>
      </c>
      <c r="O3404">
        <v>165</v>
      </c>
      <c r="P3404">
        <f>IFERROR(ROUND(E3404/O3404,2),0)</f>
        <v>99.79</v>
      </c>
      <c r="Q3404" t="b">
        <v>1</v>
      </c>
      <c r="R3404" s="13" t="s">
        <v>8273</v>
      </c>
      <c r="S3404" t="s">
        <v>8274</v>
      </c>
    </row>
    <row r="3405" spans="1:19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>ROUND(E3405/D3405*100, 0)</f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8">
        <f>(((J3405/60)/60)/24)+DATE(1970,1,1)</f>
        <v>42180.462083333332</v>
      </c>
      <c r="L3405">
        <v>1432638324</v>
      </c>
      <c r="M3405" s="18">
        <f>(((L3405/60)/60)/24)+DATE(1970,1,1)</f>
        <v>42150.462083333332</v>
      </c>
      <c r="N3405" t="b">
        <v>0</v>
      </c>
      <c r="O3405">
        <v>17</v>
      </c>
      <c r="P3405">
        <f>IFERROR(ROUND(E3405/O3405,2),0)</f>
        <v>117.65</v>
      </c>
      <c r="Q3405" t="b">
        <v>1</v>
      </c>
      <c r="R3405" s="13" t="s">
        <v>8273</v>
      </c>
      <c r="S3405" t="s">
        <v>8274</v>
      </c>
    </row>
    <row r="3406" spans="1:19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>ROUND(E3406/D3406*100, 0)</f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8">
        <f>(((J3406/60)/60)/24)+DATE(1970,1,1)</f>
        <v>42172.503495370373</v>
      </c>
      <c r="L3406">
        <v>1432814702</v>
      </c>
      <c r="M3406" s="18">
        <f>(((L3406/60)/60)/24)+DATE(1970,1,1)</f>
        <v>42152.503495370373</v>
      </c>
      <c r="N3406" t="b">
        <v>0</v>
      </c>
      <c r="O3406">
        <v>3</v>
      </c>
      <c r="P3406">
        <f>IFERROR(ROUND(E3406/O3406,2),0)</f>
        <v>203.33</v>
      </c>
      <c r="Q3406" t="b">
        <v>1</v>
      </c>
      <c r="R3406" s="13" t="s">
        <v>8273</v>
      </c>
      <c r="S3406" t="s">
        <v>8274</v>
      </c>
    </row>
    <row r="3407" spans="1:19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>ROUND(E3407/D3407*100, 0)</f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8">
        <f>(((J3407/60)/60)/24)+DATE(1970,1,1)</f>
        <v>42430.999305555553</v>
      </c>
      <c r="L3407">
        <v>1455063886</v>
      </c>
      <c r="M3407" s="18">
        <f>(((L3407/60)/60)/24)+DATE(1970,1,1)</f>
        <v>42410.017199074078</v>
      </c>
      <c r="N3407" t="b">
        <v>0</v>
      </c>
      <c r="O3407">
        <v>17</v>
      </c>
      <c r="P3407">
        <f>IFERROR(ROUND(E3407/O3407,2),0)</f>
        <v>28.32</v>
      </c>
      <c r="Q3407" t="b">
        <v>1</v>
      </c>
      <c r="R3407" s="13" t="s">
        <v>8273</v>
      </c>
      <c r="S3407" t="s">
        <v>8274</v>
      </c>
    </row>
    <row r="3408" spans="1:19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>ROUND(E3408/D3408*100, 0)</f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8">
        <f>(((J3408/60)/60)/24)+DATE(1970,1,1)</f>
        <v>41836.492777777778</v>
      </c>
      <c r="L3408">
        <v>1401623376</v>
      </c>
      <c r="M3408" s="18">
        <f>(((L3408/60)/60)/24)+DATE(1970,1,1)</f>
        <v>41791.492777777778</v>
      </c>
      <c r="N3408" t="b">
        <v>0</v>
      </c>
      <c r="O3408">
        <v>91</v>
      </c>
      <c r="P3408">
        <f>IFERROR(ROUND(E3408/O3408,2),0)</f>
        <v>110.23</v>
      </c>
      <c r="Q3408" t="b">
        <v>1</v>
      </c>
      <c r="R3408" s="13" t="s">
        <v>8273</v>
      </c>
      <c r="S3408" t="s">
        <v>8274</v>
      </c>
    </row>
    <row r="3409" spans="1:19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>ROUND(E3409/D3409*100, 0)</f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8">
        <f>(((J3409/60)/60)/24)+DATE(1970,1,1)</f>
        <v>41826.422326388885</v>
      </c>
      <c r="L3409">
        <v>1402049289</v>
      </c>
      <c r="M3409" s="18">
        <f>(((L3409/60)/60)/24)+DATE(1970,1,1)</f>
        <v>41796.422326388885</v>
      </c>
      <c r="N3409" t="b">
        <v>0</v>
      </c>
      <c r="O3409">
        <v>67</v>
      </c>
      <c r="P3409">
        <f>IFERROR(ROUND(E3409/O3409,2),0)</f>
        <v>31.97</v>
      </c>
      <c r="Q3409" t="b">
        <v>1</v>
      </c>
      <c r="R3409" s="13" t="s">
        <v>8273</v>
      </c>
      <c r="S3409" t="s">
        <v>8274</v>
      </c>
    </row>
    <row r="3410" spans="1:19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>ROUND(E3410/D3410*100, 0)</f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8">
        <f>(((J3410/60)/60)/24)+DATE(1970,1,1)</f>
        <v>41838.991944444446</v>
      </c>
      <c r="L3410">
        <v>1403135304</v>
      </c>
      <c r="M3410" s="18">
        <f>(((L3410/60)/60)/24)+DATE(1970,1,1)</f>
        <v>41808.991944444446</v>
      </c>
      <c r="N3410" t="b">
        <v>0</v>
      </c>
      <c r="O3410">
        <v>18</v>
      </c>
      <c r="P3410">
        <f>IFERROR(ROUND(E3410/O3410,2),0)</f>
        <v>58.61</v>
      </c>
      <c r="Q3410" t="b">
        <v>1</v>
      </c>
      <c r="R3410" s="13" t="s">
        <v>8273</v>
      </c>
      <c r="S3410" t="s">
        <v>8274</v>
      </c>
    </row>
    <row r="3411" spans="1:19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>ROUND(E3411/D3411*100, 0)</f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8">
        <f>(((J3411/60)/60)/24)+DATE(1970,1,1)</f>
        <v>42582.873611111107</v>
      </c>
      <c r="L3411">
        <v>1466710358</v>
      </c>
      <c r="M3411" s="18">
        <f>(((L3411/60)/60)/24)+DATE(1970,1,1)</f>
        <v>42544.814328703709</v>
      </c>
      <c r="N3411" t="b">
        <v>0</v>
      </c>
      <c r="O3411">
        <v>21</v>
      </c>
      <c r="P3411">
        <f>IFERROR(ROUND(E3411/O3411,2),0)</f>
        <v>29.43</v>
      </c>
      <c r="Q3411" t="b">
        <v>1</v>
      </c>
      <c r="R3411" s="13" t="s">
        <v>8273</v>
      </c>
      <c r="S3411" t="s">
        <v>8274</v>
      </c>
    </row>
    <row r="3412" spans="1:19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>ROUND(E3412/D3412*100, 0)</f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8">
        <f>(((J3412/60)/60)/24)+DATE(1970,1,1)</f>
        <v>42527.291666666672</v>
      </c>
      <c r="L3412">
        <v>1462841990</v>
      </c>
      <c r="M3412" s="18">
        <f>(((L3412/60)/60)/24)+DATE(1970,1,1)</f>
        <v>42500.041550925926</v>
      </c>
      <c r="N3412" t="b">
        <v>0</v>
      </c>
      <c r="O3412">
        <v>40</v>
      </c>
      <c r="P3412">
        <f>IFERROR(ROUND(E3412/O3412,2),0)</f>
        <v>81.38</v>
      </c>
      <c r="Q3412" t="b">
        <v>1</v>
      </c>
      <c r="R3412" s="13" t="s">
        <v>8273</v>
      </c>
      <c r="S3412" t="s">
        <v>8274</v>
      </c>
    </row>
    <row r="3413" spans="1:19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>ROUND(E3413/D3413*100, 0)</f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8">
        <f>(((J3413/60)/60)/24)+DATE(1970,1,1)</f>
        <v>42285.022824074069</v>
      </c>
      <c r="L3413">
        <v>1442536372</v>
      </c>
      <c r="M3413" s="18">
        <f>(((L3413/60)/60)/24)+DATE(1970,1,1)</f>
        <v>42265.022824074069</v>
      </c>
      <c r="N3413" t="b">
        <v>0</v>
      </c>
      <c r="O3413">
        <v>78</v>
      </c>
      <c r="P3413">
        <f>IFERROR(ROUND(E3413/O3413,2),0)</f>
        <v>199.17</v>
      </c>
      <c r="Q3413" t="b">
        <v>1</v>
      </c>
      <c r="R3413" s="13" t="s">
        <v>8273</v>
      </c>
      <c r="S3413" t="s">
        <v>8274</v>
      </c>
    </row>
    <row r="3414" spans="1:19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>ROUND(E3414/D3414*100, 0)</f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8">
        <f>(((J3414/60)/60)/24)+DATE(1970,1,1)</f>
        <v>41909.959050925929</v>
      </c>
      <c r="L3414">
        <v>1409266862</v>
      </c>
      <c r="M3414" s="18">
        <f>(((L3414/60)/60)/24)+DATE(1970,1,1)</f>
        <v>41879.959050925929</v>
      </c>
      <c r="N3414" t="b">
        <v>0</v>
      </c>
      <c r="O3414">
        <v>26</v>
      </c>
      <c r="P3414">
        <f>IFERROR(ROUND(E3414/O3414,2),0)</f>
        <v>115.38</v>
      </c>
      <c r="Q3414" t="b">
        <v>1</v>
      </c>
      <c r="R3414" s="13" t="s">
        <v>8273</v>
      </c>
      <c r="S3414" t="s">
        <v>8274</v>
      </c>
    </row>
    <row r="3415" spans="1:19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>ROUND(E3415/D3415*100, 0)</f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8">
        <f>(((J3415/60)/60)/24)+DATE(1970,1,1)</f>
        <v>42063.207638888889</v>
      </c>
      <c r="L3415">
        <v>1424280938</v>
      </c>
      <c r="M3415" s="18">
        <f>(((L3415/60)/60)/24)+DATE(1970,1,1)</f>
        <v>42053.733078703706</v>
      </c>
      <c r="N3415" t="b">
        <v>0</v>
      </c>
      <c r="O3415">
        <v>14</v>
      </c>
      <c r="P3415">
        <f>IFERROR(ROUND(E3415/O3415,2),0)</f>
        <v>46.43</v>
      </c>
      <c r="Q3415" t="b">
        <v>1</v>
      </c>
      <c r="R3415" s="13" t="s">
        <v>8273</v>
      </c>
      <c r="S3415" t="s">
        <v>8274</v>
      </c>
    </row>
    <row r="3416" spans="1:19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>ROUND(E3416/D3416*100, 0)</f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8">
        <f>(((J3416/60)/60)/24)+DATE(1970,1,1)</f>
        <v>42705.332638888889</v>
      </c>
      <c r="L3416">
        <v>1478030325</v>
      </c>
      <c r="M3416" s="18">
        <f>(((L3416/60)/60)/24)+DATE(1970,1,1)</f>
        <v>42675.832465277781</v>
      </c>
      <c r="N3416" t="b">
        <v>0</v>
      </c>
      <c r="O3416">
        <v>44</v>
      </c>
      <c r="P3416">
        <f>IFERROR(ROUND(E3416/O3416,2),0)</f>
        <v>70.569999999999993</v>
      </c>
      <c r="Q3416" t="b">
        <v>1</v>
      </c>
      <c r="R3416" s="13" t="s">
        <v>8273</v>
      </c>
      <c r="S3416" t="s">
        <v>8274</v>
      </c>
    </row>
    <row r="3417" spans="1:19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>ROUND(E3417/D3417*100, 0)</f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8">
        <f>(((J3417/60)/60)/24)+DATE(1970,1,1)</f>
        <v>42477.979166666672</v>
      </c>
      <c r="L3417">
        <v>1459999656</v>
      </c>
      <c r="M3417" s="18">
        <f>(((L3417/60)/60)/24)+DATE(1970,1,1)</f>
        <v>42467.144166666665</v>
      </c>
      <c r="N3417" t="b">
        <v>0</v>
      </c>
      <c r="O3417">
        <v>9</v>
      </c>
      <c r="P3417">
        <f>IFERROR(ROUND(E3417/O3417,2),0)</f>
        <v>22.22</v>
      </c>
      <c r="Q3417" t="b">
        <v>1</v>
      </c>
      <c r="R3417" s="13" t="s">
        <v>8273</v>
      </c>
      <c r="S3417" t="s">
        <v>8274</v>
      </c>
    </row>
    <row r="3418" spans="1:19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>ROUND(E3418/D3418*100, 0)</f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8">
        <f>(((J3418/60)/60)/24)+DATE(1970,1,1)</f>
        <v>42117.770833333328</v>
      </c>
      <c r="L3418">
        <v>1427363645</v>
      </c>
      <c r="M3418" s="18">
        <f>(((L3418/60)/60)/24)+DATE(1970,1,1)</f>
        <v>42089.412557870368</v>
      </c>
      <c r="N3418" t="b">
        <v>0</v>
      </c>
      <c r="O3418">
        <v>30</v>
      </c>
      <c r="P3418">
        <f>IFERROR(ROUND(E3418/O3418,2),0)</f>
        <v>159.47</v>
      </c>
      <c r="Q3418" t="b">
        <v>1</v>
      </c>
      <c r="R3418" s="13" t="s">
        <v>8273</v>
      </c>
      <c r="S3418" t="s">
        <v>8274</v>
      </c>
    </row>
    <row r="3419" spans="1:19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>ROUND(E3419/D3419*100, 0)</f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8">
        <f>(((J3419/60)/60)/24)+DATE(1970,1,1)</f>
        <v>41938.029861111114</v>
      </c>
      <c r="L3419">
        <v>1410558948</v>
      </c>
      <c r="M3419" s="18">
        <f>(((L3419/60)/60)/24)+DATE(1970,1,1)</f>
        <v>41894.91375</v>
      </c>
      <c r="N3419" t="b">
        <v>0</v>
      </c>
      <c r="O3419">
        <v>45</v>
      </c>
      <c r="P3419">
        <f>IFERROR(ROUND(E3419/O3419,2),0)</f>
        <v>37.78</v>
      </c>
      <c r="Q3419" t="b">
        <v>1</v>
      </c>
      <c r="R3419" s="13" t="s">
        <v>8273</v>
      </c>
      <c r="S3419" t="s">
        <v>8274</v>
      </c>
    </row>
    <row r="3420" spans="1:19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>ROUND(E3420/D3420*100, 0)</f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8">
        <f>(((J3420/60)/60)/24)+DATE(1970,1,1)</f>
        <v>41782.83457175926</v>
      </c>
      <c r="L3420">
        <v>1398283307</v>
      </c>
      <c r="M3420" s="18">
        <f>(((L3420/60)/60)/24)+DATE(1970,1,1)</f>
        <v>41752.83457175926</v>
      </c>
      <c r="N3420" t="b">
        <v>0</v>
      </c>
      <c r="O3420">
        <v>56</v>
      </c>
      <c r="P3420">
        <f>IFERROR(ROUND(E3420/O3420,2),0)</f>
        <v>72.05</v>
      </c>
      <c r="Q3420" t="b">
        <v>1</v>
      </c>
      <c r="R3420" s="13" t="s">
        <v>8273</v>
      </c>
      <c r="S3420" t="s">
        <v>8274</v>
      </c>
    </row>
    <row r="3421" spans="1:19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>ROUND(E3421/D3421*100, 0)</f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8">
        <f>(((J3421/60)/60)/24)+DATE(1970,1,1)</f>
        <v>42466.895833333328</v>
      </c>
      <c r="L3421">
        <v>1458416585</v>
      </c>
      <c r="M3421" s="18">
        <f>(((L3421/60)/60)/24)+DATE(1970,1,1)</f>
        <v>42448.821585648147</v>
      </c>
      <c r="N3421" t="b">
        <v>0</v>
      </c>
      <c r="O3421">
        <v>46</v>
      </c>
      <c r="P3421">
        <f>IFERROR(ROUND(E3421/O3421,2),0)</f>
        <v>63.7</v>
      </c>
      <c r="Q3421" t="b">
        <v>1</v>
      </c>
      <c r="R3421" s="13" t="s">
        <v>8273</v>
      </c>
      <c r="S3421" t="s">
        <v>8274</v>
      </c>
    </row>
    <row r="3422" spans="1:19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>ROUND(E3422/D3422*100, 0)</f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8">
        <f>(((J3422/60)/60)/24)+DATE(1970,1,1)</f>
        <v>42414</v>
      </c>
      <c r="L3422">
        <v>1454638202</v>
      </c>
      <c r="M3422" s="18">
        <f>(((L3422/60)/60)/24)+DATE(1970,1,1)</f>
        <v>42405.090300925927</v>
      </c>
      <c r="N3422" t="b">
        <v>0</v>
      </c>
      <c r="O3422">
        <v>34</v>
      </c>
      <c r="P3422">
        <f>IFERROR(ROUND(E3422/O3422,2),0)</f>
        <v>28.41</v>
      </c>
      <c r="Q3422" t="b">
        <v>1</v>
      </c>
      <c r="R3422" s="13" t="s">
        <v>8273</v>
      </c>
      <c r="S3422" t="s">
        <v>8274</v>
      </c>
    </row>
    <row r="3423" spans="1:19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>ROUND(E3423/D3423*100, 0)</f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8">
        <f>(((J3423/60)/60)/24)+DATE(1970,1,1)</f>
        <v>42067.791238425925</v>
      </c>
      <c r="L3423">
        <v>1422903563</v>
      </c>
      <c r="M3423" s="18">
        <f>(((L3423/60)/60)/24)+DATE(1970,1,1)</f>
        <v>42037.791238425925</v>
      </c>
      <c r="N3423" t="b">
        <v>0</v>
      </c>
      <c r="O3423">
        <v>98</v>
      </c>
      <c r="P3423">
        <f>IFERROR(ROUND(E3423/O3423,2),0)</f>
        <v>103.21</v>
      </c>
      <c r="Q3423" t="b">
        <v>1</v>
      </c>
      <c r="R3423" s="13" t="s">
        <v>8273</v>
      </c>
      <c r="S3423" t="s">
        <v>8274</v>
      </c>
    </row>
    <row r="3424" spans="1:19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>ROUND(E3424/D3424*100, 0)</f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8">
        <f>(((J3424/60)/60)/24)+DATE(1970,1,1)</f>
        <v>42352</v>
      </c>
      <c r="L3424">
        <v>1447594176</v>
      </c>
      <c r="M3424" s="18">
        <f>(((L3424/60)/60)/24)+DATE(1970,1,1)</f>
        <v>42323.562222222223</v>
      </c>
      <c r="N3424" t="b">
        <v>0</v>
      </c>
      <c r="O3424">
        <v>46</v>
      </c>
      <c r="P3424">
        <f>IFERROR(ROUND(E3424/O3424,2),0)</f>
        <v>71.150000000000006</v>
      </c>
      <c r="Q3424" t="b">
        <v>1</v>
      </c>
      <c r="R3424" s="13" t="s">
        <v>8273</v>
      </c>
      <c r="S3424" t="s">
        <v>8274</v>
      </c>
    </row>
    <row r="3425" spans="1:19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>ROUND(E3425/D3425*100, 0)</f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8">
        <f>(((J3425/60)/60)/24)+DATE(1970,1,1)</f>
        <v>42118.911354166667</v>
      </c>
      <c r="L3425">
        <v>1427320341</v>
      </c>
      <c r="M3425" s="18">
        <f>(((L3425/60)/60)/24)+DATE(1970,1,1)</f>
        <v>42088.911354166667</v>
      </c>
      <c r="N3425" t="b">
        <v>0</v>
      </c>
      <c r="O3425">
        <v>10</v>
      </c>
      <c r="P3425">
        <f>IFERROR(ROUND(E3425/O3425,2),0)</f>
        <v>35</v>
      </c>
      <c r="Q3425" t="b">
        <v>1</v>
      </c>
      <c r="R3425" s="13" t="s">
        <v>8273</v>
      </c>
      <c r="S3425" t="s">
        <v>8274</v>
      </c>
    </row>
    <row r="3426" spans="1:19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>ROUND(E3426/D3426*100, 0)</f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8">
        <f>(((J3426/60)/60)/24)+DATE(1970,1,1)</f>
        <v>42040.290972222225</v>
      </c>
      <c r="L3426">
        <v>1421252084</v>
      </c>
      <c r="M3426" s="18">
        <f>(((L3426/60)/60)/24)+DATE(1970,1,1)</f>
        <v>42018.676898148144</v>
      </c>
      <c r="N3426" t="b">
        <v>0</v>
      </c>
      <c r="O3426">
        <v>76</v>
      </c>
      <c r="P3426">
        <f>IFERROR(ROUND(E3426/O3426,2),0)</f>
        <v>81.78</v>
      </c>
      <c r="Q3426" t="b">
        <v>1</v>
      </c>
      <c r="R3426" s="13" t="s">
        <v>8273</v>
      </c>
      <c r="S3426" t="s">
        <v>8274</v>
      </c>
    </row>
    <row r="3427" spans="1:19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>ROUND(E3427/D3427*100, 0)</f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8">
        <f>(((J3427/60)/60)/24)+DATE(1970,1,1)</f>
        <v>41916.617314814815</v>
      </c>
      <c r="L3427">
        <v>1409669336</v>
      </c>
      <c r="M3427" s="18">
        <f>(((L3427/60)/60)/24)+DATE(1970,1,1)</f>
        <v>41884.617314814815</v>
      </c>
      <c r="N3427" t="b">
        <v>0</v>
      </c>
      <c r="O3427">
        <v>104</v>
      </c>
      <c r="P3427">
        <f>IFERROR(ROUND(E3427/O3427,2),0)</f>
        <v>297.02999999999997</v>
      </c>
      <c r="Q3427" t="b">
        <v>1</v>
      </c>
      <c r="R3427" s="13" t="s">
        <v>8273</v>
      </c>
      <c r="S3427" t="s">
        <v>8274</v>
      </c>
    </row>
    <row r="3428" spans="1:19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>ROUND(E3428/D3428*100, 0)</f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8">
        <f>(((J3428/60)/60)/24)+DATE(1970,1,1)</f>
        <v>41903.083333333336</v>
      </c>
      <c r="L3428">
        <v>1409620903</v>
      </c>
      <c r="M3428" s="18">
        <f>(((L3428/60)/60)/24)+DATE(1970,1,1)</f>
        <v>41884.056747685187</v>
      </c>
      <c r="N3428" t="b">
        <v>0</v>
      </c>
      <c r="O3428">
        <v>87</v>
      </c>
      <c r="P3428">
        <f>IFERROR(ROUND(E3428/O3428,2),0)</f>
        <v>46.61</v>
      </c>
      <c r="Q3428" t="b">
        <v>1</v>
      </c>
      <c r="R3428" s="13" t="s">
        <v>8273</v>
      </c>
      <c r="S3428" t="s">
        <v>8274</v>
      </c>
    </row>
    <row r="3429" spans="1:19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>ROUND(E3429/D3429*100, 0)</f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8">
        <f>(((J3429/60)/60)/24)+DATE(1970,1,1)</f>
        <v>41822.645277777774</v>
      </c>
      <c r="L3429">
        <v>1401722952</v>
      </c>
      <c r="M3429" s="18">
        <f>(((L3429/60)/60)/24)+DATE(1970,1,1)</f>
        <v>41792.645277777774</v>
      </c>
      <c r="N3429" t="b">
        <v>0</v>
      </c>
      <c r="O3429">
        <v>29</v>
      </c>
      <c r="P3429">
        <f>IFERROR(ROUND(E3429/O3429,2),0)</f>
        <v>51.72</v>
      </c>
      <c r="Q3429" t="b">
        <v>1</v>
      </c>
      <c r="R3429" s="13" t="s">
        <v>8273</v>
      </c>
      <c r="S3429" t="s">
        <v>8274</v>
      </c>
    </row>
    <row r="3430" spans="1:19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>ROUND(E3430/D3430*100, 0)</f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8">
        <f>(((J3430/60)/60)/24)+DATE(1970,1,1)</f>
        <v>42063.708333333328</v>
      </c>
      <c r="L3430">
        <v>1422983847</v>
      </c>
      <c r="M3430" s="18">
        <f>(((L3430/60)/60)/24)+DATE(1970,1,1)</f>
        <v>42038.720451388886</v>
      </c>
      <c r="N3430" t="b">
        <v>0</v>
      </c>
      <c r="O3430">
        <v>51</v>
      </c>
      <c r="P3430">
        <f>IFERROR(ROUND(E3430/O3430,2),0)</f>
        <v>40.29</v>
      </c>
      <c r="Q3430" t="b">
        <v>1</v>
      </c>
      <c r="R3430" s="13" t="s">
        <v>8273</v>
      </c>
      <c r="S3430" t="s">
        <v>8274</v>
      </c>
    </row>
    <row r="3431" spans="1:19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>ROUND(E3431/D3431*100, 0)</f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8">
        <f>(((J3431/60)/60)/24)+DATE(1970,1,1)</f>
        <v>42676.021539351852</v>
      </c>
      <c r="L3431">
        <v>1476837061</v>
      </c>
      <c r="M3431" s="18">
        <f>(((L3431/60)/60)/24)+DATE(1970,1,1)</f>
        <v>42662.021539351852</v>
      </c>
      <c r="N3431" t="b">
        <v>0</v>
      </c>
      <c r="O3431">
        <v>12</v>
      </c>
      <c r="P3431">
        <f>IFERROR(ROUND(E3431/O3431,2),0)</f>
        <v>16.25</v>
      </c>
      <c r="Q3431" t="b">
        <v>1</v>
      </c>
      <c r="R3431" s="13" t="s">
        <v>8273</v>
      </c>
      <c r="S3431" t="s">
        <v>8274</v>
      </c>
    </row>
    <row r="3432" spans="1:19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>ROUND(E3432/D3432*100, 0)</f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8">
        <f>(((J3432/60)/60)/24)+DATE(1970,1,1)</f>
        <v>41850.945613425924</v>
      </c>
      <c r="L3432">
        <v>1404168101</v>
      </c>
      <c r="M3432" s="18">
        <f>(((L3432/60)/60)/24)+DATE(1970,1,1)</f>
        <v>41820.945613425924</v>
      </c>
      <c r="N3432" t="b">
        <v>0</v>
      </c>
      <c r="O3432">
        <v>72</v>
      </c>
      <c r="P3432">
        <f>IFERROR(ROUND(E3432/O3432,2),0)</f>
        <v>30.15</v>
      </c>
      <c r="Q3432" t="b">
        <v>1</v>
      </c>
      <c r="R3432" s="13" t="s">
        <v>8273</v>
      </c>
      <c r="S3432" t="s">
        <v>8274</v>
      </c>
    </row>
    <row r="3433" spans="1:19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>ROUND(E3433/D3433*100, 0)</f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8">
        <f>(((J3433/60)/60)/24)+DATE(1970,1,1)</f>
        <v>41869.730937500004</v>
      </c>
      <c r="L3433">
        <v>1405791153</v>
      </c>
      <c r="M3433" s="18">
        <f>(((L3433/60)/60)/24)+DATE(1970,1,1)</f>
        <v>41839.730937500004</v>
      </c>
      <c r="N3433" t="b">
        <v>0</v>
      </c>
      <c r="O3433">
        <v>21</v>
      </c>
      <c r="P3433">
        <f>IFERROR(ROUND(E3433/O3433,2),0)</f>
        <v>95.24</v>
      </c>
      <c r="Q3433" t="b">
        <v>1</v>
      </c>
      <c r="R3433" s="13" t="s">
        <v>8273</v>
      </c>
      <c r="S3433" t="s">
        <v>8274</v>
      </c>
    </row>
    <row r="3434" spans="1:19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>ROUND(E3434/D3434*100, 0)</f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8">
        <f>(((J3434/60)/60)/24)+DATE(1970,1,1)</f>
        <v>42405.916666666672</v>
      </c>
      <c r="L3434">
        <v>1452520614</v>
      </c>
      <c r="M3434" s="18">
        <f>(((L3434/60)/60)/24)+DATE(1970,1,1)</f>
        <v>42380.581180555557</v>
      </c>
      <c r="N3434" t="b">
        <v>0</v>
      </c>
      <c r="O3434">
        <v>42</v>
      </c>
      <c r="P3434">
        <f>IFERROR(ROUND(E3434/O3434,2),0)</f>
        <v>52.21</v>
      </c>
      <c r="Q3434" t="b">
        <v>1</v>
      </c>
      <c r="R3434" s="13" t="s">
        <v>8273</v>
      </c>
      <c r="S3434" t="s">
        <v>8274</v>
      </c>
    </row>
    <row r="3435" spans="1:19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>ROUND(E3435/D3435*100, 0)</f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8">
        <f>(((J3435/60)/60)/24)+DATE(1970,1,1)</f>
        <v>41807.125</v>
      </c>
      <c r="L3435">
        <v>1400290255</v>
      </c>
      <c r="M3435" s="18">
        <f>(((L3435/60)/60)/24)+DATE(1970,1,1)</f>
        <v>41776.063136574077</v>
      </c>
      <c r="N3435" t="b">
        <v>0</v>
      </c>
      <c r="O3435">
        <v>71</v>
      </c>
      <c r="P3435">
        <f>IFERROR(ROUND(E3435/O3435,2),0)</f>
        <v>134.15</v>
      </c>
      <c r="Q3435" t="b">
        <v>1</v>
      </c>
      <c r="R3435" s="13" t="s">
        <v>8273</v>
      </c>
      <c r="S3435" t="s">
        <v>8274</v>
      </c>
    </row>
    <row r="3436" spans="1:19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>ROUND(E3436/D3436*100, 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8">
        <f>(((J3436/60)/60)/24)+DATE(1970,1,1)</f>
        <v>41830.380428240744</v>
      </c>
      <c r="L3436">
        <v>1402391269</v>
      </c>
      <c r="M3436" s="18">
        <f>(((L3436/60)/60)/24)+DATE(1970,1,1)</f>
        <v>41800.380428240744</v>
      </c>
      <c r="N3436" t="b">
        <v>0</v>
      </c>
      <c r="O3436">
        <v>168</v>
      </c>
      <c r="P3436">
        <f>IFERROR(ROUND(E3436/O3436,2),0)</f>
        <v>62.83</v>
      </c>
      <c r="Q3436" t="b">
        <v>1</v>
      </c>
      <c r="R3436" s="13" t="s">
        <v>8273</v>
      </c>
      <c r="S3436" t="s">
        <v>8274</v>
      </c>
    </row>
    <row r="3437" spans="1:19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>ROUND(E3437/D3437*100, 0)</f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8">
        <f>(((J3437/60)/60)/24)+DATE(1970,1,1)</f>
        <v>42589.125</v>
      </c>
      <c r="L3437">
        <v>1469112493</v>
      </c>
      <c r="M3437" s="18">
        <f>(((L3437/60)/60)/24)+DATE(1970,1,1)</f>
        <v>42572.61681712963</v>
      </c>
      <c r="N3437" t="b">
        <v>0</v>
      </c>
      <c r="O3437">
        <v>19</v>
      </c>
      <c r="P3437">
        <f>IFERROR(ROUND(E3437/O3437,2),0)</f>
        <v>58.95</v>
      </c>
      <c r="Q3437" t="b">
        <v>1</v>
      </c>
      <c r="R3437" s="13" t="s">
        <v>8273</v>
      </c>
      <c r="S3437" t="s">
        <v>8274</v>
      </c>
    </row>
    <row r="3438" spans="1:19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>ROUND(E3438/D3438*100, 0)</f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8">
        <f>(((J3438/60)/60)/24)+DATE(1970,1,1)</f>
        <v>41872.686111111114</v>
      </c>
      <c r="L3438">
        <v>1406811593</v>
      </c>
      <c r="M3438" s="18">
        <f>(((L3438/60)/60)/24)+DATE(1970,1,1)</f>
        <v>41851.541585648149</v>
      </c>
      <c r="N3438" t="b">
        <v>0</v>
      </c>
      <c r="O3438">
        <v>37</v>
      </c>
      <c r="P3438">
        <f>IFERROR(ROUND(E3438/O3438,2),0)</f>
        <v>143.11000000000001</v>
      </c>
      <c r="Q3438" t="b">
        <v>1</v>
      </c>
      <c r="R3438" s="13" t="s">
        <v>8273</v>
      </c>
      <c r="S3438" t="s">
        <v>8274</v>
      </c>
    </row>
    <row r="3439" spans="1:19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>ROUND(E3439/D3439*100, 0)</f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8">
        <f>(((J3439/60)/60)/24)+DATE(1970,1,1)</f>
        <v>42235.710879629631</v>
      </c>
      <c r="L3439">
        <v>1437411820</v>
      </c>
      <c r="M3439" s="18">
        <f>(((L3439/60)/60)/24)+DATE(1970,1,1)</f>
        <v>42205.710879629631</v>
      </c>
      <c r="N3439" t="b">
        <v>0</v>
      </c>
      <c r="O3439">
        <v>36</v>
      </c>
      <c r="P3439">
        <f>IFERROR(ROUND(E3439/O3439,2),0)</f>
        <v>84.17</v>
      </c>
      <c r="Q3439" t="b">
        <v>1</v>
      </c>
      <c r="R3439" s="13" t="s">
        <v>8273</v>
      </c>
      <c r="S3439" t="s">
        <v>8274</v>
      </c>
    </row>
    <row r="3440" spans="1:19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>ROUND(E3440/D3440*100, 0)</f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8">
        <f>(((J3440/60)/60)/24)+DATE(1970,1,1)</f>
        <v>42126.875</v>
      </c>
      <c r="L3440">
        <v>1428358567</v>
      </c>
      <c r="M3440" s="18">
        <f>(((L3440/60)/60)/24)+DATE(1970,1,1)</f>
        <v>42100.927858796291</v>
      </c>
      <c r="N3440" t="b">
        <v>0</v>
      </c>
      <c r="O3440">
        <v>14</v>
      </c>
      <c r="P3440">
        <f>IFERROR(ROUND(E3440/O3440,2),0)</f>
        <v>186.07</v>
      </c>
      <c r="Q3440" t="b">
        <v>1</v>
      </c>
      <c r="R3440" s="13" t="s">
        <v>8273</v>
      </c>
      <c r="S3440" t="s">
        <v>8274</v>
      </c>
    </row>
    <row r="3441" spans="1:19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>ROUND(E3441/D3441*100, 0)</f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8">
        <f>(((J3441/60)/60)/24)+DATE(1970,1,1)</f>
        <v>42388.207638888889</v>
      </c>
      <c r="L3441">
        <v>1452030730</v>
      </c>
      <c r="M3441" s="18">
        <f>(((L3441/60)/60)/24)+DATE(1970,1,1)</f>
        <v>42374.911226851851</v>
      </c>
      <c r="N3441" t="b">
        <v>0</v>
      </c>
      <c r="O3441">
        <v>18</v>
      </c>
      <c r="P3441">
        <f>IFERROR(ROUND(E3441/O3441,2),0)</f>
        <v>89.79</v>
      </c>
      <c r="Q3441" t="b">
        <v>1</v>
      </c>
      <c r="R3441" s="13" t="s">
        <v>8273</v>
      </c>
      <c r="S3441" t="s">
        <v>8274</v>
      </c>
    </row>
    <row r="3442" spans="1:19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>ROUND(E3442/D3442*100, 0)</f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8">
        <f>(((J3442/60)/60)/24)+DATE(1970,1,1)</f>
        <v>41831.677083333336</v>
      </c>
      <c r="L3442">
        <v>1403146628</v>
      </c>
      <c r="M3442" s="18">
        <f>(((L3442/60)/60)/24)+DATE(1970,1,1)</f>
        <v>41809.12300925926</v>
      </c>
      <c r="N3442" t="b">
        <v>0</v>
      </c>
      <c r="O3442">
        <v>82</v>
      </c>
      <c r="P3442">
        <f>IFERROR(ROUND(E3442/O3442,2),0)</f>
        <v>64.16</v>
      </c>
      <c r="Q3442" t="b">
        <v>1</v>
      </c>
      <c r="R3442" s="13" t="s">
        <v>8273</v>
      </c>
      <c r="S3442" t="s">
        <v>8274</v>
      </c>
    </row>
    <row r="3443" spans="1:19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>ROUND(E3443/D3443*100, 0)</f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8">
        <f>(((J3443/60)/60)/24)+DATE(1970,1,1)</f>
        <v>42321.845138888893</v>
      </c>
      <c r="L3443">
        <v>1445077121</v>
      </c>
      <c r="M3443" s="18">
        <f>(((L3443/60)/60)/24)+DATE(1970,1,1)</f>
        <v>42294.429641203707</v>
      </c>
      <c r="N3443" t="b">
        <v>0</v>
      </c>
      <c r="O3443">
        <v>43</v>
      </c>
      <c r="P3443">
        <f>IFERROR(ROUND(E3443/O3443,2),0)</f>
        <v>59.65</v>
      </c>
      <c r="Q3443" t="b">
        <v>1</v>
      </c>
      <c r="R3443" s="13" t="s">
        <v>8273</v>
      </c>
      <c r="S3443" t="s">
        <v>8274</v>
      </c>
    </row>
    <row r="3444" spans="1:19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>ROUND(E3444/D3444*100, 0)</f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8">
        <f>(((J3444/60)/60)/24)+DATE(1970,1,1)</f>
        <v>42154.841111111105</v>
      </c>
      <c r="L3444">
        <v>1430424672</v>
      </c>
      <c r="M3444" s="18">
        <f>(((L3444/60)/60)/24)+DATE(1970,1,1)</f>
        <v>42124.841111111105</v>
      </c>
      <c r="N3444" t="b">
        <v>0</v>
      </c>
      <c r="O3444">
        <v>8</v>
      </c>
      <c r="P3444">
        <f>IFERROR(ROUND(E3444/O3444,2),0)</f>
        <v>31.25</v>
      </c>
      <c r="Q3444" t="b">
        <v>1</v>
      </c>
      <c r="R3444" s="13" t="s">
        <v>8273</v>
      </c>
      <c r="S3444" t="s">
        <v>8274</v>
      </c>
    </row>
    <row r="3445" spans="1:19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>ROUND(E3445/D3445*100, 0)</f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8">
        <f>(((J3445/60)/60)/24)+DATE(1970,1,1)</f>
        <v>41891.524837962963</v>
      </c>
      <c r="L3445">
        <v>1407674146</v>
      </c>
      <c r="M3445" s="18">
        <f>(((L3445/60)/60)/24)+DATE(1970,1,1)</f>
        <v>41861.524837962963</v>
      </c>
      <c r="N3445" t="b">
        <v>0</v>
      </c>
      <c r="O3445">
        <v>45</v>
      </c>
      <c r="P3445">
        <f>IFERROR(ROUND(E3445/O3445,2),0)</f>
        <v>41.22</v>
      </c>
      <c r="Q3445" t="b">
        <v>1</v>
      </c>
      <c r="R3445" s="13" t="s">
        <v>8273</v>
      </c>
      <c r="S3445" t="s">
        <v>8274</v>
      </c>
    </row>
    <row r="3446" spans="1:19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>ROUND(E3446/D3446*100, 0)</f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8">
        <f>(((J3446/60)/60)/24)+DATE(1970,1,1)</f>
        <v>42529.582638888889</v>
      </c>
      <c r="L3446">
        <v>1464677986</v>
      </c>
      <c r="M3446" s="18">
        <f>(((L3446/60)/60)/24)+DATE(1970,1,1)</f>
        <v>42521.291504629626</v>
      </c>
      <c r="N3446" t="b">
        <v>0</v>
      </c>
      <c r="O3446">
        <v>20</v>
      </c>
      <c r="P3446">
        <f>IFERROR(ROUND(E3446/O3446,2),0)</f>
        <v>43.35</v>
      </c>
      <c r="Q3446" t="b">
        <v>1</v>
      </c>
      <c r="R3446" s="13" t="s">
        <v>8273</v>
      </c>
      <c r="S3446" t="s">
        <v>8274</v>
      </c>
    </row>
    <row r="3447" spans="1:19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>ROUND(E3447/D3447*100, 0)</f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8">
        <f>(((J3447/60)/60)/24)+DATE(1970,1,1)</f>
        <v>42300.530509259261</v>
      </c>
      <c r="L3447">
        <v>1443185036</v>
      </c>
      <c r="M3447" s="18">
        <f>(((L3447/60)/60)/24)+DATE(1970,1,1)</f>
        <v>42272.530509259261</v>
      </c>
      <c r="N3447" t="b">
        <v>0</v>
      </c>
      <c r="O3447">
        <v>31</v>
      </c>
      <c r="P3447">
        <f>IFERROR(ROUND(E3447/O3447,2),0)</f>
        <v>64.52</v>
      </c>
      <c r="Q3447" t="b">
        <v>1</v>
      </c>
      <c r="R3447" s="13" t="s">
        <v>8273</v>
      </c>
      <c r="S3447" t="s">
        <v>8274</v>
      </c>
    </row>
    <row r="3448" spans="1:19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>ROUND(E3448/D3448*100, 0)</f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8">
        <f>(((J3448/60)/60)/24)+DATE(1970,1,1)</f>
        <v>42040.513888888891</v>
      </c>
      <c r="L3448">
        <v>1421092725</v>
      </c>
      <c r="M3448" s="18">
        <f>(((L3448/60)/60)/24)+DATE(1970,1,1)</f>
        <v>42016.832465277781</v>
      </c>
      <c r="N3448" t="b">
        <v>0</v>
      </c>
      <c r="O3448">
        <v>25</v>
      </c>
      <c r="P3448">
        <f>IFERROR(ROUND(E3448/O3448,2),0)</f>
        <v>43.28</v>
      </c>
      <c r="Q3448" t="b">
        <v>1</v>
      </c>
      <c r="R3448" s="13" t="s">
        <v>8273</v>
      </c>
      <c r="S3448" t="s">
        <v>8274</v>
      </c>
    </row>
    <row r="3449" spans="1:19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>ROUND(E3449/D3449*100, 0)</f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8">
        <f>(((J3449/60)/60)/24)+DATE(1970,1,1)</f>
        <v>42447.847361111111</v>
      </c>
      <c r="L3449">
        <v>1454448012</v>
      </c>
      <c r="M3449" s="18">
        <f>(((L3449/60)/60)/24)+DATE(1970,1,1)</f>
        <v>42402.889027777783</v>
      </c>
      <c r="N3449" t="b">
        <v>0</v>
      </c>
      <c r="O3449">
        <v>14</v>
      </c>
      <c r="P3449">
        <f>IFERROR(ROUND(E3449/O3449,2),0)</f>
        <v>77</v>
      </c>
      <c r="Q3449" t="b">
        <v>1</v>
      </c>
      <c r="R3449" s="13" t="s">
        <v>8273</v>
      </c>
      <c r="S3449" t="s">
        <v>8274</v>
      </c>
    </row>
    <row r="3450" spans="1:19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>ROUND(E3450/D3450*100, 0)</f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8">
        <f>(((J3450/60)/60)/24)+DATE(1970,1,1)</f>
        <v>41990.119085648148</v>
      </c>
      <c r="L3450">
        <v>1416192689</v>
      </c>
      <c r="M3450" s="18">
        <f>(((L3450/60)/60)/24)+DATE(1970,1,1)</f>
        <v>41960.119085648148</v>
      </c>
      <c r="N3450" t="b">
        <v>0</v>
      </c>
      <c r="O3450">
        <v>45</v>
      </c>
      <c r="P3450">
        <f>IFERROR(ROUND(E3450/O3450,2),0)</f>
        <v>51.22</v>
      </c>
      <c r="Q3450" t="b">
        <v>1</v>
      </c>
      <c r="R3450" s="13" t="s">
        <v>8273</v>
      </c>
      <c r="S3450" t="s">
        <v>8274</v>
      </c>
    </row>
    <row r="3451" spans="1:19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>ROUND(E3451/D3451*100, 0)</f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8">
        <f>(((J3451/60)/60)/24)+DATE(1970,1,1)</f>
        <v>42560.166666666672</v>
      </c>
      <c r="L3451">
        <v>1465607738</v>
      </c>
      <c r="M3451" s="18">
        <f>(((L3451/60)/60)/24)+DATE(1970,1,1)</f>
        <v>42532.052523148144</v>
      </c>
      <c r="N3451" t="b">
        <v>0</v>
      </c>
      <c r="O3451">
        <v>20</v>
      </c>
      <c r="P3451">
        <f>IFERROR(ROUND(E3451/O3451,2),0)</f>
        <v>68.25</v>
      </c>
      <c r="Q3451" t="b">
        <v>1</v>
      </c>
      <c r="R3451" s="13" t="s">
        <v>8273</v>
      </c>
      <c r="S3451" t="s">
        <v>8274</v>
      </c>
    </row>
    <row r="3452" spans="1:19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>ROUND(E3452/D3452*100, 0)</f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8">
        <f>(((J3452/60)/60)/24)+DATE(1970,1,1)</f>
        <v>42096.662858796291</v>
      </c>
      <c r="L3452">
        <v>1422809671</v>
      </c>
      <c r="M3452" s="18">
        <f>(((L3452/60)/60)/24)+DATE(1970,1,1)</f>
        <v>42036.704525462963</v>
      </c>
      <c r="N3452" t="b">
        <v>0</v>
      </c>
      <c r="O3452">
        <v>39</v>
      </c>
      <c r="P3452">
        <f>IFERROR(ROUND(E3452/O3452,2),0)</f>
        <v>19.489999999999998</v>
      </c>
      <c r="Q3452" t="b">
        <v>1</v>
      </c>
      <c r="R3452" s="13" t="s">
        <v>8273</v>
      </c>
      <c r="S3452" t="s">
        <v>8274</v>
      </c>
    </row>
    <row r="3453" spans="1:19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>ROUND(E3453/D3453*100, 0)</f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8">
        <f>(((J3453/60)/60)/24)+DATE(1970,1,1)</f>
        <v>42115.723692129628</v>
      </c>
      <c r="L3453">
        <v>1427304127</v>
      </c>
      <c r="M3453" s="18">
        <f>(((L3453/60)/60)/24)+DATE(1970,1,1)</f>
        <v>42088.723692129628</v>
      </c>
      <c r="N3453" t="b">
        <v>0</v>
      </c>
      <c r="O3453">
        <v>16</v>
      </c>
      <c r="P3453">
        <f>IFERROR(ROUND(E3453/O3453,2),0)</f>
        <v>41.13</v>
      </c>
      <c r="Q3453" t="b">
        <v>1</v>
      </c>
      <c r="R3453" s="13" t="s">
        <v>8273</v>
      </c>
      <c r="S3453" t="s">
        <v>8274</v>
      </c>
    </row>
    <row r="3454" spans="1:19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>ROUND(E3454/D3454*100, 0)</f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8">
        <f>(((J3454/60)/60)/24)+DATE(1970,1,1)</f>
        <v>41843.165972222225</v>
      </c>
      <c r="L3454">
        <v>1404141626</v>
      </c>
      <c r="M3454" s="18">
        <f>(((L3454/60)/60)/24)+DATE(1970,1,1)</f>
        <v>41820.639189814814</v>
      </c>
      <c r="N3454" t="b">
        <v>0</v>
      </c>
      <c r="O3454">
        <v>37</v>
      </c>
      <c r="P3454">
        <f>IFERROR(ROUND(E3454/O3454,2),0)</f>
        <v>41.41</v>
      </c>
      <c r="Q3454" t="b">
        <v>1</v>
      </c>
      <c r="R3454" s="13" t="s">
        <v>8273</v>
      </c>
      <c r="S3454" t="s">
        <v>8274</v>
      </c>
    </row>
    <row r="3455" spans="1:19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>ROUND(E3455/D3455*100, 0)</f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8">
        <f>(((J3455/60)/60)/24)+DATE(1970,1,1)</f>
        <v>42595.97865740741</v>
      </c>
      <c r="L3455">
        <v>1465946956</v>
      </c>
      <c r="M3455" s="18">
        <f>(((L3455/60)/60)/24)+DATE(1970,1,1)</f>
        <v>42535.97865740741</v>
      </c>
      <c r="N3455" t="b">
        <v>0</v>
      </c>
      <c r="O3455">
        <v>14</v>
      </c>
      <c r="P3455">
        <f>IFERROR(ROUND(E3455/O3455,2),0)</f>
        <v>27.5</v>
      </c>
      <c r="Q3455" t="b">
        <v>1</v>
      </c>
      <c r="R3455" s="13" t="s">
        <v>8273</v>
      </c>
      <c r="S3455" t="s">
        <v>8274</v>
      </c>
    </row>
    <row r="3456" spans="1:19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>ROUND(E3456/D3456*100, 0)</f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8">
        <f>(((J3456/60)/60)/24)+DATE(1970,1,1)</f>
        <v>41851.698599537034</v>
      </c>
      <c r="L3456">
        <v>1404233159</v>
      </c>
      <c r="M3456" s="18">
        <f>(((L3456/60)/60)/24)+DATE(1970,1,1)</f>
        <v>41821.698599537034</v>
      </c>
      <c r="N3456" t="b">
        <v>0</v>
      </c>
      <c r="O3456">
        <v>21</v>
      </c>
      <c r="P3456">
        <f>IFERROR(ROUND(E3456/O3456,2),0)</f>
        <v>33.57</v>
      </c>
      <c r="Q3456" t="b">
        <v>1</v>
      </c>
      <c r="R3456" s="13" t="s">
        <v>8273</v>
      </c>
      <c r="S3456" t="s">
        <v>8274</v>
      </c>
    </row>
    <row r="3457" spans="1:19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>ROUND(E3457/D3457*100, 0)</f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8">
        <f>(((J3457/60)/60)/24)+DATE(1970,1,1)</f>
        <v>42656.7503125</v>
      </c>
      <c r="L3457">
        <v>1473789627</v>
      </c>
      <c r="M3457" s="18">
        <f>(((L3457/60)/60)/24)+DATE(1970,1,1)</f>
        <v>42626.7503125</v>
      </c>
      <c r="N3457" t="b">
        <v>0</v>
      </c>
      <c r="O3457">
        <v>69</v>
      </c>
      <c r="P3457">
        <f>IFERROR(ROUND(E3457/O3457,2),0)</f>
        <v>145.87</v>
      </c>
      <c r="Q3457" t="b">
        <v>1</v>
      </c>
      <c r="R3457" s="13" t="s">
        <v>8273</v>
      </c>
      <c r="S3457" t="s">
        <v>8274</v>
      </c>
    </row>
    <row r="3458" spans="1:19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>ROUND(E3458/D3458*100, 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8">
        <f>(((J3458/60)/60)/24)+DATE(1970,1,1)</f>
        <v>41852.290972222225</v>
      </c>
      <c r="L3458">
        <v>1404190567</v>
      </c>
      <c r="M3458" s="18">
        <f>(((L3458/60)/60)/24)+DATE(1970,1,1)</f>
        <v>41821.205636574072</v>
      </c>
      <c r="N3458" t="b">
        <v>0</v>
      </c>
      <c r="O3458">
        <v>16</v>
      </c>
      <c r="P3458">
        <f>IFERROR(ROUND(E3458/O3458,2),0)</f>
        <v>358.69</v>
      </c>
      <c r="Q3458" t="b">
        <v>1</v>
      </c>
      <c r="R3458" s="13" t="s">
        <v>8273</v>
      </c>
      <c r="S3458" t="s">
        <v>8274</v>
      </c>
    </row>
    <row r="3459" spans="1:19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>ROUND(E3459/D3459*100, 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8">
        <f>(((J3459/60)/60)/24)+DATE(1970,1,1)</f>
        <v>42047.249305555553</v>
      </c>
      <c r="L3459">
        <v>1421081857</v>
      </c>
      <c r="M3459" s="18">
        <f>(((L3459/60)/60)/24)+DATE(1970,1,1)</f>
        <v>42016.706678240742</v>
      </c>
      <c r="N3459" t="b">
        <v>0</v>
      </c>
      <c r="O3459">
        <v>55</v>
      </c>
      <c r="P3459">
        <f>IFERROR(ROUND(E3459/O3459,2),0)</f>
        <v>50.98</v>
      </c>
      <c r="Q3459" t="b">
        <v>1</v>
      </c>
      <c r="R3459" s="13" t="s">
        <v>8273</v>
      </c>
      <c r="S3459" t="s">
        <v>8274</v>
      </c>
    </row>
    <row r="3460" spans="1:19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>ROUND(E3460/D3460*100, 0)</f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8">
        <f>(((J3460/60)/60)/24)+DATE(1970,1,1)</f>
        <v>42038.185416666667</v>
      </c>
      <c r="L3460">
        <v>1420606303</v>
      </c>
      <c r="M3460" s="18">
        <f>(((L3460/60)/60)/24)+DATE(1970,1,1)</f>
        <v>42011.202581018515</v>
      </c>
      <c r="N3460" t="b">
        <v>0</v>
      </c>
      <c r="O3460">
        <v>27</v>
      </c>
      <c r="P3460">
        <f>IFERROR(ROUND(E3460/O3460,2),0)</f>
        <v>45.04</v>
      </c>
      <c r="Q3460" t="b">
        <v>1</v>
      </c>
      <c r="R3460" s="13" t="s">
        <v>8273</v>
      </c>
      <c r="S3460" t="s">
        <v>8274</v>
      </c>
    </row>
    <row r="3461" spans="1:19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>ROUND(E3461/D3461*100, 0)</f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8">
        <f>(((J3461/60)/60)/24)+DATE(1970,1,1)</f>
        <v>42510.479861111111</v>
      </c>
      <c r="L3461">
        <v>1461151860</v>
      </c>
      <c r="M3461" s="18">
        <f>(((L3461/60)/60)/24)+DATE(1970,1,1)</f>
        <v>42480.479861111111</v>
      </c>
      <c r="N3461" t="b">
        <v>0</v>
      </c>
      <c r="O3461">
        <v>36</v>
      </c>
      <c r="P3461">
        <f>IFERROR(ROUND(E3461/O3461,2),0)</f>
        <v>17.53</v>
      </c>
      <c r="Q3461" t="b">
        <v>1</v>
      </c>
      <c r="R3461" s="13" t="s">
        <v>8273</v>
      </c>
      <c r="S3461" t="s">
        <v>8274</v>
      </c>
    </row>
    <row r="3462" spans="1:19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>ROUND(E3462/D3462*100, 0)</f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8">
        <f>(((J3462/60)/60)/24)+DATE(1970,1,1)</f>
        <v>41866.527222222219</v>
      </c>
      <c r="L3462">
        <v>1406896752</v>
      </c>
      <c r="M3462" s="18">
        <f>(((L3462/60)/60)/24)+DATE(1970,1,1)</f>
        <v>41852.527222222219</v>
      </c>
      <c r="N3462" t="b">
        <v>0</v>
      </c>
      <c r="O3462">
        <v>19</v>
      </c>
      <c r="P3462">
        <f>IFERROR(ROUND(E3462/O3462,2),0)</f>
        <v>50</v>
      </c>
      <c r="Q3462" t="b">
        <v>1</v>
      </c>
      <c r="R3462" s="13" t="s">
        <v>8273</v>
      </c>
      <c r="S3462" t="s">
        <v>8274</v>
      </c>
    </row>
    <row r="3463" spans="1:19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>ROUND(E3463/D3463*100, 0)</f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8">
        <f>(((J3463/60)/60)/24)+DATE(1970,1,1)</f>
        <v>42672.125</v>
      </c>
      <c r="L3463">
        <v>1475248279</v>
      </c>
      <c r="M3463" s="18">
        <f>(((L3463/60)/60)/24)+DATE(1970,1,1)</f>
        <v>42643.632858796293</v>
      </c>
      <c r="N3463" t="b">
        <v>0</v>
      </c>
      <c r="O3463">
        <v>12</v>
      </c>
      <c r="P3463">
        <f>IFERROR(ROUND(E3463/O3463,2),0)</f>
        <v>57.92</v>
      </c>
      <c r="Q3463" t="b">
        <v>1</v>
      </c>
      <c r="R3463" s="13" t="s">
        <v>8273</v>
      </c>
      <c r="S3463" t="s">
        <v>8274</v>
      </c>
    </row>
    <row r="3464" spans="1:19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>ROUND(E3464/D3464*100, 0)</f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8">
        <f>(((J3464/60)/60)/24)+DATE(1970,1,1)</f>
        <v>42195.75</v>
      </c>
      <c r="L3464">
        <v>1435181628</v>
      </c>
      <c r="M3464" s="18">
        <f>(((L3464/60)/60)/24)+DATE(1970,1,1)</f>
        <v>42179.898472222223</v>
      </c>
      <c r="N3464" t="b">
        <v>0</v>
      </c>
      <c r="O3464">
        <v>17</v>
      </c>
      <c r="P3464">
        <f>IFERROR(ROUND(E3464/O3464,2),0)</f>
        <v>29.71</v>
      </c>
      <c r="Q3464" t="b">
        <v>1</v>
      </c>
      <c r="R3464" s="13" t="s">
        <v>8273</v>
      </c>
      <c r="S3464" t="s">
        <v>8274</v>
      </c>
    </row>
    <row r="3465" spans="1:19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>ROUND(E3465/D3465*100, 0)</f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8">
        <f>(((J3465/60)/60)/24)+DATE(1970,1,1)</f>
        <v>42654.165972222225</v>
      </c>
      <c r="L3465">
        <v>1472594585</v>
      </c>
      <c r="M3465" s="18">
        <f>(((L3465/60)/60)/24)+DATE(1970,1,1)</f>
        <v>42612.918807870374</v>
      </c>
      <c r="N3465" t="b">
        <v>0</v>
      </c>
      <c r="O3465">
        <v>114</v>
      </c>
      <c r="P3465">
        <f>IFERROR(ROUND(E3465/O3465,2),0)</f>
        <v>90.68</v>
      </c>
      <c r="Q3465" t="b">
        <v>1</v>
      </c>
      <c r="R3465" s="13" t="s">
        <v>8273</v>
      </c>
      <c r="S3465" t="s">
        <v>8274</v>
      </c>
    </row>
    <row r="3466" spans="1:19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>ROUND(E3466/D3466*100, 0)</f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8">
        <f>(((J3466/60)/60)/24)+DATE(1970,1,1)</f>
        <v>42605.130057870367</v>
      </c>
      <c r="L3466">
        <v>1469329637</v>
      </c>
      <c r="M3466" s="18">
        <f>(((L3466/60)/60)/24)+DATE(1970,1,1)</f>
        <v>42575.130057870367</v>
      </c>
      <c r="N3466" t="b">
        <v>0</v>
      </c>
      <c r="O3466">
        <v>93</v>
      </c>
      <c r="P3466">
        <f>IFERROR(ROUND(E3466/O3466,2),0)</f>
        <v>55.01</v>
      </c>
      <c r="Q3466" t="b">
        <v>1</v>
      </c>
      <c r="R3466" s="13" t="s">
        <v>8273</v>
      </c>
      <c r="S3466" t="s">
        <v>8274</v>
      </c>
    </row>
    <row r="3467" spans="1:19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>ROUND(E3467/D3467*100, 0)</f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8">
        <f>(((J3467/60)/60)/24)+DATE(1970,1,1)</f>
        <v>42225.666666666672</v>
      </c>
      <c r="L3467">
        <v>1436972472</v>
      </c>
      <c r="M3467" s="18">
        <f>(((L3467/60)/60)/24)+DATE(1970,1,1)</f>
        <v>42200.625833333332</v>
      </c>
      <c r="N3467" t="b">
        <v>0</v>
      </c>
      <c r="O3467">
        <v>36</v>
      </c>
      <c r="P3467">
        <f>IFERROR(ROUND(E3467/O3467,2),0)</f>
        <v>57.22</v>
      </c>
      <c r="Q3467" t="b">
        <v>1</v>
      </c>
      <c r="R3467" s="13" t="s">
        <v>8273</v>
      </c>
      <c r="S3467" t="s">
        <v>8274</v>
      </c>
    </row>
    <row r="3468" spans="1:19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>ROUND(E3468/D3468*100, 0)</f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8">
        <f>(((J3468/60)/60)/24)+DATE(1970,1,1)</f>
        <v>42479.977430555555</v>
      </c>
      <c r="L3468">
        <v>1455928050</v>
      </c>
      <c r="M3468" s="18">
        <f>(((L3468/60)/60)/24)+DATE(1970,1,1)</f>
        <v>42420.019097222219</v>
      </c>
      <c r="N3468" t="b">
        <v>0</v>
      </c>
      <c r="O3468">
        <v>61</v>
      </c>
      <c r="P3468">
        <f>IFERROR(ROUND(E3468/O3468,2),0)</f>
        <v>72.95</v>
      </c>
      <c r="Q3468" t="b">
        <v>1</v>
      </c>
      <c r="R3468" s="13" t="s">
        <v>8273</v>
      </c>
      <c r="S3468" t="s">
        <v>8274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>ROUND(E3469/D3469*100, 0)</f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8">
        <f>(((J3469/60)/60)/24)+DATE(1970,1,1)</f>
        <v>42083.630000000005</v>
      </c>
      <c r="L3469">
        <v>1424275632</v>
      </c>
      <c r="M3469" s="18">
        <f>(((L3469/60)/60)/24)+DATE(1970,1,1)</f>
        <v>42053.671666666662</v>
      </c>
      <c r="N3469" t="b">
        <v>0</v>
      </c>
      <c r="O3469">
        <v>47</v>
      </c>
      <c r="P3469">
        <f>IFERROR(ROUND(E3469/O3469,2),0)</f>
        <v>64.47</v>
      </c>
      <c r="Q3469" t="b">
        <v>1</v>
      </c>
      <c r="R3469" s="13" t="s">
        <v>8273</v>
      </c>
      <c r="S3469" t="s">
        <v>8274</v>
      </c>
    </row>
    <row r="3470" spans="1:19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>ROUND(E3470/D3470*100, 0)</f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8">
        <f>(((J3470/60)/60)/24)+DATE(1970,1,1)</f>
        <v>42634.125</v>
      </c>
      <c r="L3470">
        <v>1471976529</v>
      </c>
      <c r="M3470" s="18">
        <f>(((L3470/60)/60)/24)+DATE(1970,1,1)</f>
        <v>42605.765381944439</v>
      </c>
      <c r="N3470" t="b">
        <v>0</v>
      </c>
      <c r="O3470">
        <v>17</v>
      </c>
      <c r="P3470">
        <f>IFERROR(ROUND(E3470/O3470,2),0)</f>
        <v>716.35</v>
      </c>
      <c r="Q3470" t="b">
        <v>1</v>
      </c>
      <c r="R3470" s="13" t="s">
        <v>8273</v>
      </c>
      <c r="S3470" t="s">
        <v>8274</v>
      </c>
    </row>
    <row r="3471" spans="1:19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>ROUND(E3471/D3471*100, 0)</f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8">
        <f>(((J3471/60)/60)/24)+DATE(1970,1,1)</f>
        <v>42488.641724537039</v>
      </c>
      <c r="L3471">
        <v>1459265045</v>
      </c>
      <c r="M3471" s="18">
        <f>(((L3471/60)/60)/24)+DATE(1970,1,1)</f>
        <v>42458.641724537039</v>
      </c>
      <c r="N3471" t="b">
        <v>0</v>
      </c>
      <c r="O3471">
        <v>63</v>
      </c>
      <c r="P3471">
        <f>IFERROR(ROUND(E3471/O3471,2),0)</f>
        <v>50.4</v>
      </c>
      <c r="Q3471" t="b">
        <v>1</v>
      </c>
      <c r="R3471" s="13" t="s">
        <v>8273</v>
      </c>
      <c r="S3471" t="s">
        <v>8274</v>
      </c>
    </row>
    <row r="3472" spans="1:19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>ROUND(E3472/D3472*100, 0)</f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8">
        <f>(((J3472/60)/60)/24)+DATE(1970,1,1)</f>
        <v>42566.901388888888</v>
      </c>
      <c r="L3472">
        <v>1465345902</v>
      </c>
      <c r="M3472" s="18">
        <f>(((L3472/60)/60)/24)+DATE(1970,1,1)</f>
        <v>42529.022013888884</v>
      </c>
      <c r="N3472" t="b">
        <v>0</v>
      </c>
      <c r="O3472">
        <v>9</v>
      </c>
      <c r="P3472">
        <f>IFERROR(ROUND(E3472/O3472,2),0)</f>
        <v>41.67</v>
      </c>
      <c r="Q3472" t="b">
        <v>1</v>
      </c>
      <c r="R3472" s="13" t="s">
        <v>8273</v>
      </c>
      <c r="S3472" t="s">
        <v>8274</v>
      </c>
    </row>
    <row r="3473" spans="1:19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>ROUND(E3473/D3473*100, 0)</f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8">
        <f>(((J3473/60)/60)/24)+DATE(1970,1,1)</f>
        <v>41882.833333333336</v>
      </c>
      <c r="L3473">
        <v>1405971690</v>
      </c>
      <c r="M3473" s="18">
        <f>(((L3473/60)/60)/24)+DATE(1970,1,1)</f>
        <v>41841.820486111108</v>
      </c>
      <c r="N3473" t="b">
        <v>0</v>
      </c>
      <c r="O3473">
        <v>30</v>
      </c>
      <c r="P3473">
        <f>IFERROR(ROUND(E3473/O3473,2),0)</f>
        <v>35.770000000000003</v>
      </c>
      <c r="Q3473" t="b">
        <v>1</v>
      </c>
      <c r="R3473" s="13" t="s">
        <v>8273</v>
      </c>
      <c r="S3473" t="s">
        <v>8274</v>
      </c>
    </row>
    <row r="3474" spans="1:19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>ROUND(E3474/D3474*100, 0)</f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8">
        <f>(((J3474/60)/60)/24)+DATE(1970,1,1)</f>
        <v>41949.249305555553</v>
      </c>
      <c r="L3474">
        <v>1413432331</v>
      </c>
      <c r="M3474" s="18">
        <f>(((L3474/60)/60)/24)+DATE(1970,1,1)</f>
        <v>41928.170497685183</v>
      </c>
      <c r="N3474" t="b">
        <v>0</v>
      </c>
      <c r="O3474">
        <v>23</v>
      </c>
      <c r="P3474">
        <f>IFERROR(ROUND(E3474/O3474,2),0)</f>
        <v>88.74</v>
      </c>
      <c r="Q3474" t="b">
        <v>1</v>
      </c>
      <c r="R3474" s="13" t="s">
        <v>8273</v>
      </c>
      <c r="S3474" t="s">
        <v>8274</v>
      </c>
    </row>
    <row r="3475" spans="1:19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>ROUND(E3475/D3475*100, 0)</f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8">
        <f>(((J3475/60)/60)/24)+DATE(1970,1,1)</f>
        <v>42083.852083333331</v>
      </c>
      <c r="L3475">
        <v>1425067296</v>
      </c>
      <c r="M3475" s="18">
        <f>(((L3475/60)/60)/24)+DATE(1970,1,1)</f>
        <v>42062.834444444445</v>
      </c>
      <c r="N3475" t="b">
        <v>0</v>
      </c>
      <c r="O3475">
        <v>33</v>
      </c>
      <c r="P3475">
        <f>IFERROR(ROUND(E3475/O3475,2),0)</f>
        <v>148.47999999999999</v>
      </c>
      <c r="Q3475" t="b">
        <v>1</v>
      </c>
      <c r="R3475" s="13" t="s">
        <v>8273</v>
      </c>
      <c r="S3475" t="s">
        <v>8274</v>
      </c>
    </row>
    <row r="3476" spans="1:19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>ROUND(E3476/D3476*100, 0)</f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8">
        <f>(((J3476/60)/60)/24)+DATE(1970,1,1)</f>
        <v>42571.501516203702</v>
      </c>
      <c r="L3476">
        <v>1466424131</v>
      </c>
      <c r="M3476" s="18">
        <f>(((L3476/60)/60)/24)+DATE(1970,1,1)</f>
        <v>42541.501516203702</v>
      </c>
      <c r="N3476" t="b">
        <v>0</v>
      </c>
      <c r="O3476">
        <v>39</v>
      </c>
      <c r="P3476">
        <f>IFERROR(ROUND(E3476/O3476,2),0)</f>
        <v>51.79</v>
      </c>
      <c r="Q3476" t="b">
        <v>1</v>
      </c>
      <c r="R3476" s="13" t="s">
        <v>8273</v>
      </c>
      <c r="S3476" t="s">
        <v>8274</v>
      </c>
    </row>
    <row r="3477" spans="1:19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>ROUND(E3477/D3477*100, 0)</f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8">
        <f>(((J3477/60)/60)/24)+DATE(1970,1,1)</f>
        <v>41946</v>
      </c>
      <c r="L3477">
        <v>1412629704</v>
      </c>
      <c r="M3477" s="18">
        <f>(((L3477/60)/60)/24)+DATE(1970,1,1)</f>
        <v>41918.880833333329</v>
      </c>
      <c r="N3477" t="b">
        <v>0</v>
      </c>
      <c r="O3477">
        <v>17</v>
      </c>
      <c r="P3477">
        <f>IFERROR(ROUND(E3477/O3477,2),0)</f>
        <v>20</v>
      </c>
      <c r="Q3477" t="b">
        <v>1</v>
      </c>
      <c r="R3477" s="13" t="s">
        <v>8273</v>
      </c>
      <c r="S3477" t="s">
        <v>8274</v>
      </c>
    </row>
    <row r="3478" spans="1:19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>ROUND(E3478/D3478*100, 0)</f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8">
        <f>(((J3478/60)/60)/24)+DATE(1970,1,1)</f>
        <v>41939.125</v>
      </c>
      <c r="L3478">
        <v>1412836990</v>
      </c>
      <c r="M3478" s="18">
        <f>(((L3478/60)/60)/24)+DATE(1970,1,1)</f>
        <v>41921.279976851853</v>
      </c>
      <c r="N3478" t="b">
        <v>0</v>
      </c>
      <c r="O3478">
        <v>6</v>
      </c>
      <c r="P3478">
        <f>IFERROR(ROUND(E3478/O3478,2),0)</f>
        <v>52</v>
      </c>
      <c r="Q3478" t="b">
        <v>1</v>
      </c>
      <c r="R3478" s="13" t="s">
        <v>8273</v>
      </c>
      <c r="S3478" t="s">
        <v>8274</v>
      </c>
    </row>
    <row r="3479" spans="1:19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>ROUND(E3479/D3479*100, 0)</f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8">
        <f>(((J3479/60)/60)/24)+DATE(1970,1,1)</f>
        <v>42141.125</v>
      </c>
      <c r="L3479">
        <v>1430761243</v>
      </c>
      <c r="M3479" s="18">
        <f>(((L3479/60)/60)/24)+DATE(1970,1,1)</f>
        <v>42128.736608796295</v>
      </c>
      <c r="N3479" t="b">
        <v>0</v>
      </c>
      <c r="O3479">
        <v>39</v>
      </c>
      <c r="P3479">
        <f>IFERROR(ROUND(E3479/O3479,2),0)</f>
        <v>53.23</v>
      </c>
      <c r="Q3479" t="b">
        <v>1</v>
      </c>
      <c r="R3479" s="13" t="s">
        <v>8273</v>
      </c>
      <c r="S3479" t="s">
        <v>8274</v>
      </c>
    </row>
    <row r="3480" spans="1:19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>ROUND(E3480/D3480*100, 0)</f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8">
        <f>(((J3480/60)/60)/24)+DATE(1970,1,1)</f>
        <v>42079.875</v>
      </c>
      <c r="L3480">
        <v>1424296822</v>
      </c>
      <c r="M3480" s="18">
        <f>(((L3480/60)/60)/24)+DATE(1970,1,1)</f>
        <v>42053.916921296302</v>
      </c>
      <c r="N3480" t="b">
        <v>0</v>
      </c>
      <c r="O3480">
        <v>57</v>
      </c>
      <c r="P3480">
        <f>IFERROR(ROUND(E3480/O3480,2),0)</f>
        <v>39.6</v>
      </c>
      <c r="Q3480" t="b">
        <v>1</v>
      </c>
      <c r="R3480" s="13" t="s">
        <v>8273</v>
      </c>
      <c r="S3480" t="s">
        <v>8274</v>
      </c>
    </row>
    <row r="3481" spans="1:19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>ROUND(E3481/D3481*100, 0)</f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8">
        <f>(((J3481/60)/60)/24)+DATE(1970,1,1)</f>
        <v>41811.855092592588</v>
      </c>
      <c r="L3481">
        <v>1400790680</v>
      </c>
      <c r="M3481" s="18">
        <f>(((L3481/60)/60)/24)+DATE(1970,1,1)</f>
        <v>41781.855092592588</v>
      </c>
      <c r="N3481" t="b">
        <v>0</v>
      </c>
      <c r="O3481">
        <v>56</v>
      </c>
      <c r="P3481">
        <f>IFERROR(ROUND(E3481/O3481,2),0)</f>
        <v>34.25</v>
      </c>
      <c r="Q3481" t="b">
        <v>1</v>
      </c>
      <c r="R3481" s="13" t="s">
        <v>8273</v>
      </c>
      <c r="S3481" t="s">
        <v>8274</v>
      </c>
    </row>
    <row r="3482" spans="1:19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>ROUND(E3482/D3482*100, 0)</f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8">
        <f>(((J3482/60)/60)/24)+DATE(1970,1,1)</f>
        <v>42195.875</v>
      </c>
      <c r="L3482">
        <v>1434440227</v>
      </c>
      <c r="M3482" s="18">
        <f>(((L3482/60)/60)/24)+DATE(1970,1,1)</f>
        <v>42171.317442129628</v>
      </c>
      <c r="N3482" t="b">
        <v>0</v>
      </c>
      <c r="O3482">
        <v>13</v>
      </c>
      <c r="P3482">
        <f>IFERROR(ROUND(E3482/O3482,2),0)</f>
        <v>164.62</v>
      </c>
      <c r="Q3482" t="b">
        <v>1</v>
      </c>
      <c r="R3482" s="13" t="s">
        <v>8273</v>
      </c>
      <c r="S3482" t="s">
        <v>8274</v>
      </c>
    </row>
    <row r="3483" spans="1:19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>ROUND(E3483/D3483*100, 0)</f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8">
        <f>(((J3483/60)/60)/24)+DATE(1970,1,1)</f>
        <v>42006.24754629629</v>
      </c>
      <c r="L3483">
        <v>1418709388</v>
      </c>
      <c r="M3483" s="18">
        <f>(((L3483/60)/60)/24)+DATE(1970,1,1)</f>
        <v>41989.24754629629</v>
      </c>
      <c r="N3483" t="b">
        <v>0</v>
      </c>
      <c r="O3483">
        <v>95</v>
      </c>
      <c r="P3483">
        <f>IFERROR(ROUND(E3483/O3483,2),0)</f>
        <v>125.05</v>
      </c>
      <c r="Q3483" t="b">
        <v>1</v>
      </c>
      <c r="R3483" s="13" t="s">
        <v>8273</v>
      </c>
      <c r="S3483" t="s">
        <v>8274</v>
      </c>
    </row>
    <row r="3484" spans="1:19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>ROUND(E3484/D3484*100, 0)</f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8">
        <f>(((J3484/60)/60)/24)+DATE(1970,1,1)</f>
        <v>41826.771597222221</v>
      </c>
      <c r="L3484">
        <v>1402079466</v>
      </c>
      <c r="M3484" s="18">
        <f>(((L3484/60)/60)/24)+DATE(1970,1,1)</f>
        <v>41796.771597222221</v>
      </c>
      <c r="N3484" t="b">
        <v>0</v>
      </c>
      <c r="O3484">
        <v>80</v>
      </c>
      <c r="P3484">
        <f>IFERROR(ROUND(E3484/O3484,2),0)</f>
        <v>51.88</v>
      </c>
      <c r="Q3484" t="b">
        <v>1</v>
      </c>
      <c r="R3484" s="13" t="s">
        <v>8273</v>
      </c>
      <c r="S3484" t="s">
        <v>8274</v>
      </c>
    </row>
    <row r="3485" spans="1:19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>ROUND(E3485/D3485*100, 0)</f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8">
        <f>(((J3485/60)/60)/24)+DATE(1970,1,1)</f>
        <v>41823.668761574074</v>
      </c>
      <c r="L3485">
        <v>1401811381</v>
      </c>
      <c r="M3485" s="18">
        <f>(((L3485/60)/60)/24)+DATE(1970,1,1)</f>
        <v>41793.668761574074</v>
      </c>
      <c r="N3485" t="b">
        <v>0</v>
      </c>
      <c r="O3485">
        <v>133</v>
      </c>
      <c r="P3485">
        <f>IFERROR(ROUND(E3485/O3485,2),0)</f>
        <v>40.29</v>
      </c>
      <c r="Q3485" t="b">
        <v>1</v>
      </c>
      <c r="R3485" s="13" t="s">
        <v>8273</v>
      </c>
      <c r="S3485" t="s">
        <v>8274</v>
      </c>
    </row>
    <row r="3486" spans="1:19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>ROUND(E3486/D3486*100, 0)</f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8">
        <f>(((J3486/60)/60)/24)+DATE(1970,1,1)</f>
        <v>42536.760405092587</v>
      </c>
      <c r="L3486">
        <v>1463422499</v>
      </c>
      <c r="M3486" s="18">
        <f>(((L3486/60)/60)/24)+DATE(1970,1,1)</f>
        <v>42506.760405092587</v>
      </c>
      <c r="N3486" t="b">
        <v>0</v>
      </c>
      <c r="O3486">
        <v>44</v>
      </c>
      <c r="P3486">
        <f>IFERROR(ROUND(E3486/O3486,2),0)</f>
        <v>64.91</v>
      </c>
      <c r="Q3486" t="b">
        <v>1</v>
      </c>
      <c r="R3486" s="13" t="s">
        <v>8273</v>
      </c>
      <c r="S3486" t="s">
        <v>8274</v>
      </c>
    </row>
    <row r="3487" spans="1:19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>ROUND(E3487/D3487*100, 0)</f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8">
        <f>(((J3487/60)/60)/24)+DATE(1970,1,1)</f>
        <v>42402.693055555559</v>
      </c>
      <c r="L3487">
        <v>1451839080</v>
      </c>
      <c r="M3487" s="18">
        <f>(((L3487/60)/60)/24)+DATE(1970,1,1)</f>
        <v>42372.693055555559</v>
      </c>
      <c r="N3487" t="b">
        <v>0</v>
      </c>
      <c r="O3487">
        <v>30</v>
      </c>
      <c r="P3487">
        <f>IFERROR(ROUND(E3487/O3487,2),0)</f>
        <v>55.33</v>
      </c>
      <c r="Q3487" t="b">
        <v>1</v>
      </c>
      <c r="R3487" s="13" t="s">
        <v>8273</v>
      </c>
      <c r="S3487" t="s">
        <v>8274</v>
      </c>
    </row>
    <row r="3488" spans="1:19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>ROUND(E3488/D3488*100, 0)</f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8">
        <f>(((J3488/60)/60)/24)+DATE(1970,1,1)</f>
        <v>42158.290972222225</v>
      </c>
      <c r="L3488">
        <v>1430600401</v>
      </c>
      <c r="M3488" s="18">
        <f>(((L3488/60)/60)/24)+DATE(1970,1,1)</f>
        <v>42126.87501157407</v>
      </c>
      <c r="N3488" t="b">
        <v>0</v>
      </c>
      <c r="O3488">
        <v>56</v>
      </c>
      <c r="P3488">
        <f>IFERROR(ROUND(E3488/O3488,2),0)</f>
        <v>83.14</v>
      </c>
      <c r="Q3488" t="b">
        <v>1</v>
      </c>
      <c r="R3488" s="13" t="s">
        <v>8273</v>
      </c>
      <c r="S3488" t="s">
        <v>8274</v>
      </c>
    </row>
    <row r="3489" spans="1:19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>ROUND(E3489/D3489*100, 0)</f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8">
        <f>(((J3489/60)/60)/24)+DATE(1970,1,1)</f>
        <v>42179.940416666665</v>
      </c>
      <c r="L3489">
        <v>1432593252</v>
      </c>
      <c r="M3489" s="18">
        <f>(((L3489/60)/60)/24)+DATE(1970,1,1)</f>
        <v>42149.940416666665</v>
      </c>
      <c r="N3489" t="b">
        <v>0</v>
      </c>
      <c r="O3489">
        <v>66</v>
      </c>
      <c r="P3489">
        <f>IFERROR(ROUND(E3489/O3489,2),0)</f>
        <v>38.71</v>
      </c>
      <c r="Q3489" t="b">
        <v>1</v>
      </c>
      <c r="R3489" s="13" t="s">
        <v>8273</v>
      </c>
      <c r="S3489" t="s">
        <v>8274</v>
      </c>
    </row>
    <row r="3490" spans="1:19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>ROUND(E3490/D3490*100, 0)</f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8">
        <f>(((J3490/60)/60)/24)+DATE(1970,1,1)</f>
        <v>42111.666666666672</v>
      </c>
      <c r="L3490">
        <v>1427221560</v>
      </c>
      <c r="M3490" s="18">
        <f>(((L3490/60)/60)/24)+DATE(1970,1,1)</f>
        <v>42087.768055555556</v>
      </c>
      <c r="N3490" t="b">
        <v>0</v>
      </c>
      <c r="O3490">
        <v>29</v>
      </c>
      <c r="P3490">
        <f>IFERROR(ROUND(E3490/O3490,2),0)</f>
        <v>125.38</v>
      </c>
      <c r="Q3490" t="b">
        <v>1</v>
      </c>
      <c r="R3490" s="13" t="s">
        <v>8273</v>
      </c>
      <c r="S3490" t="s">
        <v>8274</v>
      </c>
    </row>
    <row r="3491" spans="1:19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>ROUND(E3491/D3491*100, 0)</f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8">
        <f>(((J3491/60)/60)/24)+DATE(1970,1,1)</f>
        <v>41783.875</v>
      </c>
      <c r="L3491">
        <v>1398352531</v>
      </c>
      <c r="M3491" s="18">
        <f>(((L3491/60)/60)/24)+DATE(1970,1,1)</f>
        <v>41753.635775462964</v>
      </c>
      <c r="N3491" t="b">
        <v>0</v>
      </c>
      <c r="O3491">
        <v>72</v>
      </c>
      <c r="P3491">
        <f>IFERROR(ROUND(E3491/O3491,2),0)</f>
        <v>78.260000000000005</v>
      </c>
      <c r="Q3491" t="b">
        <v>1</v>
      </c>
      <c r="R3491" s="13" t="s">
        <v>8273</v>
      </c>
      <c r="S3491" t="s">
        <v>8274</v>
      </c>
    </row>
    <row r="3492" spans="1:19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>ROUND(E3492/D3492*100, 0)</f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8">
        <f>(((J3492/60)/60)/24)+DATE(1970,1,1)</f>
        <v>42473.802361111113</v>
      </c>
      <c r="L3492">
        <v>1457982924</v>
      </c>
      <c r="M3492" s="18">
        <f>(((L3492/60)/60)/24)+DATE(1970,1,1)</f>
        <v>42443.802361111113</v>
      </c>
      <c r="N3492" t="b">
        <v>0</v>
      </c>
      <c r="O3492">
        <v>27</v>
      </c>
      <c r="P3492">
        <f>IFERROR(ROUND(E3492/O3492,2),0)</f>
        <v>47.22</v>
      </c>
      <c r="Q3492" t="b">
        <v>1</v>
      </c>
      <c r="R3492" s="13" t="s">
        <v>8273</v>
      </c>
      <c r="S3492" t="s">
        <v>8274</v>
      </c>
    </row>
    <row r="3493" spans="1:19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>ROUND(E3493/D3493*100, 0)</f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8">
        <f>(((J3493/60)/60)/24)+DATE(1970,1,1)</f>
        <v>42142.249814814815</v>
      </c>
      <c r="L3493">
        <v>1430114384</v>
      </c>
      <c r="M3493" s="18">
        <f>(((L3493/60)/60)/24)+DATE(1970,1,1)</f>
        <v>42121.249814814815</v>
      </c>
      <c r="N3493" t="b">
        <v>0</v>
      </c>
      <c r="O3493">
        <v>10</v>
      </c>
      <c r="P3493">
        <f>IFERROR(ROUND(E3493/O3493,2),0)</f>
        <v>79.099999999999994</v>
      </c>
      <c r="Q3493" t="b">
        <v>1</v>
      </c>
      <c r="R3493" s="13" t="s">
        <v>8273</v>
      </c>
      <c r="S3493" t="s">
        <v>8274</v>
      </c>
    </row>
    <row r="3494" spans="1:19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>ROUND(E3494/D3494*100, 0)</f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8">
        <f>(((J3494/60)/60)/24)+DATE(1970,1,1)</f>
        <v>42303.009224537032</v>
      </c>
      <c r="L3494">
        <v>1442794397</v>
      </c>
      <c r="M3494" s="18">
        <f>(((L3494/60)/60)/24)+DATE(1970,1,1)</f>
        <v>42268.009224537032</v>
      </c>
      <c r="N3494" t="b">
        <v>0</v>
      </c>
      <c r="O3494">
        <v>35</v>
      </c>
      <c r="P3494">
        <f>IFERROR(ROUND(E3494/O3494,2),0)</f>
        <v>114.29</v>
      </c>
      <c r="Q3494" t="b">
        <v>1</v>
      </c>
      <c r="R3494" s="13" t="s">
        <v>8273</v>
      </c>
      <c r="S3494" t="s">
        <v>8274</v>
      </c>
    </row>
    <row r="3495" spans="1:19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>ROUND(E3495/D3495*100, 0)</f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8">
        <f>(((J3495/60)/60)/24)+DATE(1970,1,1)</f>
        <v>41868.21597222222</v>
      </c>
      <c r="L3495">
        <v>1406580436</v>
      </c>
      <c r="M3495" s="18">
        <f>(((L3495/60)/60)/24)+DATE(1970,1,1)</f>
        <v>41848.866157407407</v>
      </c>
      <c r="N3495" t="b">
        <v>0</v>
      </c>
      <c r="O3495">
        <v>29</v>
      </c>
      <c r="P3495">
        <f>IFERROR(ROUND(E3495/O3495,2),0)</f>
        <v>51.72</v>
      </c>
      <c r="Q3495" t="b">
        <v>1</v>
      </c>
      <c r="R3495" s="13" t="s">
        <v>8273</v>
      </c>
      <c r="S3495" t="s">
        <v>8274</v>
      </c>
    </row>
    <row r="3496" spans="1:19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>ROUND(E3496/D3496*100, 0)</f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8">
        <f>(((J3496/60)/60)/24)+DATE(1970,1,1)</f>
        <v>42700.25</v>
      </c>
      <c r="L3496">
        <v>1479186575</v>
      </c>
      <c r="M3496" s="18">
        <f>(((L3496/60)/60)/24)+DATE(1970,1,1)</f>
        <v>42689.214988425927</v>
      </c>
      <c r="N3496" t="b">
        <v>0</v>
      </c>
      <c r="O3496">
        <v>13</v>
      </c>
      <c r="P3496">
        <f>IFERROR(ROUND(E3496/O3496,2),0)</f>
        <v>30.77</v>
      </c>
      <c r="Q3496" t="b">
        <v>1</v>
      </c>
      <c r="R3496" s="13" t="s">
        <v>8273</v>
      </c>
      <c r="S3496" t="s">
        <v>8274</v>
      </c>
    </row>
    <row r="3497" spans="1:19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>ROUND(E3497/D3497*100, 0)</f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8">
        <f>(((J3497/60)/60)/24)+DATE(1970,1,1)</f>
        <v>41944.720833333333</v>
      </c>
      <c r="L3497">
        <v>1412360309</v>
      </c>
      <c r="M3497" s="18">
        <f>(((L3497/60)/60)/24)+DATE(1970,1,1)</f>
        <v>41915.762835648151</v>
      </c>
      <c r="N3497" t="b">
        <v>0</v>
      </c>
      <c r="O3497">
        <v>72</v>
      </c>
      <c r="P3497">
        <f>IFERROR(ROUND(E3497/O3497,2),0)</f>
        <v>74.209999999999994</v>
      </c>
      <c r="Q3497" t="b">
        <v>1</v>
      </c>
      <c r="R3497" s="13" t="s">
        <v>8273</v>
      </c>
      <c r="S3497" t="s">
        <v>8274</v>
      </c>
    </row>
    <row r="3498" spans="1:19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>ROUND(E3498/D3498*100, 0)</f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8">
        <f>(((J3498/60)/60)/24)+DATE(1970,1,1)</f>
        <v>42624.846828703703</v>
      </c>
      <c r="L3498">
        <v>1470169166</v>
      </c>
      <c r="M3498" s="18">
        <f>(((L3498/60)/60)/24)+DATE(1970,1,1)</f>
        <v>42584.846828703703</v>
      </c>
      <c r="N3498" t="b">
        <v>0</v>
      </c>
      <c r="O3498">
        <v>78</v>
      </c>
      <c r="P3498">
        <f>IFERROR(ROUND(E3498/O3498,2),0)</f>
        <v>47.85</v>
      </c>
      <c r="Q3498" t="b">
        <v>1</v>
      </c>
      <c r="R3498" s="13" t="s">
        <v>8273</v>
      </c>
      <c r="S3498" t="s">
        <v>8274</v>
      </c>
    </row>
    <row r="3499" spans="1:19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>ROUND(E3499/D3499*100, 0)</f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8">
        <f>(((J3499/60)/60)/24)+DATE(1970,1,1)</f>
        <v>42523.916666666672</v>
      </c>
      <c r="L3499">
        <v>1463852904</v>
      </c>
      <c r="M3499" s="18">
        <f>(((L3499/60)/60)/24)+DATE(1970,1,1)</f>
        <v>42511.741944444439</v>
      </c>
      <c r="N3499" t="b">
        <v>0</v>
      </c>
      <c r="O3499">
        <v>49</v>
      </c>
      <c r="P3499">
        <f>IFERROR(ROUND(E3499/O3499,2),0)</f>
        <v>34.409999999999997</v>
      </c>
      <c r="Q3499" t="b">
        <v>1</v>
      </c>
      <c r="R3499" s="13" t="s">
        <v>8273</v>
      </c>
      <c r="S3499" t="s">
        <v>8274</v>
      </c>
    </row>
    <row r="3500" spans="1:19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>ROUND(E3500/D3500*100, 0)</f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8">
        <f>(((J3500/60)/60)/24)+DATE(1970,1,1)</f>
        <v>42518.905555555553</v>
      </c>
      <c r="L3500">
        <v>1459309704</v>
      </c>
      <c r="M3500" s="18">
        <f>(((L3500/60)/60)/24)+DATE(1970,1,1)</f>
        <v>42459.15861111111</v>
      </c>
      <c r="N3500" t="b">
        <v>0</v>
      </c>
      <c r="O3500">
        <v>42</v>
      </c>
      <c r="P3500">
        <f>IFERROR(ROUND(E3500/O3500,2),0)</f>
        <v>40.24</v>
      </c>
      <c r="Q3500" t="b">
        <v>1</v>
      </c>
      <c r="R3500" s="13" t="s">
        <v>8273</v>
      </c>
      <c r="S3500" t="s">
        <v>8274</v>
      </c>
    </row>
    <row r="3501" spans="1:19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>ROUND(E3501/D3501*100, 0)</f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8">
        <f>(((J3501/60)/60)/24)+DATE(1970,1,1)</f>
        <v>42186.290972222225</v>
      </c>
      <c r="L3501">
        <v>1431046325</v>
      </c>
      <c r="M3501" s="18">
        <f>(((L3501/60)/60)/24)+DATE(1970,1,1)</f>
        <v>42132.036168981482</v>
      </c>
      <c r="N3501" t="b">
        <v>0</v>
      </c>
      <c r="O3501">
        <v>35</v>
      </c>
      <c r="P3501">
        <f>IFERROR(ROUND(E3501/O3501,2),0)</f>
        <v>60.29</v>
      </c>
      <c r="Q3501" t="b">
        <v>1</v>
      </c>
      <c r="R3501" s="13" t="s">
        <v>8273</v>
      </c>
      <c r="S3501" t="s">
        <v>8274</v>
      </c>
    </row>
    <row r="3502" spans="1:19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>ROUND(E3502/D3502*100, 0)</f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8">
        <f>(((J3502/60)/60)/24)+DATE(1970,1,1)</f>
        <v>42436.207638888889</v>
      </c>
      <c r="L3502">
        <v>1455919438</v>
      </c>
      <c r="M3502" s="18">
        <f>(((L3502/60)/60)/24)+DATE(1970,1,1)</f>
        <v>42419.91942129629</v>
      </c>
      <c r="N3502" t="b">
        <v>0</v>
      </c>
      <c r="O3502">
        <v>42</v>
      </c>
      <c r="P3502">
        <f>IFERROR(ROUND(E3502/O3502,2),0)</f>
        <v>25.31</v>
      </c>
      <c r="Q3502" t="b">
        <v>1</v>
      </c>
      <c r="R3502" s="13" t="s">
        <v>8273</v>
      </c>
      <c r="S3502" t="s">
        <v>8274</v>
      </c>
    </row>
    <row r="3503" spans="1:19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>ROUND(E3503/D3503*100, 0)</f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8">
        <f>(((J3503/60)/60)/24)+DATE(1970,1,1)</f>
        <v>42258.763831018514</v>
      </c>
      <c r="L3503">
        <v>1439835595</v>
      </c>
      <c r="M3503" s="18">
        <f>(((L3503/60)/60)/24)+DATE(1970,1,1)</f>
        <v>42233.763831018514</v>
      </c>
      <c r="N3503" t="b">
        <v>0</v>
      </c>
      <c r="O3503">
        <v>42</v>
      </c>
      <c r="P3503">
        <f>IFERROR(ROUND(E3503/O3503,2),0)</f>
        <v>35.950000000000003</v>
      </c>
      <c r="Q3503" t="b">
        <v>1</v>
      </c>
      <c r="R3503" s="13" t="s">
        <v>8273</v>
      </c>
      <c r="S3503" t="s">
        <v>8274</v>
      </c>
    </row>
    <row r="3504" spans="1:19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>ROUND(E3504/D3504*100, 0)</f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8">
        <f>(((J3504/60)/60)/24)+DATE(1970,1,1)</f>
        <v>42445.165972222225</v>
      </c>
      <c r="L3504">
        <v>1456862924</v>
      </c>
      <c r="M3504" s="18">
        <f>(((L3504/60)/60)/24)+DATE(1970,1,1)</f>
        <v>42430.839398148149</v>
      </c>
      <c r="N3504" t="b">
        <v>0</v>
      </c>
      <c r="O3504">
        <v>31</v>
      </c>
      <c r="P3504">
        <f>IFERROR(ROUND(E3504/O3504,2),0)</f>
        <v>136</v>
      </c>
      <c r="Q3504" t="b">
        <v>1</v>
      </c>
      <c r="R3504" s="13" t="s">
        <v>8273</v>
      </c>
      <c r="S3504" t="s">
        <v>8274</v>
      </c>
    </row>
    <row r="3505" spans="1:19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>ROUND(E3505/D3505*100, 0)</f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8">
        <f>(((J3505/60)/60)/24)+DATE(1970,1,1)</f>
        <v>42575.478333333333</v>
      </c>
      <c r="L3505">
        <v>1466767728</v>
      </c>
      <c r="M3505" s="18">
        <f>(((L3505/60)/60)/24)+DATE(1970,1,1)</f>
        <v>42545.478333333333</v>
      </c>
      <c r="N3505" t="b">
        <v>0</v>
      </c>
      <c r="O3505">
        <v>38</v>
      </c>
      <c r="P3505">
        <f>IFERROR(ROUND(E3505/O3505,2),0)</f>
        <v>70.760000000000005</v>
      </c>
      <c r="Q3505" t="b">
        <v>1</v>
      </c>
      <c r="R3505" s="13" t="s">
        <v>8273</v>
      </c>
      <c r="S3505" t="s">
        <v>8274</v>
      </c>
    </row>
    <row r="3506" spans="1:19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>ROUND(E3506/D3506*100, 0)</f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8">
        <f>(((J3506/60)/60)/24)+DATE(1970,1,1)</f>
        <v>42327.790405092594</v>
      </c>
      <c r="L3506">
        <v>1445363891</v>
      </c>
      <c r="M3506" s="18">
        <f>(((L3506/60)/60)/24)+DATE(1970,1,1)</f>
        <v>42297.748738425929</v>
      </c>
      <c r="N3506" t="b">
        <v>0</v>
      </c>
      <c r="O3506">
        <v>8</v>
      </c>
      <c r="P3506">
        <f>IFERROR(ROUND(E3506/O3506,2),0)</f>
        <v>125</v>
      </c>
      <c r="Q3506" t="b">
        <v>1</v>
      </c>
      <c r="R3506" s="13" t="s">
        <v>8273</v>
      </c>
      <c r="S3506" t="s">
        <v>8274</v>
      </c>
    </row>
    <row r="3507" spans="1:19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>ROUND(E3507/D3507*100, 0)</f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8">
        <f>(((J3507/60)/60)/24)+DATE(1970,1,1)</f>
        <v>41772.166666666664</v>
      </c>
      <c r="L3507">
        <v>1398983245</v>
      </c>
      <c r="M3507" s="18">
        <f>(((L3507/60)/60)/24)+DATE(1970,1,1)</f>
        <v>41760.935706018521</v>
      </c>
      <c r="N3507" t="b">
        <v>0</v>
      </c>
      <c r="O3507">
        <v>39</v>
      </c>
      <c r="P3507">
        <f>IFERROR(ROUND(E3507/O3507,2),0)</f>
        <v>66.510000000000005</v>
      </c>
      <c r="Q3507" t="b">
        <v>1</v>
      </c>
      <c r="R3507" s="13" t="s">
        <v>8273</v>
      </c>
      <c r="S3507" t="s">
        <v>8274</v>
      </c>
    </row>
    <row r="3508" spans="1:19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>ROUND(E3508/D3508*100, 0)</f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8">
        <f>(((J3508/60)/60)/24)+DATE(1970,1,1)</f>
        <v>41874.734259259261</v>
      </c>
      <c r="L3508">
        <v>1404927440</v>
      </c>
      <c r="M3508" s="18">
        <f>(((L3508/60)/60)/24)+DATE(1970,1,1)</f>
        <v>41829.734259259261</v>
      </c>
      <c r="N3508" t="b">
        <v>0</v>
      </c>
      <c r="O3508">
        <v>29</v>
      </c>
      <c r="P3508">
        <f>IFERROR(ROUND(E3508/O3508,2),0)</f>
        <v>105</v>
      </c>
      <c r="Q3508" t="b">
        <v>1</v>
      </c>
      <c r="R3508" s="13" t="s">
        <v>8273</v>
      </c>
      <c r="S3508" t="s">
        <v>8274</v>
      </c>
    </row>
    <row r="3509" spans="1:19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>ROUND(E3509/D3509*100, 0)</f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8">
        <f>(((J3509/60)/60)/24)+DATE(1970,1,1)</f>
        <v>42521.92288194444</v>
      </c>
      <c r="L3509">
        <v>1462140537</v>
      </c>
      <c r="M3509" s="18">
        <f>(((L3509/60)/60)/24)+DATE(1970,1,1)</f>
        <v>42491.92288194444</v>
      </c>
      <c r="N3509" t="b">
        <v>0</v>
      </c>
      <c r="O3509">
        <v>72</v>
      </c>
      <c r="P3509">
        <f>IFERROR(ROUND(E3509/O3509,2),0)</f>
        <v>145</v>
      </c>
      <c r="Q3509" t="b">
        <v>1</v>
      </c>
      <c r="R3509" s="13" t="s">
        <v>8273</v>
      </c>
      <c r="S3509" t="s">
        <v>8274</v>
      </c>
    </row>
    <row r="3510" spans="1:19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>ROUND(E3510/D3510*100, 0)</f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8">
        <f>(((J3510/60)/60)/24)+DATE(1970,1,1)</f>
        <v>42500.875</v>
      </c>
      <c r="L3510">
        <v>1460914253</v>
      </c>
      <c r="M3510" s="18">
        <f>(((L3510/60)/60)/24)+DATE(1970,1,1)</f>
        <v>42477.729780092588</v>
      </c>
      <c r="N3510" t="b">
        <v>0</v>
      </c>
      <c r="O3510">
        <v>15</v>
      </c>
      <c r="P3510">
        <f>IFERROR(ROUND(E3510/O3510,2),0)</f>
        <v>12</v>
      </c>
      <c r="Q3510" t="b">
        <v>1</v>
      </c>
      <c r="R3510" s="13" t="s">
        <v>8273</v>
      </c>
      <c r="S3510" t="s">
        <v>8274</v>
      </c>
    </row>
    <row r="3511" spans="1:19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>ROUND(E3511/D3511*100, 0)</f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8">
        <f>(((J3511/60)/60)/24)+DATE(1970,1,1)</f>
        <v>41964.204861111109</v>
      </c>
      <c r="L3511">
        <v>1415392666</v>
      </c>
      <c r="M3511" s="18">
        <f>(((L3511/60)/60)/24)+DATE(1970,1,1)</f>
        <v>41950.859560185185</v>
      </c>
      <c r="N3511" t="b">
        <v>0</v>
      </c>
      <c r="O3511">
        <v>33</v>
      </c>
      <c r="P3511">
        <f>IFERROR(ROUND(E3511/O3511,2),0)</f>
        <v>96.67</v>
      </c>
      <c r="Q3511" t="b">
        <v>1</v>
      </c>
      <c r="R3511" s="13" t="s">
        <v>8273</v>
      </c>
      <c r="S3511" t="s">
        <v>8274</v>
      </c>
    </row>
    <row r="3512" spans="1:19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>ROUND(E3512/D3512*100, 0)</f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8">
        <f>(((J3512/60)/60)/24)+DATE(1970,1,1)</f>
        <v>41822.62090277778</v>
      </c>
      <c r="L3512">
        <v>1402584846</v>
      </c>
      <c r="M3512" s="18">
        <f>(((L3512/60)/60)/24)+DATE(1970,1,1)</f>
        <v>41802.62090277778</v>
      </c>
      <c r="N3512" t="b">
        <v>0</v>
      </c>
      <c r="O3512">
        <v>15</v>
      </c>
      <c r="P3512">
        <f>IFERROR(ROUND(E3512/O3512,2),0)</f>
        <v>60.33</v>
      </c>
      <c r="Q3512" t="b">
        <v>1</v>
      </c>
      <c r="R3512" s="13" t="s">
        <v>8273</v>
      </c>
      <c r="S3512" t="s">
        <v>8274</v>
      </c>
    </row>
    <row r="3513" spans="1:19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>ROUND(E3513/D3513*100, 0)</f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8">
        <f>(((J3513/60)/60)/24)+DATE(1970,1,1)</f>
        <v>41950.770833333336</v>
      </c>
      <c r="L3513">
        <v>1413406695</v>
      </c>
      <c r="M3513" s="18">
        <f>(((L3513/60)/60)/24)+DATE(1970,1,1)</f>
        <v>41927.873784722222</v>
      </c>
      <c r="N3513" t="b">
        <v>0</v>
      </c>
      <c r="O3513">
        <v>19</v>
      </c>
      <c r="P3513">
        <f>IFERROR(ROUND(E3513/O3513,2),0)</f>
        <v>79.89</v>
      </c>
      <c r="Q3513" t="b">
        <v>1</v>
      </c>
      <c r="R3513" s="13" t="s">
        <v>8273</v>
      </c>
      <c r="S3513" t="s">
        <v>8274</v>
      </c>
    </row>
    <row r="3514" spans="1:19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>ROUND(E3514/D3514*100, 0)</f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8">
        <f>(((J3514/60)/60)/24)+DATE(1970,1,1)</f>
        <v>42117.49527777778</v>
      </c>
      <c r="L3514">
        <v>1424609592</v>
      </c>
      <c r="M3514" s="18">
        <f>(((L3514/60)/60)/24)+DATE(1970,1,1)</f>
        <v>42057.536944444444</v>
      </c>
      <c r="N3514" t="b">
        <v>0</v>
      </c>
      <c r="O3514">
        <v>17</v>
      </c>
      <c r="P3514">
        <f>IFERROR(ROUND(E3514/O3514,2),0)</f>
        <v>58.82</v>
      </c>
      <c r="Q3514" t="b">
        <v>1</v>
      </c>
      <c r="R3514" s="13" t="s">
        <v>8273</v>
      </c>
      <c r="S3514" t="s">
        <v>8274</v>
      </c>
    </row>
    <row r="3515" spans="1:19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>ROUND(E3515/D3515*100, 0)</f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8">
        <f>(((J3515/60)/60)/24)+DATE(1970,1,1)</f>
        <v>41794.207638888889</v>
      </c>
      <c r="L3515">
        <v>1400725112</v>
      </c>
      <c r="M3515" s="18">
        <f>(((L3515/60)/60)/24)+DATE(1970,1,1)</f>
        <v>41781.096203703702</v>
      </c>
      <c r="N3515" t="b">
        <v>0</v>
      </c>
      <c r="O3515">
        <v>44</v>
      </c>
      <c r="P3515">
        <f>IFERROR(ROUND(E3515/O3515,2),0)</f>
        <v>75.34</v>
      </c>
      <c r="Q3515" t="b">
        <v>1</v>
      </c>
      <c r="R3515" s="13" t="s">
        <v>8273</v>
      </c>
      <c r="S3515" t="s">
        <v>8274</v>
      </c>
    </row>
    <row r="3516" spans="1:19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>ROUND(E3516/D3516*100, 0)</f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8">
        <f>(((J3516/60)/60)/24)+DATE(1970,1,1)</f>
        <v>42037.207638888889</v>
      </c>
      <c r="L3516">
        <v>1421439552</v>
      </c>
      <c r="M3516" s="18">
        <f>(((L3516/60)/60)/24)+DATE(1970,1,1)</f>
        <v>42020.846666666665</v>
      </c>
      <c r="N3516" t="b">
        <v>0</v>
      </c>
      <c r="O3516">
        <v>10</v>
      </c>
      <c r="P3516">
        <f>IFERROR(ROUND(E3516/O3516,2),0)</f>
        <v>55</v>
      </c>
      <c r="Q3516" t="b">
        <v>1</v>
      </c>
      <c r="R3516" s="13" t="s">
        <v>8273</v>
      </c>
      <c r="S3516" t="s">
        <v>8274</v>
      </c>
    </row>
    <row r="3517" spans="1:19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>ROUND(E3517/D3517*100, 0)</f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8">
        <f>(((J3517/60)/60)/24)+DATE(1970,1,1)</f>
        <v>42155.772812499999</v>
      </c>
      <c r="L3517">
        <v>1430505171</v>
      </c>
      <c r="M3517" s="18">
        <f>(((L3517/60)/60)/24)+DATE(1970,1,1)</f>
        <v>42125.772812499999</v>
      </c>
      <c r="N3517" t="b">
        <v>0</v>
      </c>
      <c r="O3517">
        <v>46</v>
      </c>
      <c r="P3517">
        <f>IFERROR(ROUND(E3517/O3517,2),0)</f>
        <v>66.959999999999994</v>
      </c>
      <c r="Q3517" t="b">
        <v>1</v>
      </c>
      <c r="R3517" s="13" t="s">
        <v>8273</v>
      </c>
      <c r="S3517" t="s">
        <v>8274</v>
      </c>
    </row>
    <row r="3518" spans="1:19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>ROUND(E3518/D3518*100, 0)</f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8">
        <f>(((J3518/60)/60)/24)+DATE(1970,1,1)</f>
        <v>41890.125</v>
      </c>
      <c r="L3518">
        <v>1407197670</v>
      </c>
      <c r="M3518" s="18">
        <f>(((L3518/60)/60)/24)+DATE(1970,1,1)</f>
        <v>41856.010069444441</v>
      </c>
      <c r="N3518" t="b">
        <v>0</v>
      </c>
      <c r="O3518">
        <v>11</v>
      </c>
      <c r="P3518">
        <f>IFERROR(ROUND(E3518/O3518,2),0)</f>
        <v>227.27</v>
      </c>
      <c r="Q3518" t="b">
        <v>1</v>
      </c>
      <c r="R3518" s="13" t="s">
        <v>8273</v>
      </c>
      <c r="S3518" t="s">
        <v>8274</v>
      </c>
    </row>
    <row r="3519" spans="1:19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>ROUND(E3519/D3519*100, 0)</f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8">
        <f>(((J3519/60)/60)/24)+DATE(1970,1,1)</f>
        <v>41824.458333333336</v>
      </c>
      <c r="L3519">
        <v>1401910634</v>
      </c>
      <c r="M3519" s="18">
        <f>(((L3519/60)/60)/24)+DATE(1970,1,1)</f>
        <v>41794.817523148151</v>
      </c>
      <c r="N3519" t="b">
        <v>0</v>
      </c>
      <c r="O3519">
        <v>13</v>
      </c>
      <c r="P3519">
        <f>IFERROR(ROUND(E3519/O3519,2),0)</f>
        <v>307.69</v>
      </c>
      <c r="Q3519" t="b">
        <v>1</v>
      </c>
      <c r="R3519" s="13" t="s">
        <v>8273</v>
      </c>
      <c r="S3519" t="s">
        <v>8274</v>
      </c>
    </row>
    <row r="3520" spans="1:19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>ROUND(E3520/D3520*100, 0)</f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8">
        <f>(((J3520/60)/60)/24)+DATE(1970,1,1)</f>
        <v>41914.597916666666</v>
      </c>
      <c r="L3520">
        <v>1410461299</v>
      </c>
      <c r="M3520" s="18">
        <f>(((L3520/60)/60)/24)+DATE(1970,1,1)</f>
        <v>41893.783553240741</v>
      </c>
      <c r="N3520" t="b">
        <v>0</v>
      </c>
      <c r="O3520">
        <v>33</v>
      </c>
      <c r="P3520">
        <f>IFERROR(ROUND(E3520/O3520,2),0)</f>
        <v>50.02</v>
      </c>
      <c r="Q3520" t="b">
        <v>1</v>
      </c>
      <c r="R3520" s="13" t="s">
        <v>8273</v>
      </c>
      <c r="S3520" t="s">
        <v>8274</v>
      </c>
    </row>
    <row r="3521" spans="1:19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>ROUND(E3521/D3521*100, 0)</f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8">
        <f>(((J3521/60)/60)/24)+DATE(1970,1,1)</f>
        <v>42067.598958333328</v>
      </c>
      <c r="L3521">
        <v>1422886950</v>
      </c>
      <c r="M3521" s="18">
        <f>(((L3521/60)/60)/24)+DATE(1970,1,1)</f>
        <v>42037.598958333328</v>
      </c>
      <c r="N3521" t="b">
        <v>0</v>
      </c>
      <c r="O3521">
        <v>28</v>
      </c>
      <c r="P3521">
        <f>IFERROR(ROUND(E3521/O3521,2),0)</f>
        <v>72.39</v>
      </c>
      <c r="Q3521" t="b">
        <v>1</v>
      </c>
      <c r="R3521" s="13" t="s">
        <v>8273</v>
      </c>
      <c r="S3521" t="s">
        <v>8274</v>
      </c>
    </row>
    <row r="3522" spans="1:19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>ROUND(E3522/D3522*100, 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8">
        <f>(((J3522/60)/60)/24)+DATE(1970,1,1)</f>
        <v>42253.57430555555</v>
      </c>
      <c r="L3522">
        <v>1439322412</v>
      </c>
      <c r="M3522" s="18">
        <f>(((L3522/60)/60)/24)+DATE(1970,1,1)</f>
        <v>42227.824212962965</v>
      </c>
      <c r="N3522" t="b">
        <v>0</v>
      </c>
      <c r="O3522">
        <v>21</v>
      </c>
      <c r="P3522">
        <f>IFERROR(ROUND(E3522/O3522,2),0)</f>
        <v>95.95</v>
      </c>
      <c r="Q3522" t="b">
        <v>1</v>
      </c>
      <c r="R3522" s="13" t="s">
        <v>8273</v>
      </c>
      <c r="S3522" t="s">
        <v>8274</v>
      </c>
    </row>
    <row r="3523" spans="1:19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>ROUND(E3523/D3523*100, 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8">
        <f>(((J3523/60)/60)/24)+DATE(1970,1,1)</f>
        <v>41911.361342592594</v>
      </c>
      <c r="L3523">
        <v>1409388020</v>
      </c>
      <c r="M3523" s="18">
        <f>(((L3523/60)/60)/24)+DATE(1970,1,1)</f>
        <v>41881.361342592594</v>
      </c>
      <c r="N3523" t="b">
        <v>0</v>
      </c>
      <c r="O3523">
        <v>13</v>
      </c>
      <c r="P3523">
        <f>IFERROR(ROUND(E3523/O3523,2),0)</f>
        <v>45.62</v>
      </c>
      <c r="Q3523" t="b">
        <v>1</v>
      </c>
      <c r="R3523" s="13" t="s">
        <v>8273</v>
      </c>
      <c r="S3523" t="s">
        <v>8274</v>
      </c>
    </row>
    <row r="3524" spans="1:19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>ROUND(E3524/D3524*100, 0)</f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8">
        <f>(((J3524/60)/60)/24)+DATE(1970,1,1)</f>
        <v>42262.420833333337</v>
      </c>
      <c r="L3524">
        <v>1439924246</v>
      </c>
      <c r="M3524" s="18">
        <f>(((L3524/60)/60)/24)+DATE(1970,1,1)</f>
        <v>42234.789884259255</v>
      </c>
      <c r="N3524" t="b">
        <v>0</v>
      </c>
      <c r="O3524">
        <v>34</v>
      </c>
      <c r="P3524">
        <f>IFERROR(ROUND(E3524/O3524,2),0)</f>
        <v>41.03</v>
      </c>
      <c r="Q3524" t="b">
        <v>1</v>
      </c>
      <c r="R3524" s="13" t="s">
        <v>8273</v>
      </c>
      <c r="S3524" t="s">
        <v>8274</v>
      </c>
    </row>
    <row r="3525" spans="1:19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>ROUND(E3525/D3525*100, 0)</f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8">
        <f>(((J3525/60)/60)/24)+DATE(1970,1,1)</f>
        <v>42638.958333333328</v>
      </c>
      <c r="L3525">
        <v>1469871148</v>
      </c>
      <c r="M3525" s="18">
        <f>(((L3525/60)/60)/24)+DATE(1970,1,1)</f>
        <v>42581.397546296299</v>
      </c>
      <c r="N3525" t="b">
        <v>0</v>
      </c>
      <c r="O3525">
        <v>80</v>
      </c>
      <c r="P3525">
        <f>IFERROR(ROUND(E3525/O3525,2),0)</f>
        <v>56.83</v>
      </c>
      <c r="Q3525" t="b">
        <v>1</v>
      </c>
      <c r="R3525" s="13" t="s">
        <v>8273</v>
      </c>
      <c r="S3525" t="s">
        <v>8274</v>
      </c>
    </row>
    <row r="3526" spans="1:19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>ROUND(E3526/D3526*100, 0)</f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8">
        <f>(((J3526/60)/60)/24)+DATE(1970,1,1)</f>
        <v>41895.166666666664</v>
      </c>
      <c r="L3526">
        <v>1409336373</v>
      </c>
      <c r="M3526" s="18">
        <f>(((L3526/60)/60)/24)+DATE(1970,1,1)</f>
        <v>41880.76357638889</v>
      </c>
      <c r="N3526" t="b">
        <v>0</v>
      </c>
      <c r="O3526">
        <v>74</v>
      </c>
      <c r="P3526">
        <f>IFERROR(ROUND(E3526/O3526,2),0)</f>
        <v>137.24</v>
      </c>
      <c r="Q3526" t="b">
        <v>1</v>
      </c>
      <c r="R3526" s="13" t="s">
        <v>8273</v>
      </c>
      <c r="S3526" t="s">
        <v>8274</v>
      </c>
    </row>
    <row r="3527" spans="1:19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>ROUND(E3527/D3527*100, 0)</f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8">
        <f>(((J3527/60)/60)/24)+DATE(1970,1,1)</f>
        <v>42225.666666666672</v>
      </c>
      <c r="L3527">
        <v>1438188106</v>
      </c>
      <c r="M3527" s="18">
        <f>(((L3527/60)/60)/24)+DATE(1970,1,1)</f>
        <v>42214.6956712963</v>
      </c>
      <c r="N3527" t="b">
        <v>0</v>
      </c>
      <c r="O3527">
        <v>7</v>
      </c>
      <c r="P3527">
        <f>IFERROR(ROUND(E3527/O3527,2),0)</f>
        <v>75.709999999999994</v>
      </c>
      <c r="Q3527" t="b">
        <v>1</v>
      </c>
      <c r="R3527" s="13" t="s">
        <v>8273</v>
      </c>
      <c r="S3527" t="s">
        <v>8274</v>
      </c>
    </row>
    <row r="3528" spans="1:19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>ROUND(E3528/D3528*100, 0)</f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8">
        <f>(((J3528/60)/60)/24)+DATE(1970,1,1)</f>
        <v>42488.249305555553</v>
      </c>
      <c r="L3528">
        <v>1459411371</v>
      </c>
      <c r="M3528" s="18">
        <f>(((L3528/60)/60)/24)+DATE(1970,1,1)</f>
        <v>42460.335312499999</v>
      </c>
      <c r="N3528" t="b">
        <v>0</v>
      </c>
      <c r="O3528">
        <v>34</v>
      </c>
      <c r="P3528">
        <f>IFERROR(ROUND(E3528/O3528,2),0)</f>
        <v>99</v>
      </c>
      <c r="Q3528" t="b">
        <v>1</v>
      </c>
      <c r="R3528" s="13" t="s">
        <v>8273</v>
      </c>
      <c r="S3528" t="s">
        <v>8274</v>
      </c>
    </row>
    <row r="3529" spans="1:19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>ROUND(E3529/D3529*100, 0)</f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8">
        <f>(((J3529/60)/60)/24)+DATE(1970,1,1)</f>
        <v>42196.165972222225</v>
      </c>
      <c r="L3529">
        <v>1434069205</v>
      </c>
      <c r="M3529" s="18">
        <f>(((L3529/60)/60)/24)+DATE(1970,1,1)</f>
        <v>42167.023206018523</v>
      </c>
      <c r="N3529" t="b">
        <v>0</v>
      </c>
      <c r="O3529">
        <v>86</v>
      </c>
      <c r="P3529">
        <f>IFERROR(ROUND(E3529/O3529,2),0)</f>
        <v>81.569999999999993</v>
      </c>
      <c r="Q3529" t="b">
        <v>1</v>
      </c>
      <c r="R3529" s="13" t="s">
        <v>8273</v>
      </c>
      <c r="S3529" t="s">
        <v>8274</v>
      </c>
    </row>
    <row r="3530" spans="1:19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>ROUND(E3530/D3530*100, 0)</f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8">
        <f>(((J3530/60)/60)/24)+DATE(1970,1,1)</f>
        <v>42753.50136574074</v>
      </c>
      <c r="L3530">
        <v>1483012918</v>
      </c>
      <c r="M3530" s="18">
        <f>(((L3530/60)/60)/24)+DATE(1970,1,1)</f>
        <v>42733.50136574074</v>
      </c>
      <c r="N3530" t="b">
        <v>0</v>
      </c>
      <c r="O3530">
        <v>37</v>
      </c>
      <c r="P3530">
        <f>IFERROR(ROUND(E3530/O3530,2),0)</f>
        <v>45.11</v>
      </c>
      <c r="Q3530" t="b">
        <v>1</v>
      </c>
      <c r="R3530" s="13" t="s">
        <v>8273</v>
      </c>
      <c r="S3530" t="s">
        <v>8274</v>
      </c>
    </row>
    <row r="3531" spans="1:19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>ROUND(E3531/D3531*100, 0)</f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8">
        <f>(((J3531/60)/60)/24)+DATE(1970,1,1)</f>
        <v>42198.041666666672</v>
      </c>
      <c r="L3531">
        <v>1434997018</v>
      </c>
      <c r="M3531" s="18">
        <f>(((L3531/60)/60)/24)+DATE(1970,1,1)</f>
        <v>42177.761782407411</v>
      </c>
      <c r="N3531" t="b">
        <v>0</v>
      </c>
      <c r="O3531">
        <v>18</v>
      </c>
      <c r="P3531">
        <f>IFERROR(ROUND(E3531/O3531,2),0)</f>
        <v>36.67</v>
      </c>
      <c r="Q3531" t="b">
        <v>1</v>
      </c>
      <c r="R3531" s="13" t="s">
        <v>8273</v>
      </c>
      <c r="S3531" t="s">
        <v>8274</v>
      </c>
    </row>
    <row r="3532" spans="1:19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>ROUND(E3532/D3532*100, 0)</f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8">
        <f>(((J3532/60)/60)/24)+DATE(1970,1,1)</f>
        <v>42470.833333333328</v>
      </c>
      <c r="L3532">
        <v>1457881057</v>
      </c>
      <c r="M3532" s="18">
        <f>(((L3532/60)/60)/24)+DATE(1970,1,1)</f>
        <v>42442.623344907406</v>
      </c>
      <c r="N3532" t="b">
        <v>0</v>
      </c>
      <c r="O3532">
        <v>22</v>
      </c>
      <c r="P3532">
        <f>IFERROR(ROUND(E3532/O3532,2),0)</f>
        <v>125</v>
      </c>
      <c r="Q3532" t="b">
        <v>1</v>
      </c>
      <c r="R3532" s="13" t="s">
        <v>8273</v>
      </c>
      <c r="S3532" t="s">
        <v>8274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>ROUND(E3533/D3533*100, 0)</f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8">
        <f>(((J3533/60)/60)/24)+DATE(1970,1,1)</f>
        <v>42551.654328703706</v>
      </c>
      <c r="L3533">
        <v>1464709334</v>
      </c>
      <c r="M3533" s="18">
        <f>(((L3533/60)/60)/24)+DATE(1970,1,1)</f>
        <v>42521.654328703706</v>
      </c>
      <c r="N3533" t="b">
        <v>0</v>
      </c>
      <c r="O3533">
        <v>26</v>
      </c>
      <c r="P3533">
        <f>IFERROR(ROUND(E3533/O3533,2),0)</f>
        <v>49.23</v>
      </c>
      <c r="Q3533" t="b">
        <v>1</v>
      </c>
      <c r="R3533" s="13" t="s">
        <v>8273</v>
      </c>
      <c r="S3533" t="s">
        <v>8274</v>
      </c>
    </row>
    <row r="3534" spans="1:19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>ROUND(E3534/D3534*100, 0)</f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8">
        <f>(((J3534/60)/60)/24)+DATE(1970,1,1)</f>
        <v>41900.165972222225</v>
      </c>
      <c r="L3534">
        <v>1409667827</v>
      </c>
      <c r="M3534" s="18">
        <f>(((L3534/60)/60)/24)+DATE(1970,1,1)</f>
        <v>41884.599849537037</v>
      </c>
      <c r="N3534" t="b">
        <v>0</v>
      </c>
      <c r="O3534">
        <v>27</v>
      </c>
      <c r="P3534">
        <f>IFERROR(ROUND(E3534/O3534,2),0)</f>
        <v>42.3</v>
      </c>
      <c r="Q3534" t="b">
        <v>1</v>
      </c>
      <c r="R3534" s="13" t="s">
        <v>8273</v>
      </c>
      <c r="S3534" t="s">
        <v>8274</v>
      </c>
    </row>
    <row r="3535" spans="1:19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>ROUND(E3535/D3535*100, 0)</f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8">
        <f>(((J3535/60)/60)/24)+DATE(1970,1,1)</f>
        <v>42319.802858796291</v>
      </c>
      <c r="L3535">
        <v>1444673767</v>
      </c>
      <c r="M3535" s="18">
        <f>(((L3535/60)/60)/24)+DATE(1970,1,1)</f>
        <v>42289.761192129634</v>
      </c>
      <c r="N3535" t="b">
        <v>0</v>
      </c>
      <c r="O3535">
        <v>8</v>
      </c>
      <c r="P3535">
        <f>IFERROR(ROUND(E3535/O3535,2),0)</f>
        <v>78.88</v>
      </c>
      <c r="Q3535" t="b">
        <v>1</v>
      </c>
      <c r="R3535" s="13" t="s">
        <v>8273</v>
      </c>
      <c r="S3535" t="s">
        <v>8274</v>
      </c>
    </row>
    <row r="3536" spans="1:19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>ROUND(E3536/D3536*100, 0)</f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8">
        <f>(((J3536/60)/60)/24)+DATE(1970,1,1)</f>
        <v>42278.6252662037</v>
      </c>
      <c r="L3536">
        <v>1440687623</v>
      </c>
      <c r="M3536" s="18">
        <f>(((L3536/60)/60)/24)+DATE(1970,1,1)</f>
        <v>42243.6252662037</v>
      </c>
      <c r="N3536" t="b">
        <v>0</v>
      </c>
      <c r="O3536">
        <v>204</v>
      </c>
      <c r="P3536">
        <f>IFERROR(ROUND(E3536/O3536,2),0)</f>
        <v>38.28</v>
      </c>
      <c r="Q3536" t="b">
        <v>1</v>
      </c>
      <c r="R3536" s="13" t="s">
        <v>8273</v>
      </c>
      <c r="S3536" t="s">
        <v>8274</v>
      </c>
    </row>
    <row r="3537" spans="1:19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>ROUND(E3537/D3537*100, 0)</f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8">
        <f>(((J3537/60)/60)/24)+DATE(1970,1,1)</f>
        <v>42279.75</v>
      </c>
      <c r="L3537">
        <v>1441120910</v>
      </c>
      <c r="M3537" s="18">
        <f>(((L3537/60)/60)/24)+DATE(1970,1,1)</f>
        <v>42248.640162037031</v>
      </c>
      <c r="N3537" t="b">
        <v>0</v>
      </c>
      <c r="O3537">
        <v>46</v>
      </c>
      <c r="P3537">
        <f>IFERROR(ROUND(E3537/O3537,2),0)</f>
        <v>44.85</v>
      </c>
      <c r="Q3537" t="b">
        <v>1</v>
      </c>
      <c r="R3537" s="13" t="s">
        <v>8273</v>
      </c>
      <c r="S3537" t="s">
        <v>8274</v>
      </c>
    </row>
    <row r="3538" spans="1:19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>ROUND(E3538/D3538*100, 0)</f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8">
        <f>(((J3538/60)/60)/24)+DATE(1970,1,1)</f>
        <v>42358.499305555553</v>
      </c>
      <c r="L3538">
        <v>1448040425</v>
      </c>
      <c r="M3538" s="18">
        <f>(((L3538/60)/60)/24)+DATE(1970,1,1)</f>
        <v>42328.727141203708</v>
      </c>
      <c r="N3538" t="b">
        <v>0</v>
      </c>
      <c r="O3538">
        <v>17</v>
      </c>
      <c r="P3538">
        <f>IFERROR(ROUND(E3538/O3538,2),0)</f>
        <v>13.53</v>
      </c>
      <c r="Q3538" t="b">
        <v>1</v>
      </c>
      <c r="R3538" s="13" t="s">
        <v>8273</v>
      </c>
      <c r="S3538" t="s">
        <v>8274</v>
      </c>
    </row>
    <row r="3539" spans="1:19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>ROUND(E3539/D3539*100, 0)</f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8">
        <f>(((J3539/60)/60)/24)+DATE(1970,1,1)</f>
        <v>41960.332638888889</v>
      </c>
      <c r="L3539">
        <v>1413016216</v>
      </c>
      <c r="M3539" s="18">
        <f>(((L3539/60)/60)/24)+DATE(1970,1,1)</f>
        <v>41923.354351851849</v>
      </c>
      <c r="N3539" t="b">
        <v>0</v>
      </c>
      <c r="O3539">
        <v>28</v>
      </c>
      <c r="P3539">
        <f>IFERROR(ROUND(E3539/O3539,2),0)</f>
        <v>43.5</v>
      </c>
      <c r="Q3539" t="b">
        <v>1</v>
      </c>
      <c r="R3539" s="13" t="s">
        <v>8273</v>
      </c>
      <c r="S3539" t="s">
        <v>8274</v>
      </c>
    </row>
    <row r="3540" spans="1:19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>ROUND(E3540/D3540*100, 0)</f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8">
        <f>(((J3540/60)/60)/24)+DATE(1970,1,1)</f>
        <v>42599.420601851853</v>
      </c>
      <c r="L3540">
        <v>1469009140</v>
      </c>
      <c r="M3540" s="18">
        <f>(((L3540/60)/60)/24)+DATE(1970,1,1)</f>
        <v>42571.420601851853</v>
      </c>
      <c r="N3540" t="b">
        <v>0</v>
      </c>
      <c r="O3540">
        <v>83</v>
      </c>
      <c r="P3540">
        <f>IFERROR(ROUND(E3540/O3540,2),0)</f>
        <v>30.95</v>
      </c>
      <c r="Q3540" t="b">
        <v>1</v>
      </c>
      <c r="R3540" s="13" t="s">
        <v>8273</v>
      </c>
      <c r="S3540" t="s">
        <v>8274</v>
      </c>
    </row>
    <row r="3541" spans="1:19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>ROUND(E3541/D3541*100, 0)</f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8">
        <f>(((J3541/60)/60)/24)+DATE(1970,1,1)</f>
        <v>42621.756041666667</v>
      </c>
      <c r="L3541">
        <v>1471543722</v>
      </c>
      <c r="M3541" s="18">
        <f>(((L3541/60)/60)/24)+DATE(1970,1,1)</f>
        <v>42600.756041666667</v>
      </c>
      <c r="N3541" t="b">
        <v>0</v>
      </c>
      <c r="O3541">
        <v>13</v>
      </c>
      <c r="P3541">
        <f>IFERROR(ROUND(E3541/O3541,2),0)</f>
        <v>55.23</v>
      </c>
      <c r="Q3541" t="b">
        <v>1</v>
      </c>
      <c r="R3541" s="13" t="s">
        <v>8273</v>
      </c>
      <c r="S3541" t="s">
        <v>8274</v>
      </c>
    </row>
    <row r="3542" spans="1:19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>ROUND(E3542/D3542*100, 0)</f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8">
        <f>(((J3542/60)/60)/24)+DATE(1970,1,1)</f>
        <v>42547.003368055557</v>
      </c>
      <c r="L3542">
        <v>1464307491</v>
      </c>
      <c r="M3542" s="18">
        <f>(((L3542/60)/60)/24)+DATE(1970,1,1)</f>
        <v>42517.003368055557</v>
      </c>
      <c r="N3542" t="b">
        <v>0</v>
      </c>
      <c r="O3542">
        <v>8</v>
      </c>
      <c r="P3542">
        <f>IFERROR(ROUND(E3542/O3542,2),0)</f>
        <v>46.13</v>
      </c>
      <c r="Q3542" t="b">
        <v>1</v>
      </c>
      <c r="R3542" s="13" t="s">
        <v>8273</v>
      </c>
      <c r="S3542" t="s">
        <v>8274</v>
      </c>
    </row>
    <row r="3543" spans="1:19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>ROUND(E3543/D3543*100, 0)</f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8">
        <f>(((J3543/60)/60)/24)+DATE(1970,1,1)</f>
        <v>42247.730034722219</v>
      </c>
      <c r="L3543">
        <v>1438882275</v>
      </c>
      <c r="M3543" s="18">
        <f>(((L3543/60)/60)/24)+DATE(1970,1,1)</f>
        <v>42222.730034722219</v>
      </c>
      <c r="N3543" t="b">
        <v>0</v>
      </c>
      <c r="O3543">
        <v>32</v>
      </c>
      <c r="P3543">
        <f>IFERROR(ROUND(E3543/O3543,2),0)</f>
        <v>39.380000000000003</v>
      </c>
      <c r="Q3543" t="b">
        <v>1</v>
      </c>
      <c r="R3543" s="13" t="s">
        <v>8273</v>
      </c>
      <c r="S3543" t="s">
        <v>8274</v>
      </c>
    </row>
    <row r="3544" spans="1:19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>ROUND(E3544/D3544*100, 0)</f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8">
        <f>(((J3544/60)/60)/24)+DATE(1970,1,1)</f>
        <v>41889.599791666667</v>
      </c>
      <c r="L3544">
        <v>1404915822</v>
      </c>
      <c r="M3544" s="18">
        <f>(((L3544/60)/60)/24)+DATE(1970,1,1)</f>
        <v>41829.599791666667</v>
      </c>
      <c r="N3544" t="b">
        <v>0</v>
      </c>
      <c r="O3544">
        <v>85</v>
      </c>
      <c r="P3544">
        <f>IFERROR(ROUND(E3544/O3544,2),0)</f>
        <v>66.150000000000006</v>
      </c>
      <c r="Q3544" t="b">
        <v>1</v>
      </c>
      <c r="R3544" s="13" t="s">
        <v>8273</v>
      </c>
      <c r="S3544" t="s">
        <v>8274</v>
      </c>
    </row>
    <row r="3545" spans="1:19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>ROUND(E3545/D3545*100, 0)</f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8">
        <f>(((J3545/60)/60)/24)+DATE(1970,1,1)</f>
        <v>42180.755312499998</v>
      </c>
      <c r="L3545">
        <v>1432663659</v>
      </c>
      <c r="M3545" s="18">
        <f>(((L3545/60)/60)/24)+DATE(1970,1,1)</f>
        <v>42150.755312499998</v>
      </c>
      <c r="N3545" t="b">
        <v>0</v>
      </c>
      <c r="O3545">
        <v>29</v>
      </c>
      <c r="P3545">
        <f>IFERROR(ROUND(E3545/O3545,2),0)</f>
        <v>54.14</v>
      </c>
      <c r="Q3545" t="b">
        <v>1</v>
      </c>
      <c r="R3545" s="13" t="s">
        <v>8273</v>
      </c>
      <c r="S3545" t="s">
        <v>8274</v>
      </c>
    </row>
    <row r="3546" spans="1:19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>ROUND(E3546/D3546*100, 0)</f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8">
        <f>(((J3546/60)/60)/24)+DATE(1970,1,1)</f>
        <v>42070.831678240742</v>
      </c>
      <c r="L3546">
        <v>1423166257</v>
      </c>
      <c r="M3546" s="18">
        <f>(((L3546/60)/60)/24)+DATE(1970,1,1)</f>
        <v>42040.831678240742</v>
      </c>
      <c r="N3546" t="b">
        <v>0</v>
      </c>
      <c r="O3546">
        <v>24</v>
      </c>
      <c r="P3546">
        <f>IFERROR(ROUND(E3546/O3546,2),0)</f>
        <v>104.17</v>
      </c>
      <c r="Q3546" t="b">
        <v>1</v>
      </c>
      <c r="R3546" s="13" t="s">
        <v>8273</v>
      </c>
      <c r="S3546" t="s">
        <v>8274</v>
      </c>
    </row>
    <row r="3547" spans="1:19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>ROUND(E3547/D3547*100, 0)</f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8">
        <f>(((J3547/60)/60)/24)+DATE(1970,1,1)</f>
        <v>42105.807395833333</v>
      </c>
      <c r="L3547">
        <v>1426188159</v>
      </c>
      <c r="M3547" s="18">
        <f>(((L3547/60)/60)/24)+DATE(1970,1,1)</f>
        <v>42075.807395833333</v>
      </c>
      <c r="N3547" t="b">
        <v>0</v>
      </c>
      <c r="O3547">
        <v>8</v>
      </c>
      <c r="P3547">
        <f>IFERROR(ROUND(E3547/O3547,2),0)</f>
        <v>31.38</v>
      </c>
      <c r="Q3547" t="b">
        <v>1</v>
      </c>
      <c r="R3547" s="13" t="s">
        <v>8273</v>
      </c>
      <c r="S3547" t="s">
        <v>8274</v>
      </c>
    </row>
    <row r="3548" spans="1:19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>ROUND(E3548/D3548*100, 0)</f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8">
        <f>(((J3548/60)/60)/24)+DATE(1970,1,1)</f>
        <v>42095.165972222225</v>
      </c>
      <c r="L3548">
        <v>1426002684</v>
      </c>
      <c r="M3548" s="18">
        <f>(((L3548/60)/60)/24)+DATE(1970,1,1)</f>
        <v>42073.660694444443</v>
      </c>
      <c r="N3548" t="b">
        <v>0</v>
      </c>
      <c r="O3548">
        <v>19</v>
      </c>
      <c r="P3548">
        <f>IFERROR(ROUND(E3548/O3548,2),0)</f>
        <v>59.21</v>
      </c>
      <c r="Q3548" t="b">
        <v>1</v>
      </c>
      <c r="R3548" s="13" t="s">
        <v>8273</v>
      </c>
      <c r="S3548" t="s">
        <v>8274</v>
      </c>
    </row>
    <row r="3549" spans="1:19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>ROUND(E3549/D3549*100, 0)</f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8">
        <f>(((J3549/60)/60)/24)+DATE(1970,1,1)</f>
        <v>42504.165972222225</v>
      </c>
      <c r="L3549">
        <v>1461117201</v>
      </c>
      <c r="M3549" s="18">
        <f>(((L3549/60)/60)/24)+DATE(1970,1,1)</f>
        <v>42480.078715277778</v>
      </c>
      <c r="N3549" t="b">
        <v>0</v>
      </c>
      <c r="O3549">
        <v>336</v>
      </c>
      <c r="P3549">
        <f>IFERROR(ROUND(E3549/O3549,2),0)</f>
        <v>119.18</v>
      </c>
      <c r="Q3549" t="b">
        <v>1</v>
      </c>
      <c r="R3549" s="13" t="s">
        <v>8273</v>
      </c>
      <c r="S3549" t="s">
        <v>8274</v>
      </c>
    </row>
    <row r="3550" spans="1:19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>ROUND(E3550/D3550*100, 0)</f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8">
        <f>(((J3550/60)/60)/24)+DATE(1970,1,1)</f>
        <v>42434.041666666672</v>
      </c>
      <c r="L3550">
        <v>1455230214</v>
      </c>
      <c r="M3550" s="18">
        <f>(((L3550/60)/60)/24)+DATE(1970,1,1)</f>
        <v>42411.942291666666</v>
      </c>
      <c r="N3550" t="b">
        <v>0</v>
      </c>
      <c r="O3550">
        <v>13</v>
      </c>
      <c r="P3550">
        <f>IFERROR(ROUND(E3550/O3550,2),0)</f>
        <v>164.62</v>
      </c>
      <c r="Q3550" t="b">
        <v>1</v>
      </c>
      <c r="R3550" s="13" t="s">
        <v>8273</v>
      </c>
      <c r="S3550" t="s">
        <v>8274</v>
      </c>
    </row>
    <row r="3551" spans="1:19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>ROUND(E3551/D3551*100, 0)</f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8">
        <f>(((J3551/60)/60)/24)+DATE(1970,1,1)</f>
        <v>42251.394363425927</v>
      </c>
      <c r="L3551">
        <v>1438939673</v>
      </c>
      <c r="M3551" s="18">
        <f>(((L3551/60)/60)/24)+DATE(1970,1,1)</f>
        <v>42223.394363425927</v>
      </c>
      <c r="N3551" t="b">
        <v>0</v>
      </c>
      <c r="O3551">
        <v>42</v>
      </c>
      <c r="P3551">
        <f>IFERROR(ROUND(E3551/O3551,2),0)</f>
        <v>24.29</v>
      </c>
      <c r="Q3551" t="b">
        <v>1</v>
      </c>
      <c r="R3551" s="13" t="s">
        <v>8273</v>
      </c>
      <c r="S3551" t="s">
        <v>8274</v>
      </c>
    </row>
    <row r="3552" spans="1:19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>ROUND(E3552/D3552*100, 0)</f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8">
        <f>(((J3552/60)/60)/24)+DATE(1970,1,1)</f>
        <v>42492.893495370372</v>
      </c>
      <c r="L3552">
        <v>1459632398</v>
      </c>
      <c r="M3552" s="18">
        <f>(((L3552/60)/60)/24)+DATE(1970,1,1)</f>
        <v>42462.893495370372</v>
      </c>
      <c r="N3552" t="b">
        <v>0</v>
      </c>
      <c r="O3552">
        <v>64</v>
      </c>
      <c r="P3552">
        <f>IFERROR(ROUND(E3552/O3552,2),0)</f>
        <v>40.94</v>
      </c>
      <c r="Q3552" t="b">
        <v>1</v>
      </c>
      <c r="R3552" s="13" t="s">
        <v>8273</v>
      </c>
      <c r="S3552" t="s">
        <v>8274</v>
      </c>
    </row>
    <row r="3553" spans="1:19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>ROUND(E3553/D3553*100, 0)</f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8">
        <f>(((J3553/60)/60)/24)+DATE(1970,1,1)</f>
        <v>41781.921527777777</v>
      </c>
      <c r="L3553">
        <v>1398342170</v>
      </c>
      <c r="M3553" s="18">
        <f>(((L3553/60)/60)/24)+DATE(1970,1,1)</f>
        <v>41753.515856481477</v>
      </c>
      <c r="N3553" t="b">
        <v>0</v>
      </c>
      <c r="O3553">
        <v>25</v>
      </c>
      <c r="P3553">
        <f>IFERROR(ROUND(E3553/O3553,2),0)</f>
        <v>61.1</v>
      </c>
      <c r="Q3553" t="b">
        <v>1</v>
      </c>
      <c r="R3553" s="13" t="s">
        <v>8273</v>
      </c>
      <c r="S3553" t="s">
        <v>8274</v>
      </c>
    </row>
    <row r="3554" spans="1:19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>ROUND(E3554/D3554*100, 0)</f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8">
        <f>(((J3554/60)/60)/24)+DATE(1970,1,1)</f>
        <v>41818.587083333332</v>
      </c>
      <c r="L3554">
        <v>1401372324</v>
      </c>
      <c r="M3554" s="18">
        <f>(((L3554/60)/60)/24)+DATE(1970,1,1)</f>
        <v>41788.587083333332</v>
      </c>
      <c r="N3554" t="b">
        <v>0</v>
      </c>
      <c r="O3554">
        <v>20</v>
      </c>
      <c r="P3554">
        <f>IFERROR(ROUND(E3554/O3554,2),0)</f>
        <v>38.65</v>
      </c>
      <c r="Q3554" t="b">
        <v>1</v>
      </c>
      <c r="R3554" s="13" t="s">
        <v>8273</v>
      </c>
      <c r="S3554" t="s">
        <v>8274</v>
      </c>
    </row>
    <row r="3555" spans="1:19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>ROUND(E3555/D3555*100, 0)</f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8">
        <f>(((J3555/60)/60)/24)+DATE(1970,1,1)</f>
        <v>42228</v>
      </c>
      <c r="L3555">
        <v>1436575280</v>
      </c>
      <c r="M3555" s="18">
        <f>(((L3555/60)/60)/24)+DATE(1970,1,1)</f>
        <v>42196.028703703705</v>
      </c>
      <c r="N3555" t="b">
        <v>0</v>
      </c>
      <c r="O3555">
        <v>104</v>
      </c>
      <c r="P3555">
        <f>IFERROR(ROUND(E3555/O3555,2),0)</f>
        <v>56.2</v>
      </c>
      <c r="Q3555" t="b">
        <v>1</v>
      </c>
      <c r="R3555" s="13" t="s">
        <v>8273</v>
      </c>
      <c r="S3555" t="s">
        <v>8274</v>
      </c>
    </row>
    <row r="3556" spans="1:19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>ROUND(E3556/D3556*100, 0)</f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8">
        <f>(((J3556/60)/60)/24)+DATE(1970,1,1)</f>
        <v>42046.708333333328</v>
      </c>
      <c r="L3556">
        <v>1421025159</v>
      </c>
      <c r="M3556" s="18">
        <f>(((L3556/60)/60)/24)+DATE(1970,1,1)</f>
        <v>42016.050451388888</v>
      </c>
      <c r="N3556" t="b">
        <v>0</v>
      </c>
      <c r="O3556">
        <v>53</v>
      </c>
      <c r="P3556">
        <f>IFERROR(ROUND(E3556/O3556,2),0)</f>
        <v>107</v>
      </c>
      <c r="Q3556" t="b">
        <v>1</v>
      </c>
      <c r="R3556" s="13" t="s">
        <v>8273</v>
      </c>
      <c r="S3556" t="s">
        <v>8274</v>
      </c>
    </row>
    <row r="3557" spans="1:19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>ROUND(E3557/D3557*100, 0)</f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8">
        <f>(((J3557/60)/60)/24)+DATE(1970,1,1)</f>
        <v>42691.483726851846</v>
      </c>
      <c r="L3557">
        <v>1476786994</v>
      </c>
      <c r="M3557" s="18">
        <f>(((L3557/60)/60)/24)+DATE(1970,1,1)</f>
        <v>42661.442060185189</v>
      </c>
      <c r="N3557" t="b">
        <v>0</v>
      </c>
      <c r="O3557">
        <v>14</v>
      </c>
      <c r="P3557">
        <f>IFERROR(ROUND(E3557/O3557,2),0)</f>
        <v>171.43</v>
      </c>
      <c r="Q3557" t="b">
        <v>1</v>
      </c>
      <c r="R3557" s="13" t="s">
        <v>8273</v>
      </c>
      <c r="S3557" t="s">
        <v>8274</v>
      </c>
    </row>
    <row r="3558" spans="1:19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>ROUND(E3558/D3558*100, 0)</f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8">
        <f>(((J3558/60)/60)/24)+DATE(1970,1,1)</f>
        <v>41868.649583333332</v>
      </c>
      <c r="L3558">
        <v>1403105724</v>
      </c>
      <c r="M3558" s="18">
        <f>(((L3558/60)/60)/24)+DATE(1970,1,1)</f>
        <v>41808.649583333332</v>
      </c>
      <c r="N3558" t="b">
        <v>0</v>
      </c>
      <c r="O3558">
        <v>20</v>
      </c>
      <c r="P3558">
        <f>IFERROR(ROUND(E3558/O3558,2),0)</f>
        <v>110.5</v>
      </c>
      <c r="Q3558" t="b">
        <v>1</v>
      </c>
      <c r="R3558" s="13" t="s">
        <v>8273</v>
      </c>
      <c r="S3558" t="s">
        <v>8274</v>
      </c>
    </row>
    <row r="3559" spans="1:19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>ROUND(E3559/D3559*100, 0)</f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8">
        <f>(((J3559/60)/60)/24)+DATE(1970,1,1)</f>
        <v>41764.276747685188</v>
      </c>
      <c r="L3559">
        <v>1396334311</v>
      </c>
      <c r="M3559" s="18">
        <f>(((L3559/60)/60)/24)+DATE(1970,1,1)</f>
        <v>41730.276747685188</v>
      </c>
      <c r="N3559" t="b">
        <v>0</v>
      </c>
      <c r="O3559">
        <v>558</v>
      </c>
      <c r="P3559">
        <f>IFERROR(ROUND(E3559/O3559,2),0)</f>
        <v>179.28</v>
      </c>
      <c r="Q3559" t="b">
        <v>1</v>
      </c>
      <c r="R3559" s="13" t="s">
        <v>8273</v>
      </c>
      <c r="S3559" t="s">
        <v>8274</v>
      </c>
    </row>
    <row r="3560" spans="1:19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>ROUND(E3560/D3560*100, 0)</f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8">
        <f>(((J3560/60)/60)/24)+DATE(1970,1,1)</f>
        <v>42181.875</v>
      </c>
      <c r="L3560">
        <v>1431718575</v>
      </c>
      <c r="M3560" s="18">
        <f>(((L3560/60)/60)/24)+DATE(1970,1,1)</f>
        <v>42139.816840277781</v>
      </c>
      <c r="N3560" t="b">
        <v>0</v>
      </c>
      <c r="O3560">
        <v>22</v>
      </c>
      <c r="P3560">
        <f>IFERROR(ROUND(E3560/O3560,2),0)</f>
        <v>22.91</v>
      </c>
      <c r="Q3560" t="b">
        <v>1</v>
      </c>
      <c r="R3560" s="13" t="s">
        <v>8273</v>
      </c>
      <c r="S3560" t="s">
        <v>8274</v>
      </c>
    </row>
    <row r="3561" spans="1:19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>ROUND(E3561/D3561*100, 0)</f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8">
        <f>(((J3561/60)/60)/24)+DATE(1970,1,1)</f>
        <v>42216.373611111107</v>
      </c>
      <c r="L3561">
        <v>1436408308</v>
      </c>
      <c r="M3561" s="18">
        <f>(((L3561/60)/60)/24)+DATE(1970,1,1)</f>
        <v>42194.096157407403</v>
      </c>
      <c r="N3561" t="b">
        <v>0</v>
      </c>
      <c r="O3561">
        <v>24</v>
      </c>
      <c r="P3561">
        <f>IFERROR(ROUND(E3561/O3561,2),0)</f>
        <v>43.13</v>
      </c>
      <c r="Q3561" t="b">
        <v>1</v>
      </c>
      <c r="R3561" s="13" t="s">
        <v>8273</v>
      </c>
      <c r="S3561" t="s">
        <v>8274</v>
      </c>
    </row>
    <row r="3562" spans="1:19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>ROUND(E3562/D3562*100, 0)</f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8">
        <f>(((J3562/60)/60)/24)+DATE(1970,1,1)</f>
        <v>42151.114583333328</v>
      </c>
      <c r="L3562">
        <v>1429651266</v>
      </c>
      <c r="M3562" s="18">
        <f>(((L3562/60)/60)/24)+DATE(1970,1,1)</f>
        <v>42115.889652777783</v>
      </c>
      <c r="N3562" t="b">
        <v>0</v>
      </c>
      <c r="O3562">
        <v>74</v>
      </c>
      <c r="P3562">
        <f>IFERROR(ROUND(E3562/O3562,2),0)</f>
        <v>46.89</v>
      </c>
      <c r="Q3562" t="b">
        <v>1</v>
      </c>
      <c r="R3562" s="13" t="s">
        <v>8273</v>
      </c>
      <c r="S3562" t="s">
        <v>8274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>ROUND(E3563/D3563*100, 0)</f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8">
        <f>(((J3563/60)/60)/24)+DATE(1970,1,1)</f>
        <v>42221.774999999994</v>
      </c>
      <c r="L3563">
        <v>1437236378</v>
      </c>
      <c r="M3563" s="18">
        <f>(((L3563/60)/60)/24)+DATE(1970,1,1)</f>
        <v>42203.680300925931</v>
      </c>
      <c r="N3563" t="b">
        <v>0</v>
      </c>
      <c r="O3563">
        <v>54</v>
      </c>
      <c r="P3563">
        <f>IFERROR(ROUND(E3563/O3563,2),0)</f>
        <v>47.41</v>
      </c>
      <c r="Q3563" t="b">
        <v>1</v>
      </c>
      <c r="R3563" s="13" t="s">
        <v>8273</v>
      </c>
      <c r="S3563" t="s">
        <v>8274</v>
      </c>
    </row>
    <row r="3564" spans="1:19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>ROUND(E3564/D3564*100, 0)</f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8">
        <f>(((J3564/60)/60)/24)+DATE(1970,1,1)</f>
        <v>42442.916666666672</v>
      </c>
      <c r="L3564">
        <v>1457115427</v>
      </c>
      <c r="M3564" s="18">
        <f>(((L3564/60)/60)/24)+DATE(1970,1,1)</f>
        <v>42433.761886574073</v>
      </c>
      <c r="N3564" t="b">
        <v>0</v>
      </c>
      <c r="O3564">
        <v>31</v>
      </c>
      <c r="P3564">
        <f>IFERROR(ROUND(E3564/O3564,2),0)</f>
        <v>15.13</v>
      </c>
      <c r="Q3564" t="b">
        <v>1</v>
      </c>
      <c r="R3564" s="13" t="s">
        <v>8273</v>
      </c>
      <c r="S3564" t="s">
        <v>8274</v>
      </c>
    </row>
    <row r="3565" spans="1:19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>ROUND(E3565/D3565*100, 0)</f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8">
        <f>(((J3565/60)/60)/24)+DATE(1970,1,1)</f>
        <v>42583.791666666672</v>
      </c>
      <c r="L3565">
        <v>1467648456</v>
      </c>
      <c r="M3565" s="18">
        <f>(((L3565/60)/60)/24)+DATE(1970,1,1)</f>
        <v>42555.671944444446</v>
      </c>
      <c r="N3565" t="b">
        <v>0</v>
      </c>
      <c r="O3565">
        <v>25</v>
      </c>
      <c r="P3565">
        <f>IFERROR(ROUND(E3565/O3565,2),0)</f>
        <v>21.1</v>
      </c>
      <c r="Q3565" t="b">
        <v>1</v>
      </c>
      <c r="R3565" s="13" t="s">
        <v>8273</v>
      </c>
      <c r="S3565" t="s">
        <v>8274</v>
      </c>
    </row>
    <row r="3566" spans="1:19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>ROUND(E3566/D3566*100, 0)</f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8">
        <f>(((J3566/60)/60)/24)+DATE(1970,1,1)</f>
        <v>42282.666666666672</v>
      </c>
      <c r="L3566">
        <v>1440082649</v>
      </c>
      <c r="M3566" s="18">
        <f>(((L3566/60)/60)/24)+DATE(1970,1,1)</f>
        <v>42236.623252314821</v>
      </c>
      <c r="N3566" t="b">
        <v>0</v>
      </c>
      <c r="O3566">
        <v>17</v>
      </c>
      <c r="P3566">
        <f>IFERROR(ROUND(E3566/O3566,2),0)</f>
        <v>59.12</v>
      </c>
      <c r="Q3566" t="b">
        <v>1</v>
      </c>
      <c r="R3566" s="13" t="s">
        <v>8273</v>
      </c>
      <c r="S3566" t="s">
        <v>8274</v>
      </c>
    </row>
    <row r="3567" spans="1:19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>ROUND(E3567/D3567*100, 0)</f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8">
        <f>(((J3567/60)/60)/24)+DATE(1970,1,1)</f>
        <v>42004.743148148147</v>
      </c>
      <c r="L3567">
        <v>1417456208</v>
      </c>
      <c r="M3567" s="18">
        <f>(((L3567/60)/60)/24)+DATE(1970,1,1)</f>
        <v>41974.743148148147</v>
      </c>
      <c r="N3567" t="b">
        <v>0</v>
      </c>
      <c r="O3567">
        <v>12</v>
      </c>
      <c r="P3567">
        <f>IFERROR(ROUND(E3567/O3567,2),0)</f>
        <v>97.92</v>
      </c>
      <c r="Q3567" t="b">
        <v>1</v>
      </c>
      <c r="R3567" s="13" t="s">
        <v>8273</v>
      </c>
      <c r="S3567" t="s">
        <v>8274</v>
      </c>
    </row>
    <row r="3568" spans="1:19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>ROUND(E3568/D3568*100, 0)</f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8">
        <f>(((J3568/60)/60)/24)+DATE(1970,1,1)</f>
        <v>42027.507905092592</v>
      </c>
      <c r="L3568">
        <v>1419423083</v>
      </c>
      <c r="M3568" s="18">
        <f>(((L3568/60)/60)/24)+DATE(1970,1,1)</f>
        <v>41997.507905092592</v>
      </c>
      <c r="N3568" t="b">
        <v>0</v>
      </c>
      <c r="O3568">
        <v>38</v>
      </c>
      <c r="P3568">
        <f>IFERROR(ROUND(E3568/O3568,2),0)</f>
        <v>55.13</v>
      </c>
      <c r="Q3568" t="b">
        <v>1</v>
      </c>
      <c r="R3568" s="13" t="s">
        <v>8273</v>
      </c>
      <c r="S3568" t="s">
        <v>8274</v>
      </c>
    </row>
    <row r="3569" spans="1:19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>ROUND(E3569/D3569*100, 0)</f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8">
        <f>(((J3569/60)/60)/24)+DATE(1970,1,1)</f>
        <v>42165.810694444444</v>
      </c>
      <c r="L3569">
        <v>1431372444</v>
      </c>
      <c r="M3569" s="18">
        <f>(((L3569/60)/60)/24)+DATE(1970,1,1)</f>
        <v>42135.810694444444</v>
      </c>
      <c r="N3569" t="b">
        <v>0</v>
      </c>
      <c r="O3569">
        <v>41</v>
      </c>
      <c r="P3569">
        <f>IFERROR(ROUND(E3569/O3569,2),0)</f>
        <v>26.54</v>
      </c>
      <c r="Q3569" t="b">
        <v>1</v>
      </c>
      <c r="R3569" s="13" t="s">
        <v>8273</v>
      </c>
      <c r="S3569" t="s">
        <v>8274</v>
      </c>
    </row>
    <row r="3570" spans="1:19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>ROUND(E3570/D3570*100, 0)</f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8">
        <f>(((J3570/60)/60)/24)+DATE(1970,1,1)</f>
        <v>41899.740671296298</v>
      </c>
      <c r="L3570">
        <v>1408383994</v>
      </c>
      <c r="M3570" s="18">
        <f>(((L3570/60)/60)/24)+DATE(1970,1,1)</f>
        <v>41869.740671296298</v>
      </c>
      <c r="N3570" t="b">
        <v>0</v>
      </c>
      <c r="O3570">
        <v>19</v>
      </c>
      <c r="P3570">
        <f>IFERROR(ROUND(E3570/O3570,2),0)</f>
        <v>58.42</v>
      </c>
      <c r="Q3570" t="b">
        <v>1</v>
      </c>
      <c r="R3570" s="13" t="s">
        <v>8273</v>
      </c>
      <c r="S3570" t="s">
        <v>8274</v>
      </c>
    </row>
    <row r="3571" spans="1:19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>ROUND(E3571/D3571*100, 0)</f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8">
        <f>(((J3571/60)/60)/24)+DATE(1970,1,1)</f>
        <v>42012.688611111109</v>
      </c>
      <c r="L3571">
        <v>1418142696</v>
      </c>
      <c r="M3571" s="18">
        <f>(((L3571/60)/60)/24)+DATE(1970,1,1)</f>
        <v>41982.688611111109</v>
      </c>
      <c r="N3571" t="b">
        <v>0</v>
      </c>
      <c r="O3571">
        <v>41</v>
      </c>
      <c r="P3571">
        <f>IFERROR(ROUND(E3571/O3571,2),0)</f>
        <v>122.54</v>
      </c>
      <c r="Q3571" t="b">
        <v>1</v>
      </c>
      <c r="R3571" s="13" t="s">
        <v>8273</v>
      </c>
      <c r="S3571" t="s">
        <v>8274</v>
      </c>
    </row>
    <row r="3572" spans="1:19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>ROUND(E3572/D3572*100, 0)</f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8">
        <f>(((J3572/60)/60)/24)+DATE(1970,1,1)</f>
        <v>42004.291666666672</v>
      </c>
      <c r="L3572">
        <v>1417593483</v>
      </c>
      <c r="M3572" s="18">
        <f>(((L3572/60)/60)/24)+DATE(1970,1,1)</f>
        <v>41976.331979166673</v>
      </c>
      <c r="N3572" t="b">
        <v>0</v>
      </c>
      <c r="O3572">
        <v>26</v>
      </c>
      <c r="P3572">
        <f>IFERROR(ROUND(E3572/O3572,2),0)</f>
        <v>87.96</v>
      </c>
      <c r="Q3572" t="b">
        <v>1</v>
      </c>
      <c r="R3572" s="13" t="s">
        <v>8273</v>
      </c>
      <c r="S3572" t="s">
        <v>8274</v>
      </c>
    </row>
    <row r="3573" spans="1:19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>ROUND(E3573/D3573*100, 0)</f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8">
        <f>(((J3573/60)/60)/24)+DATE(1970,1,1)</f>
        <v>41942.858946759261</v>
      </c>
      <c r="L3573">
        <v>1412109413</v>
      </c>
      <c r="M3573" s="18">
        <f>(((L3573/60)/60)/24)+DATE(1970,1,1)</f>
        <v>41912.858946759261</v>
      </c>
      <c r="N3573" t="b">
        <v>0</v>
      </c>
      <c r="O3573">
        <v>25</v>
      </c>
      <c r="P3573">
        <f>IFERROR(ROUND(E3573/O3573,2),0)</f>
        <v>73.239999999999995</v>
      </c>
      <c r="Q3573" t="b">
        <v>1</v>
      </c>
      <c r="R3573" s="13" t="s">
        <v>8273</v>
      </c>
      <c r="S3573" t="s">
        <v>8274</v>
      </c>
    </row>
    <row r="3574" spans="1:19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>ROUND(E3574/D3574*100, 0)</f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8">
        <f>(((J3574/60)/60)/24)+DATE(1970,1,1)</f>
        <v>42176.570393518516</v>
      </c>
      <c r="L3574">
        <v>1432302082</v>
      </c>
      <c r="M3574" s="18">
        <f>(((L3574/60)/60)/24)+DATE(1970,1,1)</f>
        <v>42146.570393518516</v>
      </c>
      <c r="N3574" t="b">
        <v>0</v>
      </c>
      <c r="O3574">
        <v>9</v>
      </c>
      <c r="P3574">
        <f>IFERROR(ROUND(E3574/O3574,2),0)</f>
        <v>55.56</v>
      </c>
      <c r="Q3574" t="b">
        <v>1</v>
      </c>
      <c r="R3574" s="13" t="s">
        <v>8273</v>
      </c>
      <c r="S3574" t="s">
        <v>8274</v>
      </c>
    </row>
    <row r="3575" spans="1:19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>ROUND(E3575/D3575*100, 0)</f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8">
        <f>(((J3575/60)/60)/24)+DATE(1970,1,1)</f>
        <v>41951.417199074072</v>
      </c>
      <c r="L3575">
        <v>1412845246</v>
      </c>
      <c r="M3575" s="18">
        <f>(((L3575/60)/60)/24)+DATE(1970,1,1)</f>
        <v>41921.375532407408</v>
      </c>
      <c r="N3575" t="b">
        <v>0</v>
      </c>
      <c r="O3575">
        <v>78</v>
      </c>
      <c r="P3575">
        <f>IFERROR(ROUND(E3575/O3575,2),0)</f>
        <v>39.54</v>
      </c>
      <c r="Q3575" t="b">
        <v>1</v>
      </c>
      <c r="R3575" s="13" t="s">
        <v>8273</v>
      </c>
      <c r="S3575" t="s">
        <v>8274</v>
      </c>
    </row>
    <row r="3576" spans="1:19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>ROUND(E3576/D3576*100, 0)</f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8">
        <f>(((J3576/60)/60)/24)+DATE(1970,1,1)</f>
        <v>41956.984351851846</v>
      </c>
      <c r="L3576">
        <v>1413326248</v>
      </c>
      <c r="M3576" s="18">
        <f>(((L3576/60)/60)/24)+DATE(1970,1,1)</f>
        <v>41926.942685185182</v>
      </c>
      <c r="N3576" t="b">
        <v>0</v>
      </c>
      <c r="O3576">
        <v>45</v>
      </c>
      <c r="P3576">
        <f>IFERROR(ROUND(E3576/O3576,2),0)</f>
        <v>136.78</v>
      </c>
      <c r="Q3576" t="b">
        <v>1</v>
      </c>
      <c r="R3576" s="13" t="s">
        <v>8273</v>
      </c>
      <c r="S3576" t="s">
        <v>8274</v>
      </c>
    </row>
    <row r="3577" spans="1:19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>ROUND(E3577/D3577*100, 0)</f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8">
        <f>(((J3577/60)/60)/24)+DATE(1970,1,1)</f>
        <v>42593.165972222225</v>
      </c>
      <c r="L3577">
        <v>1468176527</v>
      </c>
      <c r="M3577" s="18">
        <f>(((L3577/60)/60)/24)+DATE(1970,1,1)</f>
        <v>42561.783877314811</v>
      </c>
      <c r="N3577" t="b">
        <v>0</v>
      </c>
      <c r="O3577">
        <v>102</v>
      </c>
      <c r="P3577">
        <f>IFERROR(ROUND(E3577/O3577,2),0)</f>
        <v>99.34</v>
      </c>
      <c r="Q3577" t="b">
        <v>1</v>
      </c>
      <c r="R3577" s="13" t="s">
        <v>8273</v>
      </c>
      <c r="S3577" t="s">
        <v>8274</v>
      </c>
    </row>
    <row r="3578" spans="1:19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>ROUND(E3578/D3578*100, 0)</f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8">
        <f>(((J3578/60)/60)/24)+DATE(1970,1,1)</f>
        <v>42709.590902777782</v>
      </c>
      <c r="L3578">
        <v>1475759454</v>
      </c>
      <c r="M3578" s="18">
        <f>(((L3578/60)/60)/24)+DATE(1970,1,1)</f>
        <v>42649.54923611111</v>
      </c>
      <c r="N3578" t="b">
        <v>0</v>
      </c>
      <c r="O3578">
        <v>5</v>
      </c>
      <c r="P3578">
        <f>IFERROR(ROUND(E3578/O3578,2),0)</f>
        <v>20</v>
      </c>
      <c r="Q3578" t="b">
        <v>1</v>
      </c>
      <c r="R3578" s="13" t="s">
        <v>8273</v>
      </c>
      <c r="S3578" t="s">
        <v>8274</v>
      </c>
    </row>
    <row r="3579" spans="1:19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>ROUND(E3579/D3579*100, 0)</f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8">
        <f>(((J3579/60)/60)/24)+DATE(1970,1,1)</f>
        <v>42120.26944444445</v>
      </c>
      <c r="L3579">
        <v>1427741583</v>
      </c>
      <c r="M3579" s="18">
        <f>(((L3579/60)/60)/24)+DATE(1970,1,1)</f>
        <v>42093.786840277782</v>
      </c>
      <c r="N3579" t="b">
        <v>0</v>
      </c>
      <c r="O3579">
        <v>27</v>
      </c>
      <c r="P3579">
        <f>IFERROR(ROUND(E3579/O3579,2),0)</f>
        <v>28.89</v>
      </c>
      <c r="Q3579" t="b">
        <v>1</v>
      </c>
      <c r="R3579" s="13" t="s">
        <v>8273</v>
      </c>
      <c r="S3579" t="s">
        <v>8274</v>
      </c>
    </row>
    <row r="3580" spans="1:19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>ROUND(E3580/D3580*100, 0)</f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8">
        <f>(((J3580/60)/60)/24)+DATE(1970,1,1)</f>
        <v>42490.733530092592</v>
      </c>
      <c r="L3580">
        <v>1459445777</v>
      </c>
      <c r="M3580" s="18">
        <f>(((L3580/60)/60)/24)+DATE(1970,1,1)</f>
        <v>42460.733530092592</v>
      </c>
      <c r="N3580" t="b">
        <v>0</v>
      </c>
      <c r="O3580">
        <v>37</v>
      </c>
      <c r="P3580">
        <f>IFERROR(ROUND(E3580/O3580,2),0)</f>
        <v>40.549999999999997</v>
      </c>
      <c r="Q3580" t="b">
        <v>1</v>
      </c>
      <c r="R3580" s="13" t="s">
        <v>8273</v>
      </c>
      <c r="S3580" t="s">
        <v>8274</v>
      </c>
    </row>
    <row r="3581" spans="1:19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>ROUND(E3581/D3581*100, 0)</f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8">
        <f>(((J3581/60)/60)/24)+DATE(1970,1,1)</f>
        <v>42460.720555555556</v>
      </c>
      <c r="L3581">
        <v>1456856256</v>
      </c>
      <c r="M3581" s="18">
        <f>(((L3581/60)/60)/24)+DATE(1970,1,1)</f>
        <v>42430.762222222227</v>
      </c>
      <c r="N3581" t="b">
        <v>0</v>
      </c>
      <c r="O3581">
        <v>14</v>
      </c>
      <c r="P3581">
        <f>IFERROR(ROUND(E3581/O3581,2),0)</f>
        <v>35.71</v>
      </c>
      <c r="Q3581" t="b">
        <v>1</v>
      </c>
      <c r="R3581" s="13" t="s">
        <v>8273</v>
      </c>
      <c r="S3581" t="s">
        <v>8274</v>
      </c>
    </row>
    <row r="3582" spans="1:19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>ROUND(E3582/D3582*100, 0)</f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8">
        <f>(((J3582/60)/60)/24)+DATE(1970,1,1)</f>
        <v>42064.207638888889</v>
      </c>
      <c r="L3582">
        <v>1421900022</v>
      </c>
      <c r="M3582" s="18">
        <f>(((L3582/60)/60)/24)+DATE(1970,1,1)</f>
        <v>42026.176180555558</v>
      </c>
      <c r="N3582" t="b">
        <v>0</v>
      </c>
      <c r="O3582">
        <v>27</v>
      </c>
      <c r="P3582">
        <f>IFERROR(ROUND(E3582/O3582,2),0)</f>
        <v>37.96</v>
      </c>
      <c r="Q3582" t="b">
        <v>1</v>
      </c>
      <c r="R3582" s="13" t="s">
        <v>8273</v>
      </c>
      <c r="S3582" t="s">
        <v>8274</v>
      </c>
    </row>
    <row r="3583" spans="1:19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>ROUND(E3583/D3583*100, 0)</f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8">
        <f>(((J3583/60)/60)/24)+DATE(1970,1,1)</f>
        <v>41850.471180555556</v>
      </c>
      <c r="L3583">
        <v>1405509510</v>
      </c>
      <c r="M3583" s="18">
        <f>(((L3583/60)/60)/24)+DATE(1970,1,1)</f>
        <v>41836.471180555556</v>
      </c>
      <c r="N3583" t="b">
        <v>0</v>
      </c>
      <c r="O3583">
        <v>45</v>
      </c>
      <c r="P3583">
        <f>IFERROR(ROUND(E3583/O3583,2),0)</f>
        <v>33.33</v>
      </c>
      <c r="Q3583" t="b">
        <v>1</v>
      </c>
      <c r="R3583" s="13" t="s">
        <v>8273</v>
      </c>
      <c r="S3583" t="s">
        <v>8274</v>
      </c>
    </row>
    <row r="3584" spans="1:19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>ROUND(E3584/D3584*100, 0)</f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8">
        <f>(((J3584/60)/60)/24)+DATE(1970,1,1)</f>
        <v>42465.095856481479</v>
      </c>
      <c r="L3584">
        <v>1458613082</v>
      </c>
      <c r="M3584" s="18">
        <f>(((L3584/60)/60)/24)+DATE(1970,1,1)</f>
        <v>42451.095856481479</v>
      </c>
      <c r="N3584" t="b">
        <v>0</v>
      </c>
      <c r="O3584">
        <v>49</v>
      </c>
      <c r="P3584">
        <f>IFERROR(ROUND(E3584/O3584,2),0)</f>
        <v>58.57</v>
      </c>
      <c r="Q3584" t="b">
        <v>1</v>
      </c>
      <c r="R3584" s="13" t="s">
        <v>8273</v>
      </c>
      <c r="S3584" t="s">
        <v>8274</v>
      </c>
    </row>
    <row r="3585" spans="1:19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>ROUND(E3585/D3585*100, 0)</f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8">
        <f>(((J3585/60)/60)/24)+DATE(1970,1,1)</f>
        <v>42478.384317129632</v>
      </c>
      <c r="L3585">
        <v>1455790405</v>
      </c>
      <c r="M3585" s="18">
        <f>(((L3585/60)/60)/24)+DATE(1970,1,1)</f>
        <v>42418.425983796296</v>
      </c>
      <c r="N3585" t="b">
        <v>0</v>
      </c>
      <c r="O3585">
        <v>24</v>
      </c>
      <c r="P3585">
        <f>IFERROR(ROUND(E3585/O3585,2),0)</f>
        <v>135.63</v>
      </c>
      <c r="Q3585" t="b">
        <v>1</v>
      </c>
      <c r="R3585" s="13" t="s">
        <v>8273</v>
      </c>
      <c r="S3585" t="s">
        <v>8274</v>
      </c>
    </row>
    <row r="3586" spans="1:19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>ROUND(E3586/D3586*100, 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8">
        <f>(((J3586/60)/60)/24)+DATE(1970,1,1)</f>
        <v>42198.316481481481</v>
      </c>
      <c r="L3586">
        <v>1434180944</v>
      </c>
      <c r="M3586" s="18">
        <f>(((L3586/60)/60)/24)+DATE(1970,1,1)</f>
        <v>42168.316481481481</v>
      </c>
      <c r="N3586" t="b">
        <v>0</v>
      </c>
      <c r="O3586">
        <v>112</v>
      </c>
      <c r="P3586">
        <f>IFERROR(ROUND(E3586/O3586,2),0)</f>
        <v>30.94</v>
      </c>
      <c r="Q3586" t="b">
        <v>1</v>
      </c>
      <c r="R3586" s="13" t="s">
        <v>8273</v>
      </c>
      <c r="S3586" t="s">
        <v>8274</v>
      </c>
    </row>
    <row r="3587" spans="1:19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>ROUND(E3587/D3587*100, 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8">
        <f>(((J3587/60)/60)/24)+DATE(1970,1,1)</f>
        <v>41994.716319444444</v>
      </c>
      <c r="L3587">
        <v>1416589890</v>
      </c>
      <c r="M3587" s="18">
        <f>(((L3587/60)/60)/24)+DATE(1970,1,1)</f>
        <v>41964.716319444444</v>
      </c>
      <c r="N3587" t="b">
        <v>0</v>
      </c>
      <c r="O3587">
        <v>23</v>
      </c>
      <c r="P3587">
        <f>IFERROR(ROUND(E3587/O3587,2),0)</f>
        <v>176.09</v>
      </c>
      <c r="Q3587" t="b">
        <v>1</v>
      </c>
      <c r="R3587" s="13" t="s">
        <v>8273</v>
      </c>
      <c r="S3587" t="s">
        <v>8274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>ROUND(E3588/D3588*100, 0)</f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8">
        <f>(((J3588/60)/60)/24)+DATE(1970,1,1)</f>
        <v>42636.697569444441</v>
      </c>
      <c r="L3588">
        <v>1469465070</v>
      </c>
      <c r="M3588" s="18">
        <f>(((L3588/60)/60)/24)+DATE(1970,1,1)</f>
        <v>42576.697569444441</v>
      </c>
      <c r="N3588" t="b">
        <v>0</v>
      </c>
      <c r="O3588">
        <v>54</v>
      </c>
      <c r="P3588">
        <f>IFERROR(ROUND(E3588/O3588,2),0)</f>
        <v>151.97999999999999</v>
      </c>
      <c r="Q3588" t="b">
        <v>1</v>
      </c>
      <c r="R3588" s="13" t="s">
        <v>8273</v>
      </c>
      <c r="S3588" t="s">
        <v>8274</v>
      </c>
    </row>
    <row r="3589" spans="1:19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>ROUND(E3589/D3589*100, 0)</f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8">
        <f>(((J3589/60)/60)/24)+DATE(1970,1,1)</f>
        <v>42548.791666666672</v>
      </c>
      <c r="L3589">
        <v>1463144254</v>
      </c>
      <c r="M3589" s="18">
        <f>(((L3589/60)/60)/24)+DATE(1970,1,1)</f>
        <v>42503.539976851855</v>
      </c>
      <c r="N3589" t="b">
        <v>0</v>
      </c>
      <c r="O3589">
        <v>28</v>
      </c>
      <c r="P3589">
        <f>IFERROR(ROUND(E3589/O3589,2),0)</f>
        <v>22.61</v>
      </c>
      <c r="Q3589" t="b">
        <v>1</v>
      </c>
      <c r="R3589" s="13" t="s">
        <v>8273</v>
      </c>
      <c r="S3589" t="s">
        <v>8274</v>
      </c>
    </row>
    <row r="3590" spans="1:19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>ROUND(E3590/D3590*100, 0)</f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8">
        <f>(((J3590/60)/60)/24)+DATE(1970,1,1)</f>
        <v>42123.958333333328</v>
      </c>
      <c r="L3590">
        <v>1428436410</v>
      </c>
      <c r="M3590" s="18">
        <f>(((L3590/60)/60)/24)+DATE(1970,1,1)</f>
        <v>42101.828819444447</v>
      </c>
      <c r="N3590" t="b">
        <v>0</v>
      </c>
      <c r="O3590">
        <v>11</v>
      </c>
      <c r="P3590">
        <f>IFERROR(ROUND(E3590/O3590,2),0)</f>
        <v>18.27</v>
      </c>
      <c r="Q3590" t="b">
        <v>1</v>
      </c>
      <c r="R3590" s="13" t="s">
        <v>8273</v>
      </c>
      <c r="S3590" t="s">
        <v>8274</v>
      </c>
    </row>
    <row r="3591" spans="1:19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>ROUND(E3591/D3591*100, 0)</f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8">
        <f>(((J3591/60)/60)/24)+DATE(1970,1,1)</f>
        <v>42150.647534722222</v>
      </c>
      <c r="L3591">
        <v>1430494347</v>
      </c>
      <c r="M3591" s="18">
        <f>(((L3591/60)/60)/24)+DATE(1970,1,1)</f>
        <v>42125.647534722222</v>
      </c>
      <c r="N3591" t="b">
        <v>0</v>
      </c>
      <c r="O3591">
        <v>62</v>
      </c>
      <c r="P3591">
        <f>IFERROR(ROUND(E3591/O3591,2),0)</f>
        <v>82.26</v>
      </c>
      <c r="Q3591" t="b">
        <v>1</v>
      </c>
      <c r="R3591" s="13" t="s">
        <v>8273</v>
      </c>
      <c r="S3591" t="s">
        <v>8274</v>
      </c>
    </row>
    <row r="3592" spans="1:19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>ROUND(E3592/D3592*100, 0)</f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8">
        <f>(((J3592/60)/60)/24)+DATE(1970,1,1)</f>
        <v>41932.333726851852</v>
      </c>
      <c r="L3592">
        <v>1411200034</v>
      </c>
      <c r="M3592" s="18">
        <f>(((L3592/60)/60)/24)+DATE(1970,1,1)</f>
        <v>41902.333726851852</v>
      </c>
      <c r="N3592" t="b">
        <v>0</v>
      </c>
      <c r="O3592">
        <v>73</v>
      </c>
      <c r="P3592">
        <f>IFERROR(ROUND(E3592/O3592,2),0)</f>
        <v>68.53</v>
      </c>
      <c r="Q3592" t="b">
        <v>1</v>
      </c>
      <c r="R3592" s="13" t="s">
        <v>8273</v>
      </c>
      <c r="S3592" t="s">
        <v>8274</v>
      </c>
    </row>
    <row r="3593" spans="1:19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>ROUND(E3593/D3593*100, 0)</f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8">
        <f>(((J3593/60)/60)/24)+DATE(1970,1,1)</f>
        <v>42028.207638888889</v>
      </c>
      <c r="L3593">
        <v>1419979544</v>
      </c>
      <c r="M3593" s="18">
        <f>(((L3593/60)/60)/24)+DATE(1970,1,1)</f>
        <v>42003.948425925926</v>
      </c>
      <c r="N3593" t="b">
        <v>0</v>
      </c>
      <c r="O3593">
        <v>18</v>
      </c>
      <c r="P3593">
        <f>IFERROR(ROUND(E3593/O3593,2),0)</f>
        <v>68.06</v>
      </c>
      <c r="Q3593" t="b">
        <v>1</v>
      </c>
      <c r="R3593" s="13" t="s">
        <v>8273</v>
      </c>
      <c r="S3593" t="s">
        <v>8274</v>
      </c>
    </row>
    <row r="3594" spans="1:19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>ROUND(E3594/D3594*100, 0)</f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8">
        <f>(((J3594/60)/60)/24)+DATE(1970,1,1)</f>
        <v>42046.207638888889</v>
      </c>
      <c r="L3594">
        <v>1418673307</v>
      </c>
      <c r="M3594" s="18">
        <f>(((L3594/60)/60)/24)+DATE(1970,1,1)</f>
        <v>41988.829942129625</v>
      </c>
      <c r="N3594" t="b">
        <v>0</v>
      </c>
      <c r="O3594">
        <v>35</v>
      </c>
      <c r="P3594">
        <f>IFERROR(ROUND(E3594/O3594,2),0)</f>
        <v>72.709999999999994</v>
      </c>
      <c r="Q3594" t="b">
        <v>1</v>
      </c>
      <c r="R3594" s="13" t="s">
        <v>8273</v>
      </c>
      <c r="S3594" t="s">
        <v>8274</v>
      </c>
    </row>
    <row r="3595" spans="1:19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>ROUND(E3595/D3595*100, 0)</f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8">
        <f>(((J3595/60)/60)/24)+DATE(1970,1,1)</f>
        <v>42009.851388888885</v>
      </c>
      <c r="L3595">
        <v>1417469639</v>
      </c>
      <c r="M3595" s="18">
        <f>(((L3595/60)/60)/24)+DATE(1970,1,1)</f>
        <v>41974.898599537039</v>
      </c>
      <c r="N3595" t="b">
        <v>0</v>
      </c>
      <c r="O3595">
        <v>43</v>
      </c>
      <c r="P3595">
        <f>IFERROR(ROUND(E3595/O3595,2),0)</f>
        <v>77.19</v>
      </c>
      <c r="Q3595" t="b">
        <v>1</v>
      </c>
      <c r="R3595" s="13" t="s">
        <v>8273</v>
      </c>
      <c r="S3595" t="s">
        <v>8274</v>
      </c>
    </row>
    <row r="3596" spans="1:19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>ROUND(E3596/D3596*100, 0)</f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8">
        <f>(((J3596/60)/60)/24)+DATE(1970,1,1)</f>
        <v>42617.066921296297</v>
      </c>
      <c r="L3596">
        <v>1470792982</v>
      </c>
      <c r="M3596" s="18">
        <f>(((L3596/60)/60)/24)+DATE(1970,1,1)</f>
        <v>42592.066921296297</v>
      </c>
      <c r="N3596" t="b">
        <v>0</v>
      </c>
      <c r="O3596">
        <v>36</v>
      </c>
      <c r="P3596">
        <f>IFERROR(ROUND(E3596/O3596,2),0)</f>
        <v>55.97</v>
      </c>
      <c r="Q3596" t="b">
        <v>1</v>
      </c>
      <c r="R3596" s="13" t="s">
        <v>8273</v>
      </c>
      <c r="S3596" t="s">
        <v>8274</v>
      </c>
    </row>
    <row r="3597" spans="1:19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>ROUND(E3597/D3597*100, 0)</f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8">
        <f>(((J3597/60)/60)/24)+DATE(1970,1,1)</f>
        <v>42076.290972222225</v>
      </c>
      <c r="L3597">
        <v>1423959123</v>
      </c>
      <c r="M3597" s="18">
        <f>(((L3597/60)/60)/24)+DATE(1970,1,1)</f>
        <v>42050.008368055554</v>
      </c>
      <c r="N3597" t="b">
        <v>0</v>
      </c>
      <c r="O3597">
        <v>62</v>
      </c>
      <c r="P3597">
        <f>IFERROR(ROUND(E3597/O3597,2),0)</f>
        <v>49.69</v>
      </c>
      <c r="Q3597" t="b">
        <v>1</v>
      </c>
      <c r="R3597" s="13" t="s">
        <v>8273</v>
      </c>
      <c r="S3597" t="s">
        <v>8274</v>
      </c>
    </row>
    <row r="3598" spans="1:19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>ROUND(E3598/D3598*100, 0)</f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8">
        <f>(((J3598/60)/60)/24)+DATE(1970,1,1)</f>
        <v>41877.715069444443</v>
      </c>
      <c r="L3598">
        <v>1407258582</v>
      </c>
      <c r="M3598" s="18">
        <f>(((L3598/60)/60)/24)+DATE(1970,1,1)</f>
        <v>41856.715069444443</v>
      </c>
      <c r="N3598" t="b">
        <v>0</v>
      </c>
      <c r="O3598">
        <v>15</v>
      </c>
      <c r="P3598">
        <f>IFERROR(ROUND(E3598/O3598,2),0)</f>
        <v>79</v>
      </c>
      <c r="Q3598" t="b">
        <v>1</v>
      </c>
      <c r="R3598" s="13" t="s">
        <v>8273</v>
      </c>
      <c r="S3598" t="s">
        <v>8274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>ROUND(E3599/D3599*100, 0)</f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8">
        <f>(((J3599/60)/60)/24)+DATE(1970,1,1)</f>
        <v>42432.249305555553</v>
      </c>
      <c r="L3599">
        <v>1455717790</v>
      </c>
      <c r="M3599" s="18">
        <f>(((L3599/60)/60)/24)+DATE(1970,1,1)</f>
        <v>42417.585532407407</v>
      </c>
      <c r="N3599" t="b">
        <v>0</v>
      </c>
      <c r="O3599">
        <v>33</v>
      </c>
      <c r="P3599">
        <f>IFERROR(ROUND(E3599/O3599,2),0)</f>
        <v>77.73</v>
      </c>
      <c r="Q3599" t="b">
        <v>1</v>
      </c>
      <c r="R3599" s="13" t="s">
        <v>8273</v>
      </c>
      <c r="S3599" t="s">
        <v>8274</v>
      </c>
    </row>
    <row r="3600" spans="1:19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>ROUND(E3600/D3600*100, 0)</f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8">
        <f>(((J3600/60)/60)/24)+DATE(1970,1,1)</f>
        <v>41885.207638888889</v>
      </c>
      <c r="L3600">
        <v>1408129822</v>
      </c>
      <c r="M3600" s="18">
        <f>(((L3600/60)/60)/24)+DATE(1970,1,1)</f>
        <v>41866.79886574074</v>
      </c>
      <c r="N3600" t="b">
        <v>0</v>
      </c>
      <c r="O3600">
        <v>27</v>
      </c>
      <c r="P3600">
        <f>IFERROR(ROUND(E3600/O3600,2),0)</f>
        <v>40.78</v>
      </c>
      <c r="Q3600" t="b">
        <v>1</v>
      </c>
      <c r="R3600" s="13" t="s">
        <v>8273</v>
      </c>
      <c r="S3600" t="s">
        <v>8274</v>
      </c>
    </row>
    <row r="3601" spans="1:19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>ROUND(E3601/D3601*100, 0)</f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8">
        <f>(((J3601/60)/60)/24)+DATE(1970,1,1)</f>
        <v>42246</v>
      </c>
      <c r="L3601">
        <v>1438715077</v>
      </c>
      <c r="M3601" s="18">
        <f>(((L3601/60)/60)/24)+DATE(1970,1,1)</f>
        <v>42220.79487268519</v>
      </c>
      <c r="N3601" t="b">
        <v>0</v>
      </c>
      <c r="O3601">
        <v>17</v>
      </c>
      <c r="P3601">
        <f>IFERROR(ROUND(E3601/O3601,2),0)</f>
        <v>59.41</v>
      </c>
      <c r="Q3601" t="b">
        <v>1</v>
      </c>
      <c r="R3601" s="13" t="s">
        <v>8273</v>
      </c>
      <c r="S3601" t="s">
        <v>8274</v>
      </c>
    </row>
    <row r="3602" spans="1:19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>ROUND(E3602/D3602*100, 0)</f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8">
        <f>(((J3602/60)/60)/24)+DATE(1970,1,1)</f>
        <v>42656.849120370374</v>
      </c>
      <c r="L3602">
        <v>1473970964</v>
      </c>
      <c r="M3602" s="18">
        <f>(((L3602/60)/60)/24)+DATE(1970,1,1)</f>
        <v>42628.849120370374</v>
      </c>
      <c r="N3602" t="b">
        <v>0</v>
      </c>
      <c r="O3602">
        <v>4</v>
      </c>
      <c r="P3602">
        <f>IFERROR(ROUND(E3602/O3602,2),0)</f>
        <v>3.25</v>
      </c>
      <c r="Q3602" t="b">
        <v>1</v>
      </c>
      <c r="R3602" s="13" t="s">
        <v>8273</v>
      </c>
      <c r="S3602" t="s">
        <v>8274</v>
      </c>
    </row>
    <row r="3603" spans="1:19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>ROUND(E3603/D3603*100, 0)</f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8">
        <f>(((J3603/60)/60)/24)+DATE(1970,1,1)</f>
        <v>42020.99863425926</v>
      </c>
      <c r="L3603">
        <v>1418860682</v>
      </c>
      <c r="M3603" s="18">
        <f>(((L3603/60)/60)/24)+DATE(1970,1,1)</f>
        <v>41990.99863425926</v>
      </c>
      <c r="N3603" t="b">
        <v>0</v>
      </c>
      <c r="O3603">
        <v>53</v>
      </c>
      <c r="P3603">
        <f>IFERROR(ROUND(E3603/O3603,2),0)</f>
        <v>39.380000000000003</v>
      </c>
      <c r="Q3603" t="b">
        <v>1</v>
      </c>
      <c r="R3603" s="13" t="s">
        <v>8273</v>
      </c>
      <c r="S3603" t="s">
        <v>8274</v>
      </c>
    </row>
    <row r="3604" spans="1:19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>ROUND(E3604/D3604*100, 0)</f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8">
        <f>(((J3604/60)/60)/24)+DATE(1970,1,1)</f>
        <v>42507.894432870366</v>
      </c>
      <c r="L3604">
        <v>1458336479</v>
      </c>
      <c r="M3604" s="18">
        <f>(((L3604/60)/60)/24)+DATE(1970,1,1)</f>
        <v>42447.894432870366</v>
      </c>
      <c r="N3604" t="b">
        <v>0</v>
      </c>
      <c r="O3604">
        <v>49</v>
      </c>
      <c r="P3604">
        <f>IFERROR(ROUND(E3604/O3604,2),0)</f>
        <v>81.67</v>
      </c>
      <c r="Q3604" t="b">
        <v>1</v>
      </c>
      <c r="R3604" s="13" t="s">
        <v>8273</v>
      </c>
      <c r="S3604" t="s">
        <v>8274</v>
      </c>
    </row>
    <row r="3605" spans="1:19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>ROUND(E3605/D3605*100, 0)</f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8">
        <f>(((J3605/60)/60)/24)+DATE(1970,1,1)</f>
        <v>42313.906018518523</v>
      </c>
      <c r="L3605">
        <v>1444164280</v>
      </c>
      <c r="M3605" s="18">
        <f>(((L3605/60)/60)/24)+DATE(1970,1,1)</f>
        <v>42283.864351851851</v>
      </c>
      <c r="N3605" t="b">
        <v>0</v>
      </c>
      <c r="O3605">
        <v>57</v>
      </c>
      <c r="P3605">
        <f>IFERROR(ROUND(E3605/O3605,2),0)</f>
        <v>44.91</v>
      </c>
      <c r="Q3605" t="b">
        <v>1</v>
      </c>
      <c r="R3605" s="13" t="s">
        <v>8273</v>
      </c>
      <c r="S3605" t="s">
        <v>8274</v>
      </c>
    </row>
    <row r="3606" spans="1:19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>ROUND(E3606/D3606*100, 0)</f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8">
        <f>(((J3606/60)/60)/24)+DATE(1970,1,1)</f>
        <v>42489.290972222225</v>
      </c>
      <c r="L3606">
        <v>1461370956</v>
      </c>
      <c r="M3606" s="18">
        <f>(((L3606/60)/60)/24)+DATE(1970,1,1)</f>
        <v>42483.015694444446</v>
      </c>
      <c r="N3606" t="b">
        <v>0</v>
      </c>
      <c r="O3606">
        <v>69</v>
      </c>
      <c r="P3606">
        <f>IFERROR(ROUND(E3606/O3606,2),0)</f>
        <v>49.06</v>
      </c>
      <c r="Q3606" t="b">
        <v>1</v>
      </c>
      <c r="R3606" s="13" t="s">
        <v>8273</v>
      </c>
      <c r="S3606" t="s">
        <v>8274</v>
      </c>
    </row>
    <row r="3607" spans="1:19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>ROUND(E3607/D3607*100, 0)</f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8">
        <f>(((J3607/60)/60)/24)+DATE(1970,1,1)</f>
        <v>42413.793124999997</v>
      </c>
      <c r="L3607">
        <v>1452798126</v>
      </c>
      <c r="M3607" s="18">
        <f>(((L3607/60)/60)/24)+DATE(1970,1,1)</f>
        <v>42383.793124999997</v>
      </c>
      <c r="N3607" t="b">
        <v>0</v>
      </c>
      <c r="O3607">
        <v>15</v>
      </c>
      <c r="P3607">
        <f>IFERROR(ROUND(E3607/O3607,2),0)</f>
        <v>30.67</v>
      </c>
      <c r="Q3607" t="b">
        <v>1</v>
      </c>
      <c r="R3607" s="13" t="s">
        <v>8273</v>
      </c>
      <c r="S3607" t="s">
        <v>8274</v>
      </c>
    </row>
    <row r="3608" spans="1:19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>ROUND(E3608/D3608*100, 0)</f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8">
        <f>(((J3608/60)/60)/24)+DATE(1970,1,1)</f>
        <v>42596.604826388888</v>
      </c>
      <c r="L3608">
        <v>1468593057</v>
      </c>
      <c r="M3608" s="18">
        <f>(((L3608/60)/60)/24)+DATE(1970,1,1)</f>
        <v>42566.604826388888</v>
      </c>
      <c r="N3608" t="b">
        <v>0</v>
      </c>
      <c r="O3608">
        <v>64</v>
      </c>
      <c r="P3608">
        <f>IFERROR(ROUND(E3608/O3608,2),0)</f>
        <v>61.06</v>
      </c>
      <c r="Q3608" t="b">
        <v>1</v>
      </c>
      <c r="R3608" s="13" t="s">
        <v>8273</v>
      </c>
      <c r="S3608" t="s">
        <v>8274</v>
      </c>
    </row>
    <row r="3609" spans="1:19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>ROUND(E3609/D3609*100, 0)</f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8">
        <f>(((J3609/60)/60)/24)+DATE(1970,1,1)</f>
        <v>42353</v>
      </c>
      <c r="L3609">
        <v>1448924882</v>
      </c>
      <c r="M3609" s="18">
        <f>(((L3609/60)/60)/24)+DATE(1970,1,1)</f>
        <v>42338.963912037041</v>
      </c>
      <c r="N3609" t="b">
        <v>0</v>
      </c>
      <c r="O3609">
        <v>20</v>
      </c>
      <c r="P3609">
        <f>IFERROR(ROUND(E3609/O3609,2),0)</f>
        <v>29</v>
      </c>
      <c r="Q3609" t="b">
        <v>1</v>
      </c>
      <c r="R3609" s="13" t="s">
        <v>8273</v>
      </c>
      <c r="S3609" t="s">
        <v>8274</v>
      </c>
    </row>
    <row r="3610" spans="1:19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>ROUND(E3610/D3610*100, 0)</f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8">
        <f>(((J3610/60)/60)/24)+DATE(1970,1,1)</f>
        <v>42538.583333333328</v>
      </c>
      <c r="L3610">
        <v>1463418090</v>
      </c>
      <c r="M3610" s="18">
        <f>(((L3610/60)/60)/24)+DATE(1970,1,1)</f>
        <v>42506.709375000006</v>
      </c>
      <c r="N3610" t="b">
        <v>0</v>
      </c>
      <c r="O3610">
        <v>27</v>
      </c>
      <c r="P3610">
        <f>IFERROR(ROUND(E3610/O3610,2),0)</f>
        <v>29.63</v>
      </c>
      <c r="Q3610" t="b">
        <v>1</v>
      </c>
      <c r="R3610" s="13" t="s">
        <v>8273</v>
      </c>
      <c r="S3610" t="s">
        <v>8274</v>
      </c>
    </row>
    <row r="3611" spans="1:19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>ROUND(E3611/D3611*100, 0)</f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8">
        <f>(((J3611/60)/60)/24)+DATE(1970,1,1)</f>
        <v>42459.950057870374</v>
      </c>
      <c r="L3611">
        <v>1456789685</v>
      </c>
      <c r="M3611" s="18">
        <f>(((L3611/60)/60)/24)+DATE(1970,1,1)</f>
        <v>42429.991724537031</v>
      </c>
      <c r="N3611" t="b">
        <v>0</v>
      </c>
      <c r="O3611">
        <v>21</v>
      </c>
      <c r="P3611">
        <f>IFERROR(ROUND(E3611/O3611,2),0)</f>
        <v>143.1</v>
      </c>
      <c r="Q3611" t="b">
        <v>1</v>
      </c>
      <c r="R3611" s="13" t="s">
        <v>8273</v>
      </c>
      <c r="S3611" t="s">
        <v>8274</v>
      </c>
    </row>
    <row r="3612" spans="1:19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>ROUND(E3612/D3612*100, 0)</f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8">
        <f>(((J3612/60)/60)/24)+DATE(1970,1,1)</f>
        <v>42233.432129629626</v>
      </c>
      <c r="L3612">
        <v>1437214936</v>
      </c>
      <c r="M3612" s="18">
        <f>(((L3612/60)/60)/24)+DATE(1970,1,1)</f>
        <v>42203.432129629626</v>
      </c>
      <c r="N3612" t="b">
        <v>0</v>
      </c>
      <c r="O3612">
        <v>31</v>
      </c>
      <c r="P3612">
        <f>IFERROR(ROUND(E3612/O3612,2),0)</f>
        <v>52.35</v>
      </c>
      <c r="Q3612" t="b">
        <v>1</v>
      </c>
      <c r="R3612" s="13" t="s">
        <v>8273</v>
      </c>
      <c r="S3612" t="s">
        <v>8274</v>
      </c>
    </row>
    <row r="3613" spans="1:19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>ROUND(E3613/D3613*100, 0)</f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8">
        <f>(((J3613/60)/60)/24)+DATE(1970,1,1)</f>
        <v>42102.370381944449</v>
      </c>
      <c r="L3613">
        <v>1425891201</v>
      </c>
      <c r="M3613" s="18">
        <f>(((L3613/60)/60)/24)+DATE(1970,1,1)</f>
        <v>42072.370381944449</v>
      </c>
      <c r="N3613" t="b">
        <v>0</v>
      </c>
      <c r="O3613">
        <v>51</v>
      </c>
      <c r="P3613">
        <f>IFERROR(ROUND(E3613/O3613,2),0)</f>
        <v>66.67</v>
      </c>
      <c r="Q3613" t="b">
        <v>1</v>
      </c>
      <c r="R3613" s="13" t="s">
        <v>8273</v>
      </c>
      <c r="S3613" t="s">
        <v>8274</v>
      </c>
    </row>
    <row r="3614" spans="1:19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>ROUND(E3614/D3614*100, 0)</f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8">
        <f>(((J3614/60)/60)/24)+DATE(1970,1,1)</f>
        <v>41799.726979166669</v>
      </c>
      <c r="L3614">
        <v>1401470811</v>
      </c>
      <c r="M3614" s="18">
        <f>(((L3614/60)/60)/24)+DATE(1970,1,1)</f>
        <v>41789.726979166669</v>
      </c>
      <c r="N3614" t="b">
        <v>0</v>
      </c>
      <c r="O3614">
        <v>57</v>
      </c>
      <c r="P3614">
        <f>IFERROR(ROUND(E3614/O3614,2),0)</f>
        <v>126.67</v>
      </c>
      <c r="Q3614" t="b">
        <v>1</v>
      </c>
      <c r="R3614" s="13" t="s">
        <v>8273</v>
      </c>
      <c r="S3614" t="s">
        <v>8274</v>
      </c>
    </row>
    <row r="3615" spans="1:19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>ROUND(E3615/D3615*100, 0)</f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8">
        <f>(((J3615/60)/60)/24)+DATE(1970,1,1)</f>
        <v>41818.58997685185</v>
      </c>
      <c r="L3615">
        <v>1401372574</v>
      </c>
      <c r="M3615" s="18">
        <f>(((L3615/60)/60)/24)+DATE(1970,1,1)</f>
        <v>41788.58997685185</v>
      </c>
      <c r="N3615" t="b">
        <v>0</v>
      </c>
      <c r="O3615">
        <v>20</v>
      </c>
      <c r="P3615">
        <f>IFERROR(ROUND(E3615/O3615,2),0)</f>
        <v>62.5</v>
      </c>
      <c r="Q3615" t="b">
        <v>1</v>
      </c>
      <c r="R3615" s="13" t="s">
        <v>8273</v>
      </c>
      <c r="S3615" t="s">
        <v>8274</v>
      </c>
    </row>
    <row r="3616" spans="1:19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>ROUND(E3616/D3616*100, 0)</f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8">
        <f>(((J3616/60)/60)/24)+DATE(1970,1,1)</f>
        <v>42174.041851851856</v>
      </c>
      <c r="L3616">
        <v>1432083616</v>
      </c>
      <c r="M3616" s="18">
        <f>(((L3616/60)/60)/24)+DATE(1970,1,1)</f>
        <v>42144.041851851856</v>
      </c>
      <c r="N3616" t="b">
        <v>0</v>
      </c>
      <c r="O3616">
        <v>71</v>
      </c>
      <c r="P3616">
        <f>IFERROR(ROUND(E3616/O3616,2),0)</f>
        <v>35.49</v>
      </c>
      <c r="Q3616" t="b">
        <v>1</v>
      </c>
      <c r="R3616" s="13" t="s">
        <v>8273</v>
      </c>
      <c r="S3616" t="s">
        <v>8274</v>
      </c>
    </row>
    <row r="3617" spans="1:19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>ROUND(E3617/D3617*100, 0)</f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8">
        <f>(((J3617/60)/60)/24)+DATE(1970,1,1)</f>
        <v>42348.593703703707</v>
      </c>
      <c r="L3617">
        <v>1447164896</v>
      </c>
      <c r="M3617" s="18">
        <f>(((L3617/60)/60)/24)+DATE(1970,1,1)</f>
        <v>42318.593703703707</v>
      </c>
      <c r="N3617" t="b">
        <v>0</v>
      </c>
      <c r="O3617">
        <v>72</v>
      </c>
      <c r="P3617">
        <f>IFERROR(ROUND(E3617/O3617,2),0)</f>
        <v>37.08</v>
      </c>
      <c r="Q3617" t="b">
        <v>1</v>
      </c>
      <c r="R3617" s="13" t="s">
        <v>8273</v>
      </c>
      <c r="S3617" t="s">
        <v>8274</v>
      </c>
    </row>
    <row r="3618" spans="1:19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>ROUND(E3618/D3618*100, 0)</f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8">
        <f>(((J3618/60)/60)/24)+DATE(1970,1,1)</f>
        <v>42082.908148148148</v>
      </c>
      <c r="L3618">
        <v>1424213264</v>
      </c>
      <c r="M3618" s="18">
        <f>(((L3618/60)/60)/24)+DATE(1970,1,1)</f>
        <v>42052.949814814812</v>
      </c>
      <c r="N3618" t="b">
        <v>0</v>
      </c>
      <c r="O3618">
        <v>45</v>
      </c>
      <c r="P3618">
        <f>IFERROR(ROUND(E3618/O3618,2),0)</f>
        <v>69.33</v>
      </c>
      <c r="Q3618" t="b">
        <v>1</v>
      </c>
      <c r="R3618" s="13" t="s">
        <v>8273</v>
      </c>
      <c r="S3618" t="s">
        <v>8274</v>
      </c>
    </row>
    <row r="3619" spans="1:19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>ROUND(E3619/D3619*100, 0)</f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8">
        <f>(((J3619/60)/60)/24)+DATE(1970,1,1)</f>
        <v>42794</v>
      </c>
      <c r="L3619">
        <v>1486996729</v>
      </c>
      <c r="M3619" s="18">
        <f>(((L3619/60)/60)/24)+DATE(1970,1,1)</f>
        <v>42779.610289351855</v>
      </c>
      <c r="N3619" t="b">
        <v>0</v>
      </c>
      <c r="O3619">
        <v>51</v>
      </c>
      <c r="P3619">
        <f>IFERROR(ROUND(E3619/O3619,2),0)</f>
        <v>17.25</v>
      </c>
      <c r="Q3619" t="b">
        <v>1</v>
      </c>
      <c r="R3619" s="13" t="s">
        <v>8273</v>
      </c>
      <c r="S3619" t="s">
        <v>8274</v>
      </c>
    </row>
    <row r="3620" spans="1:19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>ROUND(E3620/D3620*100, 0)</f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8">
        <f>(((J3620/60)/60)/24)+DATE(1970,1,1)</f>
        <v>42158.627893518518</v>
      </c>
      <c r="L3620">
        <v>1430751850</v>
      </c>
      <c r="M3620" s="18">
        <f>(((L3620/60)/60)/24)+DATE(1970,1,1)</f>
        <v>42128.627893518518</v>
      </c>
      <c r="N3620" t="b">
        <v>0</v>
      </c>
      <c r="O3620">
        <v>56</v>
      </c>
      <c r="P3620">
        <f>IFERROR(ROUND(E3620/O3620,2),0)</f>
        <v>36.07</v>
      </c>
      <c r="Q3620" t="b">
        <v>1</v>
      </c>
      <c r="R3620" s="13" t="s">
        <v>8273</v>
      </c>
      <c r="S3620" t="s">
        <v>8274</v>
      </c>
    </row>
    <row r="3621" spans="1:19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>ROUND(E3621/D3621*100, 0)</f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8">
        <f>(((J3621/60)/60)/24)+DATE(1970,1,1)</f>
        <v>42693.916666666672</v>
      </c>
      <c r="L3621">
        <v>1476760226</v>
      </c>
      <c r="M3621" s="18">
        <f>(((L3621/60)/60)/24)+DATE(1970,1,1)</f>
        <v>42661.132245370376</v>
      </c>
      <c r="N3621" t="b">
        <v>0</v>
      </c>
      <c r="O3621">
        <v>17</v>
      </c>
      <c r="P3621">
        <f>IFERROR(ROUND(E3621/O3621,2),0)</f>
        <v>66.47</v>
      </c>
      <c r="Q3621" t="b">
        <v>1</v>
      </c>
      <c r="R3621" s="13" t="s">
        <v>8273</v>
      </c>
      <c r="S3621" t="s">
        <v>8274</v>
      </c>
    </row>
    <row r="3622" spans="1:19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>ROUND(E3622/D3622*100, 0)</f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8">
        <f>(((J3622/60)/60)/24)+DATE(1970,1,1)</f>
        <v>42068.166666666672</v>
      </c>
      <c r="L3622">
        <v>1422916261</v>
      </c>
      <c r="M3622" s="18">
        <f>(((L3622/60)/60)/24)+DATE(1970,1,1)</f>
        <v>42037.938206018516</v>
      </c>
      <c r="N3622" t="b">
        <v>0</v>
      </c>
      <c r="O3622">
        <v>197</v>
      </c>
      <c r="P3622">
        <f>IFERROR(ROUND(E3622/O3622,2),0)</f>
        <v>56.07</v>
      </c>
      <c r="Q3622" t="b">
        <v>1</v>
      </c>
      <c r="R3622" s="13" t="s">
        <v>8273</v>
      </c>
      <c r="S3622" t="s">
        <v>8274</v>
      </c>
    </row>
    <row r="3623" spans="1:19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>ROUND(E3623/D3623*100, 0)</f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8">
        <f>(((J3623/60)/60)/24)+DATE(1970,1,1)</f>
        <v>42643.875</v>
      </c>
      <c r="L3623">
        <v>1473200844</v>
      </c>
      <c r="M3623" s="18">
        <f>(((L3623/60)/60)/24)+DATE(1970,1,1)</f>
        <v>42619.935694444444</v>
      </c>
      <c r="N3623" t="b">
        <v>0</v>
      </c>
      <c r="O3623">
        <v>70</v>
      </c>
      <c r="P3623">
        <f>IFERROR(ROUND(E3623/O3623,2),0)</f>
        <v>47.03</v>
      </c>
      <c r="Q3623" t="b">
        <v>1</v>
      </c>
      <c r="R3623" s="13" t="s">
        <v>8273</v>
      </c>
      <c r="S3623" t="s">
        <v>8274</v>
      </c>
    </row>
    <row r="3624" spans="1:19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>ROUND(E3624/D3624*100, 0)</f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8">
        <f>(((J3624/60)/60)/24)+DATE(1970,1,1)</f>
        <v>41910.140972222223</v>
      </c>
      <c r="L3624">
        <v>1409030371</v>
      </c>
      <c r="M3624" s="18">
        <f>(((L3624/60)/60)/24)+DATE(1970,1,1)</f>
        <v>41877.221886574072</v>
      </c>
      <c r="N3624" t="b">
        <v>0</v>
      </c>
      <c r="O3624">
        <v>21</v>
      </c>
      <c r="P3624">
        <f>IFERROR(ROUND(E3624/O3624,2),0)</f>
        <v>47.67</v>
      </c>
      <c r="Q3624" t="b">
        <v>1</v>
      </c>
      <c r="R3624" s="13" t="s">
        <v>8273</v>
      </c>
      <c r="S3624" t="s">
        <v>8274</v>
      </c>
    </row>
    <row r="3625" spans="1:19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>ROUND(E3625/D3625*100, 0)</f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8">
        <f>(((J3625/60)/60)/24)+DATE(1970,1,1)</f>
        <v>41846.291666666664</v>
      </c>
      <c r="L3625">
        <v>1404841270</v>
      </c>
      <c r="M3625" s="18">
        <f>(((L3625/60)/60)/24)+DATE(1970,1,1)</f>
        <v>41828.736921296295</v>
      </c>
      <c r="N3625" t="b">
        <v>0</v>
      </c>
      <c r="O3625">
        <v>34</v>
      </c>
      <c r="P3625">
        <f>IFERROR(ROUND(E3625/O3625,2),0)</f>
        <v>88.24</v>
      </c>
      <c r="Q3625" t="b">
        <v>1</v>
      </c>
      <c r="R3625" s="13" t="s">
        <v>8273</v>
      </c>
      <c r="S3625" t="s">
        <v>8274</v>
      </c>
    </row>
    <row r="3626" spans="1:19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>ROUND(E3626/D3626*100, 0)</f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8">
        <f>(((J3626/60)/60)/24)+DATE(1970,1,1)</f>
        <v>42605.774189814809</v>
      </c>
      <c r="L3626">
        <v>1466793290</v>
      </c>
      <c r="M3626" s="18">
        <f>(((L3626/60)/60)/24)+DATE(1970,1,1)</f>
        <v>42545.774189814809</v>
      </c>
      <c r="N3626" t="b">
        <v>0</v>
      </c>
      <c r="O3626">
        <v>39</v>
      </c>
      <c r="P3626">
        <f>IFERROR(ROUND(E3626/O3626,2),0)</f>
        <v>80.72</v>
      </c>
      <c r="Q3626" t="b">
        <v>1</v>
      </c>
      <c r="R3626" s="13" t="s">
        <v>8273</v>
      </c>
      <c r="S3626" t="s">
        <v>8274</v>
      </c>
    </row>
    <row r="3627" spans="1:19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>ROUND(E3627/D3627*100, 0)</f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8">
        <f>(((J3627/60)/60)/24)+DATE(1970,1,1)</f>
        <v>42187.652511574073</v>
      </c>
      <c r="L3627">
        <v>1433259577</v>
      </c>
      <c r="M3627" s="18">
        <f>(((L3627/60)/60)/24)+DATE(1970,1,1)</f>
        <v>42157.652511574073</v>
      </c>
      <c r="N3627" t="b">
        <v>0</v>
      </c>
      <c r="O3627">
        <v>78</v>
      </c>
      <c r="P3627">
        <f>IFERROR(ROUND(E3627/O3627,2),0)</f>
        <v>39.49</v>
      </c>
      <c r="Q3627" t="b">
        <v>1</v>
      </c>
      <c r="R3627" s="13" t="s">
        <v>8273</v>
      </c>
      <c r="S3627" t="s">
        <v>8274</v>
      </c>
    </row>
    <row r="3628" spans="1:19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>ROUND(E3628/D3628*100, 0)</f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8">
        <f>(((J3628/60)/60)/24)+DATE(1970,1,1)</f>
        <v>41867.667326388888</v>
      </c>
      <c r="L3628">
        <v>1406390457</v>
      </c>
      <c r="M3628" s="18">
        <f>(((L3628/60)/60)/24)+DATE(1970,1,1)</f>
        <v>41846.667326388888</v>
      </c>
      <c r="N3628" t="b">
        <v>0</v>
      </c>
      <c r="O3628">
        <v>48</v>
      </c>
      <c r="P3628">
        <f>IFERROR(ROUND(E3628/O3628,2),0)</f>
        <v>84.85</v>
      </c>
      <c r="Q3628" t="b">
        <v>1</v>
      </c>
      <c r="R3628" s="13" t="s">
        <v>8273</v>
      </c>
      <c r="S3628" t="s">
        <v>8274</v>
      </c>
    </row>
    <row r="3629" spans="1:19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>ROUND(E3629/D3629*100, 0)</f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8">
        <f>(((J3629/60)/60)/24)+DATE(1970,1,1)</f>
        <v>42511.165972222225</v>
      </c>
      <c r="L3629">
        <v>1459446487</v>
      </c>
      <c r="M3629" s="18">
        <f>(((L3629/60)/60)/24)+DATE(1970,1,1)</f>
        <v>42460.741747685184</v>
      </c>
      <c r="N3629" t="b">
        <v>0</v>
      </c>
      <c r="O3629">
        <v>29</v>
      </c>
      <c r="P3629">
        <f>IFERROR(ROUND(E3629/O3629,2),0)</f>
        <v>68.97</v>
      </c>
      <c r="Q3629" t="b">
        <v>1</v>
      </c>
      <c r="R3629" s="13" t="s">
        <v>8273</v>
      </c>
      <c r="S3629" t="s">
        <v>8274</v>
      </c>
    </row>
    <row r="3630" spans="1:19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>ROUND(E3630/D3630*100,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8">
        <f>(((J3630/60)/60)/24)+DATE(1970,1,1)</f>
        <v>42351.874953703707</v>
      </c>
      <c r="L3630">
        <v>1444852796</v>
      </c>
      <c r="M3630" s="18">
        <f>(((L3630/60)/60)/24)+DATE(1970,1,1)</f>
        <v>42291.833287037036</v>
      </c>
      <c r="N3630" t="b">
        <v>0</v>
      </c>
      <c r="O3630">
        <v>0</v>
      </c>
      <c r="P3630">
        <f>IFERROR(ROUND(E3630/O3630,2),0)</f>
        <v>0</v>
      </c>
      <c r="Q3630" t="b">
        <v>0</v>
      </c>
      <c r="R3630" s="13" t="s">
        <v>8273</v>
      </c>
      <c r="S3630" t="s">
        <v>8315</v>
      </c>
    </row>
    <row r="3631" spans="1:19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>ROUND(E3631/D3631*100,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8">
        <f>(((J3631/60)/60)/24)+DATE(1970,1,1)</f>
        <v>42495.708333333328</v>
      </c>
      <c r="L3631">
        <v>1457403364</v>
      </c>
      <c r="M3631" s="18">
        <f>(((L3631/60)/60)/24)+DATE(1970,1,1)</f>
        <v>42437.094490740739</v>
      </c>
      <c r="N3631" t="b">
        <v>0</v>
      </c>
      <c r="O3631">
        <v>2</v>
      </c>
      <c r="P3631">
        <f>IFERROR(ROUND(E3631/O3631,2),0)</f>
        <v>1</v>
      </c>
      <c r="Q3631" t="b">
        <v>0</v>
      </c>
      <c r="R3631" s="13" t="s">
        <v>8273</v>
      </c>
      <c r="S3631" t="s">
        <v>8315</v>
      </c>
    </row>
    <row r="3632" spans="1:19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>ROUND(E3632/D3632*100,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8">
        <f>(((J3632/60)/60)/24)+DATE(1970,1,1)</f>
        <v>41972.888773148152</v>
      </c>
      <c r="L3632">
        <v>1414700390</v>
      </c>
      <c r="M3632" s="18">
        <f>(((L3632/60)/60)/24)+DATE(1970,1,1)</f>
        <v>41942.84710648148</v>
      </c>
      <c r="N3632" t="b">
        <v>0</v>
      </c>
      <c r="O3632">
        <v>1</v>
      </c>
      <c r="P3632">
        <f>IFERROR(ROUND(E3632/O3632,2),0)</f>
        <v>1</v>
      </c>
      <c r="Q3632" t="b">
        <v>0</v>
      </c>
      <c r="R3632" s="13" t="s">
        <v>8273</v>
      </c>
      <c r="S3632" t="s">
        <v>8315</v>
      </c>
    </row>
    <row r="3633" spans="1:19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>ROUND(E3633/D3633*100, 0)</f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8">
        <f>(((J3633/60)/60)/24)+DATE(1970,1,1)</f>
        <v>41905.165972222225</v>
      </c>
      <c r="L3633">
        <v>1409335497</v>
      </c>
      <c r="M3633" s="18">
        <f>(((L3633/60)/60)/24)+DATE(1970,1,1)</f>
        <v>41880.753437499996</v>
      </c>
      <c r="N3633" t="b">
        <v>0</v>
      </c>
      <c r="O3633">
        <v>59</v>
      </c>
      <c r="P3633">
        <f>IFERROR(ROUND(E3633/O3633,2),0)</f>
        <v>147.88</v>
      </c>
      <c r="Q3633" t="b">
        <v>0</v>
      </c>
      <c r="R3633" s="13" t="s">
        <v>8273</v>
      </c>
      <c r="S3633" t="s">
        <v>8315</v>
      </c>
    </row>
    <row r="3634" spans="1:19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>ROUND(E3634/D3634*100, 0)</f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8">
        <f>(((J3634/60)/60)/24)+DATE(1970,1,1)</f>
        <v>41966.936909722222</v>
      </c>
      <c r="L3634">
        <v>1415053749</v>
      </c>
      <c r="M3634" s="18">
        <f>(((L3634/60)/60)/24)+DATE(1970,1,1)</f>
        <v>41946.936909722222</v>
      </c>
      <c r="N3634" t="b">
        <v>0</v>
      </c>
      <c r="O3634">
        <v>1</v>
      </c>
      <c r="P3634">
        <f>IFERROR(ROUND(E3634/O3634,2),0)</f>
        <v>100</v>
      </c>
      <c r="Q3634" t="b">
        <v>0</v>
      </c>
      <c r="R3634" s="13" t="s">
        <v>8273</v>
      </c>
      <c r="S3634" t="s">
        <v>8315</v>
      </c>
    </row>
    <row r="3635" spans="1:19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>ROUND(E3635/D3635*100, 0)</f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8">
        <f>(((J3635/60)/60)/24)+DATE(1970,1,1)</f>
        <v>42693.041666666672</v>
      </c>
      <c r="L3635">
        <v>1475765867</v>
      </c>
      <c r="M3635" s="18">
        <f>(((L3635/60)/60)/24)+DATE(1970,1,1)</f>
        <v>42649.623460648145</v>
      </c>
      <c r="N3635" t="b">
        <v>0</v>
      </c>
      <c r="O3635">
        <v>31</v>
      </c>
      <c r="P3635">
        <f>IFERROR(ROUND(E3635/O3635,2),0)</f>
        <v>56.84</v>
      </c>
      <c r="Q3635" t="b">
        <v>0</v>
      </c>
      <c r="R3635" s="13" t="s">
        <v>8273</v>
      </c>
      <c r="S3635" t="s">
        <v>8315</v>
      </c>
    </row>
    <row r="3636" spans="1:19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>ROUND(E3636/D3636*100, 0)</f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8">
        <f>(((J3636/60)/60)/24)+DATE(1970,1,1)</f>
        <v>42749.165972222225</v>
      </c>
      <c r="L3636">
        <v>1480219174</v>
      </c>
      <c r="M3636" s="18">
        <f>(((L3636/60)/60)/24)+DATE(1970,1,1)</f>
        <v>42701.166365740741</v>
      </c>
      <c r="N3636" t="b">
        <v>0</v>
      </c>
      <c r="O3636">
        <v>18</v>
      </c>
      <c r="P3636">
        <f>IFERROR(ROUND(E3636/O3636,2),0)</f>
        <v>176.94</v>
      </c>
      <c r="Q3636" t="b">
        <v>0</v>
      </c>
      <c r="R3636" s="13" t="s">
        <v>8273</v>
      </c>
      <c r="S3636" t="s">
        <v>8315</v>
      </c>
    </row>
    <row r="3637" spans="1:19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>ROUND(E3637/D3637*100, 0)</f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8">
        <f>(((J3637/60)/60)/24)+DATE(1970,1,1)</f>
        <v>42480.88282407407</v>
      </c>
      <c r="L3637">
        <v>1458594676</v>
      </c>
      <c r="M3637" s="18">
        <f>(((L3637/60)/60)/24)+DATE(1970,1,1)</f>
        <v>42450.88282407407</v>
      </c>
      <c r="N3637" t="b">
        <v>0</v>
      </c>
      <c r="O3637">
        <v>10</v>
      </c>
      <c r="P3637">
        <f>IFERROR(ROUND(E3637/O3637,2),0)</f>
        <v>127.6</v>
      </c>
      <c r="Q3637" t="b">
        <v>0</v>
      </c>
      <c r="R3637" s="13" t="s">
        <v>8273</v>
      </c>
      <c r="S3637" t="s">
        <v>8315</v>
      </c>
    </row>
    <row r="3638" spans="1:19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>ROUND(E3638/D3638*100,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8">
        <f>(((J3638/60)/60)/24)+DATE(1970,1,1)</f>
        <v>42261.694780092599</v>
      </c>
      <c r="L3638">
        <v>1439224829</v>
      </c>
      <c r="M3638" s="18">
        <f>(((L3638/60)/60)/24)+DATE(1970,1,1)</f>
        <v>42226.694780092599</v>
      </c>
      <c r="N3638" t="b">
        <v>0</v>
      </c>
      <c r="O3638">
        <v>0</v>
      </c>
      <c r="P3638">
        <f>IFERROR(ROUND(E3638/O3638,2),0)</f>
        <v>0</v>
      </c>
      <c r="Q3638" t="b">
        <v>0</v>
      </c>
      <c r="R3638" s="13" t="s">
        <v>8273</v>
      </c>
      <c r="S3638" t="s">
        <v>8315</v>
      </c>
    </row>
    <row r="3639" spans="1:19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>ROUND(E3639/D3639*100, 0)</f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8">
        <f>(((J3639/60)/60)/24)+DATE(1970,1,1)</f>
        <v>42005.700636574074</v>
      </c>
      <c r="L3639">
        <v>1417538935</v>
      </c>
      <c r="M3639" s="18">
        <f>(((L3639/60)/60)/24)+DATE(1970,1,1)</f>
        <v>41975.700636574074</v>
      </c>
      <c r="N3639" t="b">
        <v>0</v>
      </c>
      <c r="O3639">
        <v>14</v>
      </c>
      <c r="P3639">
        <f>IFERROR(ROUND(E3639/O3639,2),0)</f>
        <v>66.14</v>
      </c>
      <c r="Q3639" t="b">
        <v>0</v>
      </c>
      <c r="R3639" s="13" t="s">
        <v>8273</v>
      </c>
      <c r="S3639" t="s">
        <v>8315</v>
      </c>
    </row>
    <row r="3640" spans="1:19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>ROUND(E3640/D3640*100, 0)</f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8">
        <f>(((J3640/60)/60)/24)+DATE(1970,1,1)</f>
        <v>42113.631157407406</v>
      </c>
      <c r="L3640">
        <v>1424275732</v>
      </c>
      <c r="M3640" s="18">
        <f>(((L3640/60)/60)/24)+DATE(1970,1,1)</f>
        <v>42053.672824074078</v>
      </c>
      <c r="N3640" t="b">
        <v>0</v>
      </c>
      <c r="O3640">
        <v>2</v>
      </c>
      <c r="P3640">
        <f>IFERROR(ROUND(E3640/O3640,2),0)</f>
        <v>108</v>
      </c>
      <c r="Q3640" t="b">
        <v>0</v>
      </c>
      <c r="R3640" s="13" t="s">
        <v>8273</v>
      </c>
      <c r="S3640" t="s">
        <v>8315</v>
      </c>
    </row>
    <row r="3641" spans="1:19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>ROUND(E3641/D3641*100,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8">
        <f>(((J3641/60)/60)/24)+DATE(1970,1,1)</f>
        <v>42650.632638888885</v>
      </c>
      <c r="L3641">
        <v>1470672906</v>
      </c>
      <c r="M3641" s="18">
        <f>(((L3641/60)/60)/24)+DATE(1970,1,1)</f>
        <v>42590.677152777775</v>
      </c>
      <c r="N3641" t="b">
        <v>0</v>
      </c>
      <c r="O3641">
        <v>1</v>
      </c>
      <c r="P3641">
        <f>IFERROR(ROUND(E3641/O3641,2),0)</f>
        <v>1</v>
      </c>
      <c r="Q3641" t="b">
        <v>0</v>
      </c>
      <c r="R3641" s="13" t="s">
        <v>8273</v>
      </c>
      <c r="S3641" t="s">
        <v>8315</v>
      </c>
    </row>
    <row r="3642" spans="1:19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>ROUND(E3642/D3642*100, 0)</f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8">
        <f>(((J3642/60)/60)/24)+DATE(1970,1,1)</f>
        <v>42134.781597222223</v>
      </c>
      <c r="L3642">
        <v>1428691530</v>
      </c>
      <c r="M3642" s="18">
        <f>(((L3642/60)/60)/24)+DATE(1970,1,1)</f>
        <v>42104.781597222223</v>
      </c>
      <c r="N3642" t="b">
        <v>0</v>
      </c>
      <c r="O3642">
        <v>3</v>
      </c>
      <c r="P3642">
        <f>IFERROR(ROUND(E3642/O3642,2),0)</f>
        <v>18.329999999999998</v>
      </c>
      <c r="Q3642" t="b">
        <v>0</v>
      </c>
      <c r="R3642" s="13" t="s">
        <v>8273</v>
      </c>
      <c r="S3642" t="s">
        <v>8315</v>
      </c>
    </row>
    <row r="3643" spans="1:19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>ROUND(E3643/D3643*100,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8">
        <f>(((J3643/60)/60)/24)+DATE(1970,1,1)</f>
        <v>41917.208333333336</v>
      </c>
      <c r="L3643">
        <v>1410966179</v>
      </c>
      <c r="M3643" s="18">
        <f>(((L3643/60)/60)/24)+DATE(1970,1,1)</f>
        <v>41899.627071759263</v>
      </c>
      <c r="N3643" t="b">
        <v>0</v>
      </c>
      <c r="O3643">
        <v>0</v>
      </c>
      <c r="P3643">
        <f>IFERROR(ROUND(E3643/O3643,2),0)</f>
        <v>0</v>
      </c>
      <c r="Q3643" t="b">
        <v>0</v>
      </c>
      <c r="R3643" s="13" t="s">
        <v>8273</v>
      </c>
      <c r="S3643" t="s">
        <v>8315</v>
      </c>
    </row>
    <row r="3644" spans="1:19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>ROUND(E3644/D3644*100,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8">
        <f>(((J3644/60)/60)/24)+DATE(1970,1,1)</f>
        <v>42338.708333333328</v>
      </c>
      <c r="L3644">
        <v>1445369727</v>
      </c>
      <c r="M3644" s="18">
        <f>(((L3644/60)/60)/24)+DATE(1970,1,1)</f>
        <v>42297.816284722227</v>
      </c>
      <c r="N3644" t="b">
        <v>0</v>
      </c>
      <c r="O3644">
        <v>2</v>
      </c>
      <c r="P3644">
        <f>IFERROR(ROUND(E3644/O3644,2),0)</f>
        <v>7.5</v>
      </c>
      <c r="Q3644" t="b">
        <v>0</v>
      </c>
      <c r="R3644" s="13" t="s">
        <v>8273</v>
      </c>
      <c r="S3644" t="s">
        <v>8315</v>
      </c>
    </row>
    <row r="3645" spans="1:19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>ROUND(E3645/D3645*100,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8">
        <f>(((J3645/60)/60)/24)+DATE(1970,1,1)</f>
        <v>42325.185636574075</v>
      </c>
      <c r="L3645">
        <v>1444274839</v>
      </c>
      <c r="M3645" s="18">
        <f>(((L3645/60)/60)/24)+DATE(1970,1,1)</f>
        <v>42285.143969907411</v>
      </c>
      <c r="N3645" t="b">
        <v>0</v>
      </c>
      <c r="O3645">
        <v>0</v>
      </c>
      <c r="P3645">
        <f>IFERROR(ROUND(E3645/O3645,2),0)</f>
        <v>0</v>
      </c>
      <c r="Q3645" t="b">
        <v>0</v>
      </c>
      <c r="R3645" s="13" t="s">
        <v>8273</v>
      </c>
      <c r="S3645" t="s">
        <v>8315</v>
      </c>
    </row>
    <row r="3646" spans="1:19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>ROUND(E3646/D3646*100, 0)</f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8">
        <f>(((J3646/60)/60)/24)+DATE(1970,1,1)</f>
        <v>42437.207638888889</v>
      </c>
      <c r="L3646">
        <v>1454996887</v>
      </c>
      <c r="M3646" s="18">
        <f>(((L3646/60)/60)/24)+DATE(1970,1,1)</f>
        <v>42409.241747685184</v>
      </c>
      <c r="N3646" t="b">
        <v>0</v>
      </c>
      <c r="O3646">
        <v>12</v>
      </c>
      <c r="P3646">
        <f>IFERROR(ROUND(E3646/O3646,2),0)</f>
        <v>68.42</v>
      </c>
      <c r="Q3646" t="b">
        <v>0</v>
      </c>
      <c r="R3646" s="13" t="s">
        <v>8273</v>
      </c>
      <c r="S3646" t="s">
        <v>8315</v>
      </c>
    </row>
    <row r="3647" spans="1:19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>ROUND(E3647/D3647*100,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8">
        <f>(((J3647/60)/60)/24)+DATE(1970,1,1)</f>
        <v>42696.012013888889</v>
      </c>
      <c r="L3647">
        <v>1477178238</v>
      </c>
      <c r="M3647" s="18">
        <f>(((L3647/60)/60)/24)+DATE(1970,1,1)</f>
        <v>42665.970347222217</v>
      </c>
      <c r="N3647" t="b">
        <v>0</v>
      </c>
      <c r="O3647">
        <v>1</v>
      </c>
      <c r="P3647">
        <f>IFERROR(ROUND(E3647/O3647,2),0)</f>
        <v>1</v>
      </c>
      <c r="Q3647" t="b">
        <v>0</v>
      </c>
      <c r="R3647" s="13" t="s">
        <v>8273</v>
      </c>
      <c r="S3647" t="s">
        <v>8315</v>
      </c>
    </row>
    <row r="3648" spans="1:19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>ROUND(E3648/D3648*100, 0)</f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8">
        <f>(((J3648/60)/60)/24)+DATE(1970,1,1)</f>
        <v>42171.979166666672</v>
      </c>
      <c r="L3648">
        <v>1431770802</v>
      </c>
      <c r="M3648" s="18">
        <f>(((L3648/60)/60)/24)+DATE(1970,1,1)</f>
        <v>42140.421319444446</v>
      </c>
      <c r="N3648" t="b">
        <v>0</v>
      </c>
      <c r="O3648">
        <v>8</v>
      </c>
      <c r="P3648">
        <f>IFERROR(ROUND(E3648/O3648,2),0)</f>
        <v>60.13</v>
      </c>
      <c r="Q3648" t="b">
        <v>0</v>
      </c>
      <c r="R3648" s="13" t="s">
        <v>8273</v>
      </c>
      <c r="S3648" t="s">
        <v>8315</v>
      </c>
    </row>
    <row r="3649" spans="1:19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>ROUND(E3649/D3649*100, 0)</f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8">
        <f>(((J3649/60)/60)/24)+DATE(1970,1,1)</f>
        <v>42643.749155092592</v>
      </c>
      <c r="L3649">
        <v>1471370327</v>
      </c>
      <c r="M3649" s="18">
        <f>(((L3649/60)/60)/24)+DATE(1970,1,1)</f>
        <v>42598.749155092592</v>
      </c>
      <c r="N3649" t="b">
        <v>0</v>
      </c>
      <c r="O3649">
        <v>2</v>
      </c>
      <c r="P3649">
        <f>IFERROR(ROUND(E3649/O3649,2),0)</f>
        <v>15</v>
      </c>
      <c r="Q3649" t="b">
        <v>0</v>
      </c>
      <c r="R3649" s="13" t="s">
        <v>8273</v>
      </c>
      <c r="S3649" t="s">
        <v>8315</v>
      </c>
    </row>
    <row r="3650" spans="1:19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>ROUND(E3650/D3650*100, 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8">
        <f>(((J3650/60)/60)/24)+DATE(1970,1,1)</f>
        <v>41917.292187500003</v>
      </c>
      <c r="L3650">
        <v>1409900445</v>
      </c>
      <c r="M3650" s="18">
        <f>(((L3650/60)/60)/24)+DATE(1970,1,1)</f>
        <v>41887.292187500003</v>
      </c>
      <c r="N3650" t="b">
        <v>0</v>
      </c>
      <c r="O3650">
        <v>73</v>
      </c>
      <c r="P3650">
        <f>IFERROR(ROUND(E3650/O3650,2),0)</f>
        <v>550.04</v>
      </c>
      <c r="Q3650" t="b">
        <v>1</v>
      </c>
      <c r="R3650" s="13" t="s">
        <v>8273</v>
      </c>
      <c r="S3650" t="s">
        <v>8274</v>
      </c>
    </row>
    <row r="3651" spans="1:19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>ROUND(E3651/D3651*100, 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8">
        <f>(((J3651/60)/60)/24)+DATE(1970,1,1)</f>
        <v>41806.712893518517</v>
      </c>
      <c r="L3651">
        <v>1400691994</v>
      </c>
      <c r="M3651" s="18">
        <f>(((L3651/60)/60)/24)+DATE(1970,1,1)</f>
        <v>41780.712893518517</v>
      </c>
      <c r="N3651" t="b">
        <v>0</v>
      </c>
      <c r="O3651">
        <v>8</v>
      </c>
      <c r="P3651">
        <f>IFERROR(ROUND(E3651/O3651,2),0)</f>
        <v>97.5</v>
      </c>
      <c r="Q3651" t="b">
        <v>1</v>
      </c>
      <c r="R3651" s="13" t="s">
        <v>8273</v>
      </c>
      <c r="S3651" t="s">
        <v>8274</v>
      </c>
    </row>
    <row r="3652" spans="1:19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>ROUND(E3652/D3652*100, 0)</f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8">
        <f>(((J3652/60)/60)/24)+DATE(1970,1,1)</f>
        <v>42402.478981481487</v>
      </c>
      <c r="L3652">
        <v>1452598184</v>
      </c>
      <c r="M3652" s="18">
        <f>(((L3652/60)/60)/24)+DATE(1970,1,1)</f>
        <v>42381.478981481487</v>
      </c>
      <c r="N3652" t="b">
        <v>0</v>
      </c>
      <c r="O3652">
        <v>17</v>
      </c>
      <c r="P3652">
        <f>IFERROR(ROUND(E3652/O3652,2),0)</f>
        <v>29.41</v>
      </c>
      <c r="Q3652" t="b">
        <v>1</v>
      </c>
      <c r="R3652" s="13" t="s">
        <v>8273</v>
      </c>
      <c r="S3652" t="s">
        <v>8274</v>
      </c>
    </row>
    <row r="3653" spans="1:19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>ROUND(E3653/D3653*100, 0)</f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8">
        <f>(((J3653/60)/60)/24)+DATE(1970,1,1)</f>
        <v>41861.665972222225</v>
      </c>
      <c r="L3653">
        <v>1404833442</v>
      </c>
      <c r="M3653" s="18">
        <f>(((L3653/60)/60)/24)+DATE(1970,1,1)</f>
        <v>41828.646319444444</v>
      </c>
      <c r="N3653" t="b">
        <v>0</v>
      </c>
      <c r="O3653">
        <v>9</v>
      </c>
      <c r="P3653">
        <f>IFERROR(ROUND(E3653/O3653,2),0)</f>
        <v>57.78</v>
      </c>
      <c r="Q3653" t="b">
        <v>1</v>
      </c>
      <c r="R3653" s="13" t="s">
        <v>8273</v>
      </c>
      <c r="S3653" t="s">
        <v>8274</v>
      </c>
    </row>
    <row r="3654" spans="1:19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>ROUND(E3654/D3654*100, 0)</f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8">
        <f>(((J3654/60)/60)/24)+DATE(1970,1,1)</f>
        <v>42607.165972222225</v>
      </c>
      <c r="L3654">
        <v>1471188502</v>
      </c>
      <c r="M3654" s="18">
        <f>(((L3654/60)/60)/24)+DATE(1970,1,1)</f>
        <v>42596.644699074073</v>
      </c>
      <c r="N3654" t="b">
        <v>0</v>
      </c>
      <c r="O3654">
        <v>17</v>
      </c>
      <c r="P3654">
        <f>IFERROR(ROUND(E3654/O3654,2),0)</f>
        <v>44.24</v>
      </c>
      <c r="Q3654" t="b">
        <v>1</v>
      </c>
      <c r="R3654" s="13" t="s">
        <v>8273</v>
      </c>
      <c r="S3654" t="s">
        <v>8274</v>
      </c>
    </row>
    <row r="3655" spans="1:19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>ROUND(E3655/D3655*100, 0)</f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8">
        <f>(((J3655/60)/60)/24)+DATE(1970,1,1)</f>
        <v>42221.363506944443</v>
      </c>
      <c r="L3655">
        <v>1436172207</v>
      </c>
      <c r="M3655" s="18">
        <f>(((L3655/60)/60)/24)+DATE(1970,1,1)</f>
        <v>42191.363506944443</v>
      </c>
      <c r="N3655" t="b">
        <v>0</v>
      </c>
      <c r="O3655">
        <v>33</v>
      </c>
      <c r="P3655">
        <f>IFERROR(ROUND(E3655/O3655,2),0)</f>
        <v>60.91</v>
      </c>
      <c r="Q3655" t="b">
        <v>1</v>
      </c>
      <c r="R3655" s="13" t="s">
        <v>8273</v>
      </c>
      <c r="S3655" t="s">
        <v>8274</v>
      </c>
    </row>
    <row r="3656" spans="1:19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>ROUND(E3656/D3656*100, 0)</f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8">
        <f>(((J3656/60)/60)/24)+DATE(1970,1,1)</f>
        <v>42463.708333333328</v>
      </c>
      <c r="L3656">
        <v>1457690386</v>
      </c>
      <c r="M3656" s="18">
        <f>(((L3656/60)/60)/24)+DATE(1970,1,1)</f>
        <v>42440.416504629626</v>
      </c>
      <c r="N3656" t="b">
        <v>0</v>
      </c>
      <c r="O3656">
        <v>38</v>
      </c>
      <c r="P3656">
        <f>IFERROR(ROUND(E3656/O3656,2),0)</f>
        <v>68.84</v>
      </c>
      <c r="Q3656" t="b">
        <v>1</v>
      </c>
      <c r="R3656" s="13" t="s">
        <v>8273</v>
      </c>
      <c r="S3656" t="s">
        <v>8274</v>
      </c>
    </row>
    <row r="3657" spans="1:19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>ROUND(E3657/D3657*100, 0)</f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8">
        <f>(((J3657/60)/60)/24)+DATE(1970,1,1)</f>
        <v>42203.290972222225</v>
      </c>
      <c r="L3657">
        <v>1434654998</v>
      </c>
      <c r="M3657" s="18">
        <f>(((L3657/60)/60)/24)+DATE(1970,1,1)</f>
        <v>42173.803217592591</v>
      </c>
      <c r="N3657" t="b">
        <v>0</v>
      </c>
      <c r="O3657">
        <v>79</v>
      </c>
      <c r="P3657">
        <f>IFERROR(ROUND(E3657/O3657,2),0)</f>
        <v>73.58</v>
      </c>
      <c r="Q3657" t="b">
        <v>1</v>
      </c>
      <c r="R3657" s="13" t="s">
        <v>8273</v>
      </c>
      <c r="S3657" t="s">
        <v>8274</v>
      </c>
    </row>
    <row r="3658" spans="1:19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>ROUND(E3658/D3658*100, 0)</f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8">
        <f>(((J3658/60)/60)/24)+DATE(1970,1,1)</f>
        <v>42767.957638888889</v>
      </c>
      <c r="L3658">
        <v>1483393836</v>
      </c>
      <c r="M3658" s="18">
        <f>(((L3658/60)/60)/24)+DATE(1970,1,1)</f>
        <v>42737.910138888896</v>
      </c>
      <c r="N3658" t="b">
        <v>0</v>
      </c>
      <c r="O3658">
        <v>46</v>
      </c>
      <c r="P3658">
        <f>IFERROR(ROUND(E3658/O3658,2),0)</f>
        <v>115.02</v>
      </c>
      <c r="Q3658" t="b">
        <v>1</v>
      </c>
      <c r="R3658" s="13" t="s">
        <v>8273</v>
      </c>
      <c r="S3658" t="s">
        <v>8274</v>
      </c>
    </row>
    <row r="3659" spans="1:19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>ROUND(E3659/D3659*100, 0)</f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8">
        <f>(((J3659/60)/60)/24)+DATE(1970,1,1)</f>
        <v>42522.904166666667</v>
      </c>
      <c r="L3659">
        <v>1462806419</v>
      </c>
      <c r="M3659" s="18">
        <f>(((L3659/60)/60)/24)+DATE(1970,1,1)</f>
        <v>42499.629849537043</v>
      </c>
      <c r="N3659" t="b">
        <v>0</v>
      </c>
      <c r="O3659">
        <v>20</v>
      </c>
      <c r="P3659">
        <f>IFERROR(ROUND(E3659/O3659,2),0)</f>
        <v>110.75</v>
      </c>
      <c r="Q3659" t="b">
        <v>1</v>
      </c>
      <c r="R3659" s="13" t="s">
        <v>8273</v>
      </c>
      <c r="S3659" t="s">
        <v>8274</v>
      </c>
    </row>
    <row r="3660" spans="1:19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>ROUND(E3660/D3660*100, 0)</f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8">
        <f>(((J3660/60)/60)/24)+DATE(1970,1,1)</f>
        <v>41822.165972222225</v>
      </c>
      <c r="L3660">
        <v>1400272580</v>
      </c>
      <c r="M3660" s="18">
        <f>(((L3660/60)/60)/24)+DATE(1970,1,1)</f>
        <v>41775.858564814815</v>
      </c>
      <c r="N3660" t="b">
        <v>0</v>
      </c>
      <c r="O3660">
        <v>20</v>
      </c>
      <c r="P3660">
        <f>IFERROR(ROUND(E3660/O3660,2),0)</f>
        <v>75.5</v>
      </c>
      <c r="Q3660" t="b">
        <v>1</v>
      </c>
      <c r="R3660" s="13" t="s">
        <v>8273</v>
      </c>
      <c r="S3660" t="s">
        <v>8274</v>
      </c>
    </row>
    <row r="3661" spans="1:19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>ROUND(E3661/D3661*100, 0)</f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8">
        <f>(((J3661/60)/60)/24)+DATE(1970,1,1)</f>
        <v>42082.610416666663</v>
      </c>
      <c r="L3661">
        <v>1424414350</v>
      </c>
      <c r="M3661" s="18">
        <f>(((L3661/60)/60)/24)+DATE(1970,1,1)</f>
        <v>42055.277199074073</v>
      </c>
      <c r="N3661" t="b">
        <v>0</v>
      </c>
      <c r="O3661">
        <v>13</v>
      </c>
      <c r="P3661">
        <f>IFERROR(ROUND(E3661/O3661,2),0)</f>
        <v>235.46</v>
      </c>
      <c r="Q3661" t="b">
        <v>1</v>
      </c>
      <c r="R3661" s="13" t="s">
        <v>8273</v>
      </c>
      <c r="S3661" t="s">
        <v>8274</v>
      </c>
    </row>
    <row r="3662" spans="1:19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>ROUND(E3662/D3662*100, 0)</f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8">
        <f>(((J3662/60)/60)/24)+DATE(1970,1,1)</f>
        <v>41996.881076388891</v>
      </c>
      <c r="L3662">
        <v>1417208925</v>
      </c>
      <c r="M3662" s="18">
        <f>(((L3662/60)/60)/24)+DATE(1970,1,1)</f>
        <v>41971.881076388891</v>
      </c>
      <c r="N3662" t="b">
        <v>0</v>
      </c>
      <c r="O3662">
        <v>22</v>
      </c>
      <c r="P3662">
        <f>IFERROR(ROUND(E3662/O3662,2),0)</f>
        <v>11.36</v>
      </c>
      <c r="Q3662" t="b">
        <v>1</v>
      </c>
      <c r="R3662" s="13" t="s">
        <v>8273</v>
      </c>
      <c r="S3662" t="s">
        <v>8274</v>
      </c>
    </row>
    <row r="3663" spans="1:19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>ROUND(E3663/D3663*100, 0)</f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8">
        <f>(((J3663/60)/60)/24)+DATE(1970,1,1)</f>
        <v>42470.166666666672</v>
      </c>
      <c r="L3663">
        <v>1458336672</v>
      </c>
      <c r="M3663" s="18">
        <f>(((L3663/60)/60)/24)+DATE(1970,1,1)</f>
        <v>42447.896666666667</v>
      </c>
      <c r="N3663" t="b">
        <v>0</v>
      </c>
      <c r="O3663">
        <v>36</v>
      </c>
      <c r="P3663">
        <f>IFERROR(ROUND(E3663/O3663,2),0)</f>
        <v>92.5</v>
      </c>
      <c r="Q3663" t="b">
        <v>1</v>
      </c>
      <c r="R3663" s="13" t="s">
        <v>8273</v>
      </c>
      <c r="S3663" t="s">
        <v>8274</v>
      </c>
    </row>
    <row r="3664" spans="1:19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>ROUND(E3664/D3664*100, 0)</f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8">
        <f>(((J3664/60)/60)/24)+DATE(1970,1,1)</f>
        <v>42094.178402777776</v>
      </c>
      <c r="L3664">
        <v>1425187014</v>
      </c>
      <c r="M3664" s="18">
        <f>(((L3664/60)/60)/24)+DATE(1970,1,1)</f>
        <v>42064.220069444447</v>
      </c>
      <c r="N3664" t="b">
        <v>0</v>
      </c>
      <c r="O3664">
        <v>40</v>
      </c>
      <c r="P3664">
        <f>IFERROR(ROUND(E3664/O3664,2),0)</f>
        <v>202.85</v>
      </c>
      <c r="Q3664" t="b">
        <v>1</v>
      </c>
      <c r="R3664" s="13" t="s">
        <v>8273</v>
      </c>
      <c r="S3664" t="s">
        <v>8274</v>
      </c>
    </row>
    <row r="3665" spans="1:19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>ROUND(E3665/D3665*100, 0)</f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8">
        <f>(((J3665/60)/60)/24)+DATE(1970,1,1)</f>
        <v>42725.493402777778</v>
      </c>
      <c r="L3665">
        <v>1477133430</v>
      </c>
      <c r="M3665" s="18">
        <f>(((L3665/60)/60)/24)+DATE(1970,1,1)</f>
        <v>42665.451736111107</v>
      </c>
      <c r="N3665" t="b">
        <v>0</v>
      </c>
      <c r="O3665">
        <v>9</v>
      </c>
      <c r="P3665">
        <f>IFERROR(ROUND(E3665/O3665,2),0)</f>
        <v>26</v>
      </c>
      <c r="Q3665" t="b">
        <v>1</v>
      </c>
      <c r="R3665" s="13" t="s">
        <v>8273</v>
      </c>
      <c r="S3665" t="s">
        <v>8274</v>
      </c>
    </row>
    <row r="3666" spans="1:19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>ROUND(E3666/D3666*100, 0)</f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8">
        <f>(((J3666/60)/60)/24)+DATE(1970,1,1)</f>
        <v>42537.248715277776</v>
      </c>
      <c r="L3666">
        <v>1464847089</v>
      </c>
      <c r="M3666" s="18">
        <f>(((L3666/60)/60)/24)+DATE(1970,1,1)</f>
        <v>42523.248715277776</v>
      </c>
      <c r="N3666" t="b">
        <v>0</v>
      </c>
      <c r="O3666">
        <v>19</v>
      </c>
      <c r="P3666">
        <f>IFERROR(ROUND(E3666/O3666,2),0)</f>
        <v>46.05</v>
      </c>
      <c r="Q3666" t="b">
        <v>1</v>
      </c>
      <c r="R3666" s="13" t="s">
        <v>8273</v>
      </c>
      <c r="S3666" t="s">
        <v>8274</v>
      </c>
    </row>
    <row r="3667" spans="1:19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>ROUND(E3667/D3667*100, 0)</f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8">
        <f>(((J3667/60)/60)/24)+DATE(1970,1,1)</f>
        <v>42305.829166666663</v>
      </c>
      <c r="L3667">
        <v>1445109822</v>
      </c>
      <c r="M3667" s="18">
        <f>(((L3667/60)/60)/24)+DATE(1970,1,1)</f>
        <v>42294.808124999996</v>
      </c>
      <c r="N3667" t="b">
        <v>0</v>
      </c>
      <c r="O3667">
        <v>14</v>
      </c>
      <c r="P3667">
        <f>IFERROR(ROUND(E3667/O3667,2),0)</f>
        <v>51</v>
      </c>
      <c r="Q3667" t="b">
        <v>1</v>
      </c>
      <c r="R3667" s="13" t="s">
        <v>8273</v>
      </c>
      <c r="S3667" t="s">
        <v>8274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>ROUND(E3668/D3668*100, 0)</f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8">
        <f>(((J3668/60)/60)/24)+DATE(1970,1,1)</f>
        <v>41844.291666666664</v>
      </c>
      <c r="L3668">
        <v>1404337382</v>
      </c>
      <c r="M3668" s="18">
        <f>(((L3668/60)/60)/24)+DATE(1970,1,1)</f>
        <v>41822.90488425926</v>
      </c>
      <c r="N3668" t="b">
        <v>0</v>
      </c>
      <c r="O3668">
        <v>38</v>
      </c>
      <c r="P3668">
        <f>IFERROR(ROUND(E3668/O3668,2),0)</f>
        <v>31.58</v>
      </c>
      <c r="Q3668" t="b">
        <v>1</v>
      </c>
      <c r="R3668" s="13" t="s">
        <v>8273</v>
      </c>
      <c r="S3668" t="s">
        <v>8274</v>
      </c>
    </row>
    <row r="3669" spans="1:19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>ROUND(E3669/D3669*100, 0)</f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8">
        <f>(((J3669/60)/60)/24)+DATE(1970,1,1)</f>
        <v>42203.970127314817</v>
      </c>
      <c r="L3669">
        <v>1434669419</v>
      </c>
      <c r="M3669" s="18">
        <f>(((L3669/60)/60)/24)+DATE(1970,1,1)</f>
        <v>42173.970127314817</v>
      </c>
      <c r="N3669" t="b">
        <v>0</v>
      </c>
      <c r="O3669">
        <v>58</v>
      </c>
      <c r="P3669">
        <f>IFERROR(ROUND(E3669/O3669,2),0)</f>
        <v>53.36</v>
      </c>
      <c r="Q3669" t="b">
        <v>1</v>
      </c>
      <c r="R3669" s="13" t="s">
        <v>8273</v>
      </c>
      <c r="S3669" t="s">
        <v>8274</v>
      </c>
    </row>
    <row r="3670" spans="1:19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>ROUND(E3670/D3670*100, 0)</f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8">
        <f>(((J3670/60)/60)/24)+DATE(1970,1,1)</f>
        <v>42208.772916666669</v>
      </c>
      <c r="L3670">
        <v>1435670452</v>
      </c>
      <c r="M3670" s="18">
        <f>(((L3670/60)/60)/24)+DATE(1970,1,1)</f>
        <v>42185.556157407409</v>
      </c>
      <c r="N3670" t="b">
        <v>0</v>
      </c>
      <c r="O3670">
        <v>28</v>
      </c>
      <c r="P3670">
        <f>IFERROR(ROUND(E3670/O3670,2),0)</f>
        <v>36.96</v>
      </c>
      <c r="Q3670" t="b">
        <v>1</v>
      </c>
      <c r="R3670" s="13" t="s">
        <v>8273</v>
      </c>
      <c r="S3670" t="s">
        <v>8274</v>
      </c>
    </row>
    <row r="3671" spans="1:19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>ROUND(E3671/D3671*100, 0)</f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8">
        <f>(((J3671/60)/60)/24)+DATE(1970,1,1)</f>
        <v>42166.675196759257</v>
      </c>
      <c r="L3671">
        <v>1431447137</v>
      </c>
      <c r="M3671" s="18">
        <f>(((L3671/60)/60)/24)+DATE(1970,1,1)</f>
        <v>42136.675196759257</v>
      </c>
      <c r="N3671" t="b">
        <v>0</v>
      </c>
      <c r="O3671">
        <v>17</v>
      </c>
      <c r="P3671">
        <f>IFERROR(ROUND(E3671/O3671,2),0)</f>
        <v>81.290000000000006</v>
      </c>
      <c r="Q3671" t="b">
        <v>1</v>
      </c>
      <c r="R3671" s="13" t="s">
        <v>8273</v>
      </c>
      <c r="S3671" t="s">
        <v>8274</v>
      </c>
    </row>
    <row r="3672" spans="1:19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>ROUND(E3672/D3672*100, 0)</f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8">
        <f>(((J3672/60)/60)/24)+DATE(1970,1,1)</f>
        <v>42155.958333333328</v>
      </c>
      <c r="L3672">
        <v>1431951611</v>
      </c>
      <c r="M3672" s="18">
        <f>(((L3672/60)/60)/24)+DATE(1970,1,1)</f>
        <v>42142.514016203699</v>
      </c>
      <c r="N3672" t="b">
        <v>0</v>
      </c>
      <c r="O3672">
        <v>12</v>
      </c>
      <c r="P3672">
        <f>IFERROR(ROUND(E3672/O3672,2),0)</f>
        <v>20.079999999999998</v>
      </c>
      <c r="Q3672" t="b">
        <v>1</v>
      </c>
      <c r="R3672" s="13" t="s">
        <v>8273</v>
      </c>
      <c r="S3672" t="s">
        <v>8274</v>
      </c>
    </row>
    <row r="3673" spans="1:19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>ROUND(E3673/D3673*100, 0)</f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8">
        <f>(((J3673/60)/60)/24)+DATE(1970,1,1)</f>
        <v>41841.165972222225</v>
      </c>
      <c r="L3673">
        <v>1404140667</v>
      </c>
      <c r="M3673" s="18">
        <f>(((L3673/60)/60)/24)+DATE(1970,1,1)</f>
        <v>41820.62809027778</v>
      </c>
      <c r="N3673" t="b">
        <v>0</v>
      </c>
      <c r="O3673">
        <v>40</v>
      </c>
      <c r="P3673">
        <f>IFERROR(ROUND(E3673/O3673,2),0)</f>
        <v>88.25</v>
      </c>
      <c r="Q3673" t="b">
        <v>1</v>
      </c>
      <c r="R3673" s="13" t="s">
        <v>8273</v>
      </c>
      <c r="S3673" t="s">
        <v>8274</v>
      </c>
    </row>
    <row r="3674" spans="1:19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>ROUND(E3674/D3674*100, 0)</f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8">
        <f>(((J3674/60)/60)/24)+DATE(1970,1,1)</f>
        <v>41908.946574074071</v>
      </c>
      <c r="L3674">
        <v>1409179384</v>
      </c>
      <c r="M3674" s="18">
        <f>(((L3674/60)/60)/24)+DATE(1970,1,1)</f>
        <v>41878.946574074071</v>
      </c>
      <c r="N3674" t="b">
        <v>0</v>
      </c>
      <c r="O3674">
        <v>57</v>
      </c>
      <c r="P3674">
        <f>IFERROR(ROUND(E3674/O3674,2),0)</f>
        <v>53.44</v>
      </c>
      <c r="Q3674" t="b">
        <v>1</v>
      </c>
      <c r="R3674" s="13" t="s">
        <v>8273</v>
      </c>
      <c r="S3674" t="s">
        <v>8274</v>
      </c>
    </row>
    <row r="3675" spans="1:19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>ROUND(E3675/D3675*100, 0)</f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8">
        <f>(((J3675/60)/60)/24)+DATE(1970,1,1)</f>
        <v>41948.536111111112</v>
      </c>
      <c r="L3675">
        <v>1412233497</v>
      </c>
      <c r="M3675" s="18">
        <f>(((L3675/60)/60)/24)+DATE(1970,1,1)</f>
        <v>41914.295104166667</v>
      </c>
      <c r="N3675" t="b">
        <v>0</v>
      </c>
      <c r="O3675">
        <v>114</v>
      </c>
      <c r="P3675">
        <f>IFERROR(ROUND(E3675/O3675,2),0)</f>
        <v>39.869999999999997</v>
      </c>
      <c r="Q3675" t="b">
        <v>1</v>
      </c>
      <c r="R3675" s="13" t="s">
        <v>8273</v>
      </c>
      <c r="S3675" t="s">
        <v>8274</v>
      </c>
    </row>
    <row r="3676" spans="1:19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>ROUND(E3676/D3676*100, 0)</f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8">
        <f>(((J3676/60)/60)/24)+DATE(1970,1,1)</f>
        <v>42616.873020833329</v>
      </c>
      <c r="L3676">
        <v>1467752229</v>
      </c>
      <c r="M3676" s="18">
        <f>(((L3676/60)/60)/24)+DATE(1970,1,1)</f>
        <v>42556.873020833329</v>
      </c>
      <c r="N3676" t="b">
        <v>0</v>
      </c>
      <c r="O3676">
        <v>31</v>
      </c>
      <c r="P3676">
        <f>IFERROR(ROUND(E3676/O3676,2),0)</f>
        <v>145.16</v>
      </c>
      <c r="Q3676" t="b">
        <v>1</v>
      </c>
      <c r="R3676" s="13" t="s">
        <v>8273</v>
      </c>
      <c r="S3676" t="s">
        <v>8274</v>
      </c>
    </row>
    <row r="3677" spans="1:19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>ROUND(E3677/D3677*100, 0)</f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8">
        <f>(((J3677/60)/60)/24)+DATE(1970,1,1)</f>
        <v>42505.958333333328</v>
      </c>
      <c r="L3677">
        <v>1462285182</v>
      </c>
      <c r="M3677" s="18">
        <f>(((L3677/60)/60)/24)+DATE(1970,1,1)</f>
        <v>42493.597013888888</v>
      </c>
      <c r="N3677" t="b">
        <v>0</v>
      </c>
      <c r="O3677">
        <v>3</v>
      </c>
      <c r="P3677">
        <f>IFERROR(ROUND(E3677/O3677,2),0)</f>
        <v>23.33</v>
      </c>
      <c r="Q3677" t="b">
        <v>1</v>
      </c>
      <c r="R3677" s="13" t="s">
        <v>8273</v>
      </c>
      <c r="S3677" t="s">
        <v>8274</v>
      </c>
    </row>
    <row r="3678" spans="1:19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>ROUND(E3678/D3678*100, 0)</f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8">
        <f>(((J3678/60)/60)/24)+DATE(1970,1,1)</f>
        <v>41894.815787037034</v>
      </c>
      <c r="L3678">
        <v>1408995284</v>
      </c>
      <c r="M3678" s="18">
        <f>(((L3678/60)/60)/24)+DATE(1970,1,1)</f>
        <v>41876.815787037034</v>
      </c>
      <c r="N3678" t="b">
        <v>0</v>
      </c>
      <c r="O3678">
        <v>16</v>
      </c>
      <c r="P3678">
        <f>IFERROR(ROUND(E3678/O3678,2),0)</f>
        <v>64.38</v>
      </c>
      <c r="Q3678" t="b">
        <v>1</v>
      </c>
      <c r="R3678" s="13" t="s">
        <v>8273</v>
      </c>
      <c r="S3678" t="s">
        <v>8274</v>
      </c>
    </row>
    <row r="3679" spans="1:19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>ROUND(E3679/D3679*100, 0)</f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8">
        <f>(((J3679/60)/60)/24)+DATE(1970,1,1)</f>
        <v>41823.165972222225</v>
      </c>
      <c r="L3679">
        <v>1402580818</v>
      </c>
      <c r="M3679" s="18">
        <f>(((L3679/60)/60)/24)+DATE(1970,1,1)</f>
        <v>41802.574282407404</v>
      </c>
      <c r="N3679" t="b">
        <v>0</v>
      </c>
      <c r="O3679">
        <v>199</v>
      </c>
      <c r="P3679">
        <f>IFERROR(ROUND(E3679/O3679,2),0)</f>
        <v>62.05</v>
      </c>
      <c r="Q3679" t="b">
        <v>1</v>
      </c>
      <c r="R3679" s="13" t="s">
        <v>8273</v>
      </c>
      <c r="S3679" t="s">
        <v>8274</v>
      </c>
    </row>
    <row r="3680" spans="1:19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>ROUND(E3680/D3680*100, 0)</f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8">
        <f>(((J3680/60)/60)/24)+DATE(1970,1,1)</f>
        <v>42155.531226851846</v>
      </c>
      <c r="L3680">
        <v>1430052298</v>
      </c>
      <c r="M3680" s="18">
        <f>(((L3680/60)/60)/24)+DATE(1970,1,1)</f>
        <v>42120.531226851846</v>
      </c>
      <c r="N3680" t="b">
        <v>0</v>
      </c>
      <c r="O3680">
        <v>31</v>
      </c>
      <c r="P3680">
        <f>IFERROR(ROUND(E3680/O3680,2),0)</f>
        <v>66.13</v>
      </c>
      <c r="Q3680" t="b">
        <v>1</v>
      </c>
      <c r="R3680" s="13" t="s">
        <v>8273</v>
      </c>
      <c r="S3680" t="s">
        <v>8274</v>
      </c>
    </row>
    <row r="3681" spans="1:19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>ROUND(E3681/D3681*100, 0)</f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8">
        <f>(((J3681/60)/60)/24)+DATE(1970,1,1)</f>
        <v>41821.207638888889</v>
      </c>
      <c r="L3681">
        <v>1401214581</v>
      </c>
      <c r="M3681" s="18">
        <f>(((L3681/60)/60)/24)+DATE(1970,1,1)</f>
        <v>41786.761354166665</v>
      </c>
      <c r="N3681" t="b">
        <v>0</v>
      </c>
      <c r="O3681">
        <v>30</v>
      </c>
      <c r="P3681">
        <f>IFERROR(ROUND(E3681/O3681,2),0)</f>
        <v>73.400000000000006</v>
      </c>
      <c r="Q3681" t="b">
        <v>1</v>
      </c>
      <c r="R3681" s="13" t="s">
        <v>8273</v>
      </c>
      <c r="S3681" t="s">
        <v>8274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>ROUND(E3682/D3682*100, 0)</f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8">
        <f>(((J3682/60)/60)/24)+DATE(1970,1,1)</f>
        <v>42648.454097222217</v>
      </c>
      <c r="L3682">
        <v>1473850434</v>
      </c>
      <c r="M3682" s="18">
        <f>(((L3682/60)/60)/24)+DATE(1970,1,1)</f>
        <v>42627.454097222217</v>
      </c>
      <c r="N3682" t="b">
        <v>0</v>
      </c>
      <c r="O3682">
        <v>34</v>
      </c>
      <c r="P3682">
        <f>IFERROR(ROUND(E3682/O3682,2),0)</f>
        <v>99.5</v>
      </c>
      <c r="Q3682" t="b">
        <v>1</v>
      </c>
      <c r="R3682" s="13" t="s">
        <v>8273</v>
      </c>
      <c r="S3682" t="s">
        <v>8274</v>
      </c>
    </row>
    <row r="3683" spans="1:19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>ROUND(E3683/D3683*100, 0)</f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8">
        <f>(((J3683/60)/60)/24)+DATE(1970,1,1)</f>
        <v>42384.651504629626</v>
      </c>
      <c r="L3683">
        <v>1452008290</v>
      </c>
      <c r="M3683" s="18">
        <f>(((L3683/60)/60)/24)+DATE(1970,1,1)</f>
        <v>42374.651504629626</v>
      </c>
      <c r="N3683" t="b">
        <v>0</v>
      </c>
      <c r="O3683">
        <v>18</v>
      </c>
      <c r="P3683">
        <f>IFERROR(ROUND(E3683/O3683,2),0)</f>
        <v>62.17</v>
      </c>
      <c r="Q3683" t="b">
        <v>1</v>
      </c>
      <c r="R3683" s="13" t="s">
        <v>8273</v>
      </c>
      <c r="S3683" t="s">
        <v>8274</v>
      </c>
    </row>
    <row r="3684" spans="1:19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>ROUND(E3684/D3684*100, 0)</f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8">
        <f>(((J3684/60)/60)/24)+DATE(1970,1,1)</f>
        <v>41806.290972222225</v>
      </c>
      <c r="L3684">
        <v>1399998418</v>
      </c>
      <c r="M3684" s="18">
        <f>(((L3684/60)/60)/24)+DATE(1970,1,1)</f>
        <v>41772.685393518521</v>
      </c>
      <c r="N3684" t="b">
        <v>0</v>
      </c>
      <c r="O3684">
        <v>67</v>
      </c>
      <c r="P3684">
        <f>IFERROR(ROUND(E3684/O3684,2),0)</f>
        <v>62.33</v>
      </c>
      <c r="Q3684" t="b">
        <v>1</v>
      </c>
      <c r="R3684" s="13" t="s">
        <v>8273</v>
      </c>
      <c r="S3684" t="s">
        <v>8274</v>
      </c>
    </row>
    <row r="3685" spans="1:19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>ROUND(E3685/D3685*100, 0)</f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8">
        <f>(((J3685/60)/60)/24)+DATE(1970,1,1)</f>
        <v>42663.116851851853</v>
      </c>
      <c r="L3685">
        <v>1474339696</v>
      </c>
      <c r="M3685" s="18">
        <f>(((L3685/60)/60)/24)+DATE(1970,1,1)</f>
        <v>42633.116851851853</v>
      </c>
      <c r="N3685" t="b">
        <v>0</v>
      </c>
      <c r="O3685">
        <v>66</v>
      </c>
      <c r="P3685">
        <f>IFERROR(ROUND(E3685/O3685,2),0)</f>
        <v>58.79</v>
      </c>
      <c r="Q3685" t="b">
        <v>1</v>
      </c>
      <c r="R3685" s="13" t="s">
        <v>8273</v>
      </c>
      <c r="S3685" t="s">
        <v>8274</v>
      </c>
    </row>
    <row r="3686" spans="1:19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>ROUND(E3686/D3686*100, 0)</f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8">
        <f>(((J3686/60)/60)/24)+DATE(1970,1,1)</f>
        <v>42249.180393518516</v>
      </c>
      <c r="L3686">
        <v>1438575586</v>
      </c>
      <c r="M3686" s="18">
        <f>(((L3686/60)/60)/24)+DATE(1970,1,1)</f>
        <v>42219.180393518516</v>
      </c>
      <c r="N3686" t="b">
        <v>0</v>
      </c>
      <c r="O3686">
        <v>23</v>
      </c>
      <c r="P3686">
        <f>IFERROR(ROUND(E3686/O3686,2),0)</f>
        <v>45.35</v>
      </c>
      <c r="Q3686" t="b">
        <v>1</v>
      </c>
      <c r="R3686" s="13" t="s">
        <v>8273</v>
      </c>
      <c r="S3686" t="s">
        <v>8274</v>
      </c>
    </row>
    <row r="3687" spans="1:19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>ROUND(E3687/D3687*100, 0)</f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8">
        <f>(((J3687/60)/60)/24)+DATE(1970,1,1)</f>
        <v>41778.875</v>
      </c>
      <c r="L3687">
        <v>1398348859</v>
      </c>
      <c r="M3687" s="18">
        <f>(((L3687/60)/60)/24)+DATE(1970,1,1)</f>
        <v>41753.593275462961</v>
      </c>
      <c r="N3687" t="b">
        <v>0</v>
      </c>
      <c r="O3687">
        <v>126</v>
      </c>
      <c r="P3687">
        <f>IFERROR(ROUND(E3687/O3687,2),0)</f>
        <v>41.94</v>
      </c>
      <c r="Q3687" t="b">
        <v>1</v>
      </c>
      <c r="R3687" s="13" t="s">
        <v>8273</v>
      </c>
      <c r="S3687" t="s">
        <v>8274</v>
      </c>
    </row>
    <row r="3688" spans="1:19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>ROUND(E3688/D3688*100, 0)</f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8">
        <f>(((J3688/60)/60)/24)+DATE(1970,1,1)</f>
        <v>42245.165972222225</v>
      </c>
      <c r="L3688">
        <v>1439567660</v>
      </c>
      <c r="M3688" s="18">
        <f>(((L3688/60)/60)/24)+DATE(1970,1,1)</f>
        <v>42230.662731481483</v>
      </c>
      <c r="N3688" t="b">
        <v>0</v>
      </c>
      <c r="O3688">
        <v>6</v>
      </c>
      <c r="P3688">
        <f>IFERROR(ROUND(E3688/O3688,2),0)</f>
        <v>59.17</v>
      </c>
      <c r="Q3688" t="b">
        <v>1</v>
      </c>
      <c r="R3688" s="13" t="s">
        <v>8273</v>
      </c>
      <c r="S3688" t="s">
        <v>8274</v>
      </c>
    </row>
    <row r="3689" spans="1:19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>ROUND(E3689/D3689*100, 0)</f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8">
        <f>(((J3689/60)/60)/24)+DATE(1970,1,1)</f>
        <v>41817.218229166669</v>
      </c>
      <c r="L3689">
        <v>1401254055</v>
      </c>
      <c r="M3689" s="18">
        <f>(((L3689/60)/60)/24)+DATE(1970,1,1)</f>
        <v>41787.218229166669</v>
      </c>
      <c r="N3689" t="b">
        <v>0</v>
      </c>
      <c r="O3689">
        <v>25</v>
      </c>
      <c r="P3689">
        <f>IFERROR(ROUND(E3689/O3689,2),0)</f>
        <v>200.49</v>
      </c>
      <c r="Q3689" t="b">
        <v>1</v>
      </c>
      <c r="R3689" s="13" t="s">
        <v>8273</v>
      </c>
      <c r="S3689" t="s">
        <v>8274</v>
      </c>
    </row>
    <row r="3690" spans="1:19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>ROUND(E3690/D3690*100, 0)</f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8">
        <f>(((J3690/60)/60)/24)+DATE(1970,1,1)</f>
        <v>41859.787083333329</v>
      </c>
      <c r="L3690">
        <v>1404932004</v>
      </c>
      <c r="M3690" s="18">
        <f>(((L3690/60)/60)/24)+DATE(1970,1,1)</f>
        <v>41829.787083333329</v>
      </c>
      <c r="N3690" t="b">
        <v>0</v>
      </c>
      <c r="O3690">
        <v>39</v>
      </c>
      <c r="P3690">
        <f>IFERROR(ROUND(E3690/O3690,2),0)</f>
        <v>83.97</v>
      </c>
      <c r="Q3690" t="b">
        <v>1</v>
      </c>
      <c r="R3690" s="13" t="s">
        <v>8273</v>
      </c>
      <c r="S3690" t="s">
        <v>8274</v>
      </c>
    </row>
    <row r="3691" spans="1:19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>ROUND(E3691/D3691*100, 0)</f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8">
        <f>(((J3691/60)/60)/24)+DATE(1970,1,1)</f>
        <v>42176.934027777781</v>
      </c>
      <c r="L3691">
        <v>1432410639</v>
      </c>
      <c r="M3691" s="18">
        <f>(((L3691/60)/60)/24)+DATE(1970,1,1)</f>
        <v>42147.826840277776</v>
      </c>
      <c r="N3691" t="b">
        <v>0</v>
      </c>
      <c r="O3691">
        <v>62</v>
      </c>
      <c r="P3691">
        <f>IFERROR(ROUND(E3691/O3691,2),0)</f>
        <v>57.26</v>
      </c>
      <c r="Q3691" t="b">
        <v>1</v>
      </c>
      <c r="R3691" s="13" t="s">
        <v>8273</v>
      </c>
      <c r="S3691" t="s">
        <v>8274</v>
      </c>
    </row>
    <row r="3692" spans="1:19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>ROUND(E3692/D3692*100, 0)</f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8">
        <f>(((J3692/60)/60)/24)+DATE(1970,1,1)</f>
        <v>41970.639849537038</v>
      </c>
      <c r="L3692">
        <v>1414506083</v>
      </c>
      <c r="M3692" s="18">
        <f>(((L3692/60)/60)/24)+DATE(1970,1,1)</f>
        <v>41940.598182870373</v>
      </c>
      <c r="N3692" t="b">
        <v>0</v>
      </c>
      <c r="O3692">
        <v>31</v>
      </c>
      <c r="P3692">
        <f>IFERROR(ROUND(E3692/O3692,2),0)</f>
        <v>58.06</v>
      </c>
      <c r="Q3692" t="b">
        <v>1</v>
      </c>
      <c r="R3692" s="13" t="s">
        <v>8273</v>
      </c>
      <c r="S3692" t="s">
        <v>8274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>ROUND(E3693/D3693*100, 0)</f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8">
        <f>(((J3693/60)/60)/24)+DATE(1970,1,1)</f>
        <v>42065.207638888889</v>
      </c>
      <c r="L3693">
        <v>1421426929</v>
      </c>
      <c r="M3693" s="18">
        <f>(((L3693/60)/60)/24)+DATE(1970,1,1)</f>
        <v>42020.700567129628</v>
      </c>
      <c r="N3693" t="b">
        <v>0</v>
      </c>
      <c r="O3693">
        <v>274</v>
      </c>
      <c r="P3693">
        <f>IFERROR(ROUND(E3693/O3693,2),0)</f>
        <v>186.8</v>
      </c>
      <c r="Q3693" t="b">
        <v>1</v>
      </c>
      <c r="R3693" s="13" t="s">
        <v>8273</v>
      </c>
      <c r="S3693" t="s">
        <v>8274</v>
      </c>
    </row>
    <row r="3694" spans="1:19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>ROUND(E3694/D3694*100, 0)</f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8">
        <f>(((J3694/60)/60)/24)+DATE(1970,1,1)</f>
        <v>41901</v>
      </c>
      <c r="L3694">
        <v>1410304179</v>
      </c>
      <c r="M3694" s="18">
        <f>(((L3694/60)/60)/24)+DATE(1970,1,1)</f>
        <v>41891.96503472222</v>
      </c>
      <c r="N3694" t="b">
        <v>0</v>
      </c>
      <c r="O3694">
        <v>17</v>
      </c>
      <c r="P3694">
        <f>IFERROR(ROUND(E3694/O3694,2),0)</f>
        <v>74.12</v>
      </c>
      <c r="Q3694" t="b">
        <v>1</v>
      </c>
      <c r="R3694" s="13" t="s">
        <v>8273</v>
      </c>
      <c r="S3694" t="s">
        <v>8274</v>
      </c>
    </row>
    <row r="3695" spans="1:19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>ROUND(E3695/D3695*100, 0)</f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8">
        <f>(((J3695/60)/60)/24)+DATE(1970,1,1)</f>
        <v>42338.9375</v>
      </c>
      <c r="L3695">
        <v>1446352529</v>
      </c>
      <c r="M3695" s="18">
        <f>(((L3695/60)/60)/24)+DATE(1970,1,1)</f>
        <v>42309.191307870366</v>
      </c>
      <c r="N3695" t="b">
        <v>0</v>
      </c>
      <c r="O3695">
        <v>14</v>
      </c>
      <c r="P3695">
        <f>IFERROR(ROUND(E3695/O3695,2),0)</f>
        <v>30.71</v>
      </c>
      <c r="Q3695" t="b">
        <v>1</v>
      </c>
      <c r="R3695" s="13" t="s">
        <v>8273</v>
      </c>
      <c r="S3695" t="s">
        <v>8274</v>
      </c>
    </row>
    <row r="3696" spans="1:19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>ROUND(E3696/D3696*100, 0)</f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8">
        <f>(((J3696/60)/60)/24)+DATE(1970,1,1)</f>
        <v>42527.083333333328</v>
      </c>
      <c r="L3696">
        <v>1461985967</v>
      </c>
      <c r="M3696" s="18">
        <f>(((L3696/60)/60)/24)+DATE(1970,1,1)</f>
        <v>42490.133877314816</v>
      </c>
      <c r="N3696" t="b">
        <v>0</v>
      </c>
      <c r="O3696">
        <v>60</v>
      </c>
      <c r="P3696">
        <f>IFERROR(ROUND(E3696/O3696,2),0)</f>
        <v>62.67</v>
      </c>
      <c r="Q3696" t="b">
        <v>1</v>
      </c>
      <c r="R3696" s="13" t="s">
        <v>8273</v>
      </c>
      <c r="S3696" t="s">
        <v>8274</v>
      </c>
    </row>
    <row r="3697" spans="1:19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>ROUND(E3697/D3697*100, 0)</f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8">
        <f>(((J3697/60)/60)/24)+DATE(1970,1,1)</f>
        <v>42015.870486111111</v>
      </c>
      <c r="L3697">
        <v>1419281610</v>
      </c>
      <c r="M3697" s="18">
        <f>(((L3697/60)/60)/24)+DATE(1970,1,1)</f>
        <v>41995.870486111111</v>
      </c>
      <c r="N3697" t="b">
        <v>0</v>
      </c>
      <c r="O3697">
        <v>33</v>
      </c>
      <c r="P3697">
        <f>IFERROR(ROUND(E3697/O3697,2),0)</f>
        <v>121.36</v>
      </c>
      <c r="Q3697" t="b">
        <v>1</v>
      </c>
      <c r="R3697" s="13" t="s">
        <v>8273</v>
      </c>
      <c r="S3697" t="s">
        <v>8274</v>
      </c>
    </row>
    <row r="3698" spans="1:19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>ROUND(E3698/D3698*100, 0)</f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8">
        <f>(((J3698/60)/60)/24)+DATE(1970,1,1)</f>
        <v>42048.617083333331</v>
      </c>
      <c r="L3698">
        <v>1418654916</v>
      </c>
      <c r="M3698" s="18">
        <f>(((L3698/60)/60)/24)+DATE(1970,1,1)</f>
        <v>41988.617083333331</v>
      </c>
      <c r="N3698" t="b">
        <v>0</v>
      </c>
      <c r="O3698">
        <v>78</v>
      </c>
      <c r="P3698">
        <f>IFERROR(ROUND(E3698/O3698,2),0)</f>
        <v>39.74</v>
      </c>
      <c r="Q3698" t="b">
        <v>1</v>
      </c>
      <c r="R3698" s="13" t="s">
        <v>8273</v>
      </c>
      <c r="S3698" t="s">
        <v>8274</v>
      </c>
    </row>
    <row r="3699" spans="1:19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>ROUND(E3699/D3699*100, 0)</f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8">
        <f>(((J3699/60)/60)/24)+DATE(1970,1,1)</f>
        <v>42500.465833333335</v>
      </c>
      <c r="L3699">
        <v>1461064248</v>
      </c>
      <c r="M3699" s="18">
        <f>(((L3699/60)/60)/24)+DATE(1970,1,1)</f>
        <v>42479.465833333335</v>
      </c>
      <c r="N3699" t="b">
        <v>0</v>
      </c>
      <c r="O3699">
        <v>30</v>
      </c>
      <c r="P3699">
        <f>IFERROR(ROUND(E3699/O3699,2),0)</f>
        <v>72</v>
      </c>
      <c r="Q3699" t="b">
        <v>1</v>
      </c>
      <c r="R3699" s="13" t="s">
        <v>8273</v>
      </c>
      <c r="S3699" t="s">
        <v>8274</v>
      </c>
    </row>
    <row r="3700" spans="1:19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>ROUND(E3700/D3700*100, 0)</f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8">
        <f>(((J3700/60)/60)/24)+DATE(1970,1,1)</f>
        <v>42431.806562500002</v>
      </c>
      <c r="L3700">
        <v>1454354487</v>
      </c>
      <c r="M3700" s="18">
        <f>(((L3700/60)/60)/24)+DATE(1970,1,1)</f>
        <v>42401.806562500002</v>
      </c>
      <c r="N3700" t="b">
        <v>0</v>
      </c>
      <c r="O3700">
        <v>136</v>
      </c>
      <c r="P3700">
        <f>IFERROR(ROUND(E3700/O3700,2),0)</f>
        <v>40.630000000000003</v>
      </c>
      <c r="Q3700" t="b">
        <v>1</v>
      </c>
      <c r="R3700" s="13" t="s">
        <v>8273</v>
      </c>
      <c r="S3700" t="s">
        <v>8274</v>
      </c>
    </row>
    <row r="3701" spans="1:19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>ROUND(E3701/D3701*100, 0)</f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8">
        <f>(((J3701/60)/60)/24)+DATE(1970,1,1)</f>
        <v>41927.602037037039</v>
      </c>
      <c r="L3701">
        <v>1410791216</v>
      </c>
      <c r="M3701" s="18">
        <f>(((L3701/60)/60)/24)+DATE(1970,1,1)</f>
        <v>41897.602037037039</v>
      </c>
      <c r="N3701" t="b">
        <v>0</v>
      </c>
      <c r="O3701">
        <v>40</v>
      </c>
      <c r="P3701">
        <f>IFERROR(ROUND(E3701/O3701,2),0)</f>
        <v>63</v>
      </c>
      <c r="Q3701" t="b">
        <v>1</v>
      </c>
      <c r="R3701" s="13" t="s">
        <v>8273</v>
      </c>
      <c r="S3701" t="s">
        <v>8274</v>
      </c>
    </row>
    <row r="3702" spans="1:19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>ROUND(E3702/D3702*100, 0)</f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8">
        <f>(((J3702/60)/60)/24)+DATE(1970,1,1)</f>
        <v>41912.666666666664</v>
      </c>
      <c r="L3702">
        <v>1409493800</v>
      </c>
      <c r="M3702" s="18">
        <f>(((L3702/60)/60)/24)+DATE(1970,1,1)</f>
        <v>41882.585648148146</v>
      </c>
      <c r="N3702" t="b">
        <v>0</v>
      </c>
      <c r="O3702">
        <v>18</v>
      </c>
      <c r="P3702">
        <f>IFERROR(ROUND(E3702/O3702,2),0)</f>
        <v>33.67</v>
      </c>
      <c r="Q3702" t="b">
        <v>1</v>
      </c>
      <c r="R3702" s="13" t="s">
        <v>8273</v>
      </c>
      <c r="S3702" t="s">
        <v>8274</v>
      </c>
    </row>
    <row r="3703" spans="1:19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>ROUND(E3703/D3703*100, 0)</f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8">
        <f>(((J3703/60)/60)/24)+DATE(1970,1,1)</f>
        <v>42159.541585648149</v>
      </c>
      <c r="L3703">
        <v>1430830793</v>
      </c>
      <c r="M3703" s="18">
        <f>(((L3703/60)/60)/24)+DATE(1970,1,1)</f>
        <v>42129.541585648149</v>
      </c>
      <c r="N3703" t="b">
        <v>0</v>
      </c>
      <c r="O3703">
        <v>39</v>
      </c>
      <c r="P3703">
        <f>IFERROR(ROUND(E3703/O3703,2),0)</f>
        <v>38.590000000000003</v>
      </c>
      <c r="Q3703" t="b">
        <v>1</v>
      </c>
      <c r="R3703" s="13" t="s">
        <v>8273</v>
      </c>
      <c r="S3703" t="s">
        <v>8274</v>
      </c>
    </row>
    <row r="3704" spans="1:19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>ROUND(E3704/D3704*100, 0)</f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8">
        <f>(((J3704/60)/60)/24)+DATE(1970,1,1)</f>
        <v>42561.957638888889</v>
      </c>
      <c r="L3704">
        <v>1464958484</v>
      </c>
      <c r="M3704" s="18">
        <f>(((L3704/60)/60)/24)+DATE(1970,1,1)</f>
        <v>42524.53800925926</v>
      </c>
      <c r="N3704" t="b">
        <v>0</v>
      </c>
      <c r="O3704">
        <v>21</v>
      </c>
      <c r="P3704">
        <f>IFERROR(ROUND(E3704/O3704,2),0)</f>
        <v>155.94999999999999</v>
      </c>
      <c r="Q3704" t="b">
        <v>1</v>
      </c>
      <c r="R3704" s="13" t="s">
        <v>8273</v>
      </c>
      <c r="S3704" t="s">
        <v>8274</v>
      </c>
    </row>
    <row r="3705" spans="1:19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>ROUND(E3705/D3705*100, 0)</f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8">
        <f>(((J3705/60)/60)/24)+DATE(1970,1,1)</f>
        <v>42595.290972222225</v>
      </c>
      <c r="L3705">
        <v>1467720388</v>
      </c>
      <c r="M3705" s="18">
        <f>(((L3705/60)/60)/24)+DATE(1970,1,1)</f>
        <v>42556.504490740743</v>
      </c>
      <c r="N3705" t="b">
        <v>0</v>
      </c>
      <c r="O3705">
        <v>30</v>
      </c>
      <c r="P3705">
        <f>IFERROR(ROUND(E3705/O3705,2),0)</f>
        <v>43.2</v>
      </c>
      <c r="Q3705" t="b">
        <v>1</v>
      </c>
      <c r="R3705" s="13" t="s">
        <v>8273</v>
      </c>
      <c r="S3705" t="s">
        <v>8274</v>
      </c>
    </row>
    <row r="3706" spans="1:19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>ROUND(E3706/D3706*100, 0)</f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8">
        <f>(((J3706/60)/60)/24)+DATE(1970,1,1)</f>
        <v>42521.689745370371</v>
      </c>
      <c r="L3706">
        <v>1459528394</v>
      </c>
      <c r="M3706" s="18">
        <f>(((L3706/60)/60)/24)+DATE(1970,1,1)</f>
        <v>42461.689745370371</v>
      </c>
      <c r="N3706" t="b">
        <v>0</v>
      </c>
      <c r="O3706">
        <v>27</v>
      </c>
      <c r="P3706">
        <f>IFERROR(ROUND(E3706/O3706,2),0)</f>
        <v>15.15</v>
      </c>
      <c r="Q3706" t="b">
        <v>1</v>
      </c>
      <c r="R3706" s="13" t="s">
        <v>8273</v>
      </c>
      <c r="S3706" t="s">
        <v>8274</v>
      </c>
    </row>
    <row r="3707" spans="1:19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>ROUND(E3707/D3707*100, 0)</f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8">
        <f>(((J3707/60)/60)/24)+DATE(1970,1,1)</f>
        <v>41813.75</v>
      </c>
      <c r="L3707">
        <v>1401714114</v>
      </c>
      <c r="M3707" s="18">
        <f>(((L3707/60)/60)/24)+DATE(1970,1,1)</f>
        <v>41792.542986111112</v>
      </c>
      <c r="N3707" t="b">
        <v>0</v>
      </c>
      <c r="O3707">
        <v>35</v>
      </c>
      <c r="P3707">
        <f>IFERROR(ROUND(E3707/O3707,2),0)</f>
        <v>83.57</v>
      </c>
      <c r="Q3707" t="b">
        <v>1</v>
      </c>
      <c r="R3707" s="13" t="s">
        <v>8273</v>
      </c>
      <c r="S3707" t="s">
        <v>8274</v>
      </c>
    </row>
    <row r="3708" spans="1:19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>ROUND(E3708/D3708*100, 0)</f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8">
        <f>(((J3708/60)/60)/24)+DATE(1970,1,1)</f>
        <v>41894.913761574076</v>
      </c>
      <c r="L3708">
        <v>1409262949</v>
      </c>
      <c r="M3708" s="18">
        <f>(((L3708/60)/60)/24)+DATE(1970,1,1)</f>
        <v>41879.913761574076</v>
      </c>
      <c r="N3708" t="b">
        <v>0</v>
      </c>
      <c r="O3708">
        <v>13</v>
      </c>
      <c r="P3708">
        <f>IFERROR(ROUND(E3708/O3708,2),0)</f>
        <v>140</v>
      </c>
      <c r="Q3708" t="b">
        <v>1</v>
      </c>
      <c r="R3708" s="13" t="s">
        <v>8273</v>
      </c>
      <c r="S3708" t="s">
        <v>8274</v>
      </c>
    </row>
    <row r="3709" spans="1:19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>ROUND(E3709/D3709*100, 0)</f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8">
        <f>(((J3709/60)/60)/24)+DATE(1970,1,1)</f>
        <v>42573.226388888885</v>
      </c>
      <c r="L3709">
        <v>1467335378</v>
      </c>
      <c r="M3709" s="18">
        <f>(((L3709/60)/60)/24)+DATE(1970,1,1)</f>
        <v>42552.048356481479</v>
      </c>
      <c r="N3709" t="b">
        <v>0</v>
      </c>
      <c r="O3709">
        <v>23</v>
      </c>
      <c r="P3709">
        <f>IFERROR(ROUND(E3709/O3709,2),0)</f>
        <v>80.87</v>
      </c>
      <c r="Q3709" t="b">
        <v>1</v>
      </c>
      <c r="R3709" s="13" t="s">
        <v>8273</v>
      </c>
      <c r="S3709" t="s">
        <v>8274</v>
      </c>
    </row>
    <row r="3710" spans="1:19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>ROUND(E3710/D3710*100, 0)</f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8">
        <f>(((J3710/60)/60)/24)+DATE(1970,1,1)</f>
        <v>41824.142199074071</v>
      </c>
      <c r="L3710">
        <v>1403234686</v>
      </c>
      <c r="M3710" s="18">
        <f>(((L3710/60)/60)/24)+DATE(1970,1,1)</f>
        <v>41810.142199074071</v>
      </c>
      <c r="N3710" t="b">
        <v>0</v>
      </c>
      <c r="O3710">
        <v>39</v>
      </c>
      <c r="P3710">
        <f>IFERROR(ROUND(E3710/O3710,2),0)</f>
        <v>53.85</v>
      </c>
      <c r="Q3710" t="b">
        <v>1</v>
      </c>
      <c r="R3710" s="13" t="s">
        <v>8273</v>
      </c>
      <c r="S3710" t="s">
        <v>8274</v>
      </c>
    </row>
    <row r="3711" spans="1:19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>ROUND(E3711/D3711*100, 0)</f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8">
        <f>(((J3711/60)/60)/24)+DATE(1970,1,1)</f>
        <v>41815.707708333335</v>
      </c>
      <c r="L3711">
        <v>1401123546</v>
      </c>
      <c r="M3711" s="18">
        <f>(((L3711/60)/60)/24)+DATE(1970,1,1)</f>
        <v>41785.707708333335</v>
      </c>
      <c r="N3711" t="b">
        <v>0</v>
      </c>
      <c r="O3711">
        <v>35</v>
      </c>
      <c r="P3711">
        <f>IFERROR(ROUND(E3711/O3711,2),0)</f>
        <v>30.93</v>
      </c>
      <c r="Q3711" t="b">
        <v>1</v>
      </c>
      <c r="R3711" s="13" t="s">
        <v>8273</v>
      </c>
      <c r="S3711" t="s">
        <v>8274</v>
      </c>
    </row>
    <row r="3712" spans="1:19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>ROUND(E3712/D3712*100, 0)</f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8">
        <f>(((J3712/60)/60)/24)+DATE(1970,1,1)</f>
        <v>42097.576249999998</v>
      </c>
      <c r="L3712">
        <v>1425908988</v>
      </c>
      <c r="M3712" s="18">
        <f>(((L3712/60)/60)/24)+DATE(1970,1,1)</f>
        <v>42072.576249999998</v>
      </c>
      <c r="N3712" t="b">
        <v>0</v>
      </c>
      <c r="O3712">
        <v>27</v>
      </c>
      <c r="P3712">
        <f>IFERROR(ROUND(E3712/O3712,2),0)</f>
        <v>67.959999999999994</v>
      </c>
      <c r="Q3712" t="b">
        <v>1</v>
      </c>
      <c r="R3712" s="13" t="s">
        <v>8273</v>
      </c>
      <c r="S3712" t="s">
        <v>8274</v>
      </c>
    </row>
    <row r="3713" spans="1:19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>ROUND(E3713/D3713*100, 0)</f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8">
        <f>(((J3713/60)/60)/24)+DATE(1970,1,1)</f>
        <v>41805.666666666664</v>
      </c>
      <c r="L3713">
        <v>1400606573</v>
      </c>
      <c r="M3713" s="18">
        <f>(((L3713/60)/60)/24)+DATE(1970,1,1)</f>
        <v>41779.724224537036</v>
      </c>
      <c r="N3713" t="b">
        <v>0</v>
      </c>
      <c r="O3713">
        <v>21</v>
      </c>
      <c r="P3713">
        <f>IFERROR(ROUND(E3713/O3713,2),0)</f>
        <v>27.14</v>
      </c>
      <c r="Q3713" t="b">
        <v>1</v>
      </c>
      <c r="R3713" s="13" t="s">
        <v>8273</v>
      </c>
      <c r="S3713" t="s">
        <v>8274</v>
      </c>
    </row>
    <row r="3714" spans="1:19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>ROUND(E3714/D3714*100, 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8">
        <f>(((J3714/60)/60)/24)+DATE(1970,1,1)</f>
        <v>42155.290972222225</v>
      </c>
      <c r="L3714">
        <v>1431230867</v>
      </c>
      <c r="M3714" s="18">
        <f>(((L3714/60)/60)/24)+DATE(1970,1,1)</f>
        <v>42134.172071759262</v>
      </c>
      <c r="N3714" t="b">
        <v>0</v>
      </c>
      <c r="O3714">
        <v>104</v>
      </c>
      <c r="P3714">
        <f>IFERROR(ROUND(E3714/O3714,2),0)</f>
        <v>110.87</v>
      </c>
      <c r="Q3714" t="b">
        <v>1</v>
      </c>
      <c r="R3714" s="13" t="s">
        <v>8273</v>
      </c>
      <c r="S3714" t="s">
        <v>8274</v>
      </c>
    </row>
    <row r="3715" spans="1:19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>ROUND(E3715/D3715*100, 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8">
        <f>(((J3715/60)/60)/24)+DATE(1970,1,1)</f>
        <v>42525.738032407404</v>
      </c>
      <c r="L3715">
        <v>1463334166</v>
      </c>
      <c r="M3715" s="18">
        <f>(((L3715/60)/60)/24)+DATE(1970,1,1)</f>
        <v>42505.738032407404</v>
      </c>
      <c r="N3715" t="b">
        <v>0</v>
      </c>
      <c r="O3715">
        <v>19</v>
      </c>
      <c r="P3715">
        <f>IFERROR(ROUND(E3715/O3715,2),0)</f>
        <v>106.84</v>
      </c>
      <c r="Q3715" t="b">
        <v>1</v>
      </c>
      <c r="R3715" s="13" t="s">
        <v>8273</v>
      </c>
      <c r="S3715" t="s">
        <v>8274</v>
      </c>
    </row>
    <row r="3716" spans="1:19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>ROUND(E3716/D3716*100, 0)</f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8">
        <f>(((J3716/60)/60)/24)+DATE(1970,1,1)</f>
        <v>42150.165972222225</v>
      </c>
      <c r="L3716">
        <v>1429881667</v>
      </c>
      <c r="M3716" s="18">
        <f>(((L3716/60)/60)/24)+DATE(1970,1,1)</f>
        <v>42118.556331018524</v>
      </c>
      <c r="N3716" t="b">
        <v>0</v>
      </c>
      <c r="O3716">
        <v>97</v>
      </c>
      <c r="P3716">
        <f>IFERROR(ROUND(E3716/O3716,2),0)</f>
        <v>105.52</v>
      </c>
      <c r="Q3716" t="b">
        <v>1</v>
      </c>
      <c r="R3716" s="13" t="s">
        <v>8273</v>
      </c>
      <c r="S3716" t="s">
        <v>8274</v>
      </c>
    </row>
    <row r="3717" spans="1:19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>ROUND(E3717/D3717*100, 0)</f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8">
        <f>(((J3717/60)/60)/24)+DATE(1970,1,1)</f>
        <v>42094.536111111112</v>
      </c>
      <c r="L3717">
        <v>1422834819</v>
      </c>
      <c r="M3717" s="18">
        <f>(((L3717/60)/60)/24)+DATE(1970,1,1)</f>
        <v>42036.995590277773</v>
      </c>
      <c r="N3717" t="b">
        <v>0</v>
      </c>
      <c r="O3717">
        <v>27</v>
      </c>
      <c r="P3717">
        <f>IFERROR(ROUND(E3717/O3717,2),0)</f>
        <v>132.96</v>
      </c>
      <c r="Q3717" t="b">
        <v>1</v>
      </c>
      <c r="R3717" s="13" t="s">
        <v>8273</v>
      </c>
      <c r="S3717" t="s">
        <v>8274</v>
      </c>
    </row>
    <row r="3718" spans="1:19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>ROUND(E3718/D3718*100, 0)</f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8">
        <f>(((J3718/60)/60)/24)+DATE(1970,1,1)</f>
        <v>42390.887835648144</v>
      </c>
      <c r="L3718">
        <v>1450819109</v>
      </c>
      <c r="M3718" s="18">
        <f>(((L3718/60)/60)/24)+DATE(1970,1,1)</f>
        <v>42360.887835648144</v>
      </c>
      <c r="N3718" t="b">
        <v>0</v>
      </c>
      <c r="O3718">
        <v>24</v>
      </c>
      <c r="P3718">
        <f>IFERROR(ROUND(E3718/O3718,2),0)</f>
        <v>51.92</v>
      </c>
      <c r="Q3718" t="b">
        <v>1</v>
      </c>
      <c r="R3718" s="13" t="s">
        <v>8273</v>
      </c>
      <c r="S3718" t="s">
        <v>8274</v>
      </c>
    </row>
    <row r="3719" spans="1:19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>ROUND(E3719/D3719*100, 0)</f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8">
        <f>(((J3719/60)/60)/24)+DATE(1970,1,1)</f>
        <v>42133.866307870368</v>
      </c>
      <c r="L3719">
        <v>1428526049</v>
      </c>
      <c r="M3719" s="18">
        <f>(((L3719/60)/60)/24)+DATE(1970,1,1)</f>
        <v>42102.866307870368</v>
      </c>
      <c r="N3719" t="b">
        <v>0</v>
      </c>
      <c r="O3719">
        <v>13</v>
      </c>
      <c r="P3719">
        <f>IFERROR(ROUND(E3719/O3719,2),0)</f>
        <v>310</v>
      </c>
      <c r="Q3719" t="b">
        <v>1</v>
      </c>
      <c r="R3719" s="13" t="s">
        <v>8273</v>
      </c>
      <c r="S3719" t="s">
        <v>8274</v>
      </c>
    </row>
    <row r="3720" spans="1:19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>ROUND(E3720/D3720*100, 0)</f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8">
        <f>(((J3720/60)/60)/24)+DATE(1970,1,1)</f>
        <v>42062.716145833328</v>
      </c>
      <c r="L3720">
        <v>1422465075</v>
      </c>
      <c r="M3720" s="18">
        <f>(((L3720/60)/60)/24)+DATE(1970,1,1)</f>
        <v>42032.716145833328</v>
      </c>
      <c r="N3720" t="b">
        <v>0</v>
      </c>
      <c r="O3720">
        <v>46</v>
      </c>
      <c r="P3720">
        <f>IFERROR(ROUND(E3720/O3720,2),0)</f>
        <v>26.02</v>
      </c>
      <c r="Q3720" t="b">
        <v>1</v>
      </c>
      <c r="R3720" s="13" t="s">
        <v>8273</v>
      </c>
      <c r="S3720" t="s">
        <v>8274</v>
      </c>
    </row>
    <row r="3721" spans="1:19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>ROUND(E3721/D3721*100, 0)</f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8">
        <f>(((J3721/60)/60)/24)+DATE(1970,1,1)</f>
        <v>42177.729930555557</v>
      </c>
      <c r="L3721">
        <v>1432402266</v>
      </c>
      <c r="M3721" s="18">
        <f>(((L3721/60)/60)/24)+DATE(1970,1,1)</f>
        <v>42147.729930555557</v>
      </c>
      <c r="N3721" t="b">
        <v>0</v>
      </c>
      <c r="O3721">
        <v>4</v>
      </c>
      <c r="P3721">
        <f>IFERROR(ROUND(E3721/O3721,2),0)</f>
        <v>105</v>
      </c>
      <c r="Q3721" t="b">
        <v>1</v>
      </c>
      <c r="R3721" s="13" t="s">
        <v>8273</v>
      </c>
      <c r="S3721" t="s">
        <v>8274</v>
      </c>
    </row>
    <row r="3722" spans="1:19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>ROUND(E3722/D3722*100, 0)</f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8">
        <f>(((J3722/60)/60)/24)+DATE(1970,1,1)</f>
        <v>42187.993125000001</v>
      </c>
      <c r="L3722">
        <v>1433980206</v>
      </c>
      <c r="M3722" s="18">
        <f>(((L3722/60)/60)/24)+DATE(1970,1,1)</f>
        <v>42165.993125000001</v>
      </c>
      <c r="N3722" t="b">
        <v>0</v>
      </c>
      <c r="O3722">
        <v>40</v>
      </c>
      <c r="P3722">
        <f>IFERROR(ROUND(E3722/O3722,2),0)</f>
        <v>86.23</v>
      </c>
      <c r="Q3722" t="b">
        <v>1</v>
      </c>
      <c r="R3722" s="13" t="s">
        <v>8273</v>
      </c>
      <c r="S3722" t="s">
        <v>8274</v>
      </c>
    </row>
    <row r="3723" spans="1:19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>ROUND(E3723/D3723*100, 0)</f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8">
        <f>(((J3723/60)/60)/24)+DATE(1970,1,1)</f>
        <v>41948.977824074071</v>
      </c>
      <c r="L3723">
        <v>1413412084</v>
      </c>
      <c r="M3723" s="18">
        <f>(((L3723/60)/60)/24)+DATE(1970,1,1)</f>
        <v>41927.936157407406</v>
      </c>
      <c r="N3723" t="b">
        <v>0</v>
      </c>
      <c r="O3723">
        <v>44</v>
      </c>
      <c r="P3723">
        <f>IFERROR(ROUND(E3723/O3723,2),0)</f>
        <v>114.55</v>
      </c>
      <c r="Q3723" t="b">
        <v>1</v>
      </c>
      <c r="R3723" s="13" t="s">
        <v>8273</v>
      </c>
      <c r="S3723" t="s">
        <v>8274</v>
      </c>
    </row>
    <row r="3724" spans="1:19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>ROUND(E3724/D3724*100, 0)</f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8">
        <f>(((J3724/60)/60)/24)+DATE(1970,1,1)</f>
        <v>42411.957638888889</v>
      </c>
      <c r="L3724">
        <v>1452614847</v>
      </c>
      <c r="M3724" s="18">
        <f>(((L3724/60)/60)/24)+DATE(1970,1,1)</f>
        <v>42381.671840277777</v>
      </c>
      <c r="N3724" t="b">
        <v>0</v>
      </c>
      <c r="O3724">
        <v>35</v>
      </c>
      <c r="P3724">
        <f>IFERROR(ROUND(E3724/O3724,2),0)</f>
        <v>47.66</v>
      </c>
      <c r="Q3724" t="b">
        <v>1</v>
      </c>
      <c r="R3724" s="13" t="s">
        <v>8273</v>
      </c>
      <c r="S3724" t="s">
        <v>8274</v>
      </c>
    </row>
    <row r="3725" spans="1:19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>ROUND(E3725/D3725*100, 0)</f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8">
        <f>(((J3725/60)/60)/24)+DATE(1970,1,1)</f>
        <v>41973.794699074075</v>
      </c>
      <c r="L3725">
        <v>1414778662</v>
      </c>
      <c r="M3725" s="18">
        <f>(((L3725/60)/60)/24)+DATE(1970,1,1)</f>
        <v>41943.753032407411</v>
      </c>
      <c r="N3725" t="b">
        <v>0</v>
      </c>
      <c r="O3725">
        <v>63</v>
      </c>
      <c r="P3725">
        <f>IFERROR(ROUND(E3725/O3725,2),0)</f>
        <v>72.89</v>
      </c>
      <c r="Q3725" t="b">
        <v>1</v>
      </c>
      <c r="R3725" s="13" t="s">
        <v>8273</v>
      </c>
      <c r="S3725" t="s">
        <v>8274</v>
      </c>
    </row>
    <row r="3726" spans="1:19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>ROUND(E3726/D3726*100, 0)</f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8">
        <f>(((J3726/60)/60)/24)+DATE(1970,1,1)</f>
        <v>42494.958333333328</v>
      </c>
      <c r="L3726">
        <v>1459856860</v>
      </c>
      <c r="M3726" s="18">
        <f>(((L3726/60)/60)/24)+DATE(1970,1,1)</f>
        <v>42465.491435185191</v>
      </c>
      <c r="N3726" t="b">
        <v>0</v>
      </c>
      <c r="O3726">
        <v>89</v>
      </c>
      <c r="P3726">
        <f>IFERROR(ROUND(E3726/O3726,2),0)</f>
        <v>49.55</v>
      </c>
      <c r="Q3726" t="b">
        <v>1</v>
      </c>
      <c r="R3726" s="13" t="s">
        <v>8273</v>
      </c>
      <c r="S3726" t="s">
        <v>8274</v>
      </c>
    </row>
    <row r="3727" spans="1:19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>ROUND(E3727/D3727*100, 0)</f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8">
        <f>(((J3727/60)/60)/24)+DATE(1970,1,1)</f>
        <v>42418.895833333328</v>
      </c>
      <c r="L3727">
        <v>1454366467</v>
      </c>
      <c r="M3727" s="18">
        <f>(((L3727/60)/60)/24)+DATE(1970,1,1)</f>
        <v>42401.945219907408</v>
      </c>
      <c r="N3727" t="b">
        <v>0</v>
      </c>
      <c r="O3727">
        <v>15</v>
      </c>
      <c r="P3727">
        <f>IFERROR(ROUND(E3727/O3727,2),0)</f>
        <v>25.4</v>
      </c>
      <c r="Q3727" t="b">
        <v>1</v>
      </c>
      <c r="R3727" s="13" t="s">
        <v>8273</v>
      </c>
      <c r="S3727" t="s">
        <v>8274</v>
      </c>
    </row>
    <row r="3728" spans="1:19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>ROUND(E3728/D3728*100, 0)</f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8">
        <f>(((J3728/60)/60)/24)+DATE(1970,1,1)</f>
        <v>42489.875</v>
      </c>
      <c r="L3728">
        <v>1459567371</v>
      </c>
      <c r="M3728" s="18">
        <f>(((L3728/60)/60)/24)+DATE(1970,1,1)</f>
        <v>42462.140868055561</v>
      </c>
      <c r="N3728" t="b">
        <v>0</v>
      </c>
      <c r="O3728">
        <v>46</v>
      </c>
      <c r="P3728">
        <f>IFERROR(ROUND(E3728/O3728,2),0)</f>
        <v>62.59</v>
      </c>
      <c r="Q3728" t="b">
        <v>1</v>
      </c>
      <c r="R3728" s="13" t="s">
        <v>8273</v>
      </c>
      <c r="S3728" t="s">
        <v>8274</v>
      </c>
    </row>
    <row r="3729" spans="1:19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>ROUND(E3729/D3729*100, 0)</f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8">
        <f>(((J3729/60)/60)/24)+DATE(1970,1,1)</f>
        <v>42663.204861111109</v>
      </c>
      <c r="L3729">
        <v>1474273294</v>
      </c>
      <c r="M3729" s="18">
        <f>(((L3729/60)/60)/24)+DATE(1970,1,1)</f>
        <v>42632.348310185189</v>
      </c>
      <c r="N3729" t="b">
        <v>0</v>
      </c>
      <c r="O3729">
        <v>33</v>
      </c>
      <c r="P3729">
        <f>IFERROR(ROUND(E3729/O3729,2),0)</f>
        <v>61.06</v>
      </c>
      <c r="Q3729" t="b">
        <v>1</v>
      </c>
      <c r="R3729" s="13" t="s">
        <v>8273</v>
      </c>
      <c r="S3729" t="s">
        <v>8274</v>
      </c>
    </row>
    <row r="3730" spans="1:19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>ROUND(E3730/D3730*100, 0)</f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8">
        <f>(((J3730/60)/60)/24)+DATE(1970,1,1)</f>
        <v>42235.171018518522</v>
      </c>
      <c r="L3730">
        <v>1437365176</v>
      </c>
      <c r="M3730" s="18">
        <f>(((L3730/60)/60)/24)+DATE(1970,1,1)</f>
        <v>42205.171018518522</v>
      </c>
      <c r="N3730" t="b">
        <v>0</v>
      </c>
      <c r="O3730">
        <v>31</v>
      </c>
      <c r="P3730">
        <f>IFERROR(ROUND(E3730/O3730,2),0)</f>
        <v>60.06</v>
      </c>
      <c r="Q3730" t="b">
        <v>0</v>
      </c>
      <c r="R3730" s="13" t="s">
        <v>8273</v>
      </c>
      <c r="S3730" t="s">
        <v>8274</v>
      </c>
    </row>
    <row r="3731" spans="1:19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>ROUND(E3731/D3731*100, 0)</f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8">
        <f>(((J3731/60)/60)/24)+DATE(1970,1,1)</f>
        <v>42086.16333333333</v>
      </c>
      <c r="L3731">
        <v>1423198512</v>
      </c>
      <c r="M3731" s="18">
        <f>(((L3731/60)/60)/24)+DATE(1970,1,1)</f>
        <v>42041.205000000002</v>
      </c>
      <c r="N3731" t="b">
        <v>0</v>
      </c>
      <c r="O3731">
        <v>5</v>
      </c>
      <c r="P3731">
        <f>IFERROR(ROUND(E3731/O3731,2),0)</f>
        <v>72.400000000000006</v>
      </c>
      <c r="Q3731" t="b">
        <v>0</v>
      </c>
      <c r="R3731" s="13" t="s">
        <v>8273</v>
      </c>
      <c r="S3731" t="s">
        <v>8274</v>
      </c>
    </row>
    <row r="3732" spans="1:19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>ROUND(E3732/D3732*100, 0)</f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8">
        <f>(((J3732/60)/60)/24)+DATE(1970,1,1)</f>
        <v>42233.677766203706</v>
      </c>
      <c r="L3732">
        <v>1437236159</v>
      </c>
      <c r="M3732" s="18">
        <f>(((L3732/60)/60)/24)+DATE(1970,1,1)</f>
        <v>42203.677766203706</v>
      </c>
      <c r="N3732" t="b">
        <v>0</v>
      </c>
      <c r="O3732">
        <v>1</v>
      </c>
      <c r="P3732">
        <f>IFERROR(ROUND(E3732/O3732,2),0)</f>
        <v>100</v>
      </c>
      <c r="Q3732" t="b">
        <v>0</v>
      </c>
      <c r="R3732" s="13" t="s">
        <v>8273</v>
      </c>
      <c r="S3732" t="s">
        <v>8274</v>
      </c>
    </row>
    <row r="3733" spans="1:19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>ROUND(E3733/D3733*100, 0)</f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8">
        <f>(((J3733/60)/60)/24)+DATE(1970,1,1)</f>
        <v>42014.140972222223</v>
      </c>
      <c r="L3733">
        <v>1418234646</v>
      </c>
      <c r="M3733" s="18">
        <f>(((L3733/60)/60)/24)+DATE(1970,1,1)</f>
        <v>41983.752847222218</v>
      </c>
      <c r="N3733" t="b">
        <v>0</v>
      </c>
      <c r="O3733">
        <v>12</v>
      </c>
      <c r="P3733">
        <f>IFERROR(ROUND(E3733/O3733,2),0)</f>
        <v>51.67</v>
      </c>
      <c r="Q3733" t="b">
        <v>0</v>
      </c>
      <c r="R3733" s="13" t="s">
        <v>8273</v>
      </c>
      <c r="S3733" t="s">
        <v>8274</v>
      </c>
    </row>
    <row r="3734" spans="1:19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>ROUND(E3734/D3734*100, 0)</f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8">
        <f>(((J3734/60)/60)/24)+DATE(1970,1,1)</f>
        <v>42028.5</v>
      </c>
      <c r="L3734">
        <v>1416932133</v>
      </c>
      <c r="M3734" s="18">
        <f>(((L3734/60)/60)/24)+DATE(1970,1,1)</f>
        <v>41968.677465277782</v>
      </c>
      <c r="N3734" t="b">
        <v>0</v>
      </c>
      <c r="O3734">
        <v>4</v>
      </c>
      <c r="P3734">
        <f>IFERROR(ROUND(E3734/O3734,2),0)</f>
        <v>32.75</v>
      </c>
      <c r="Q3734" t="b">
        <v>0</v>
      </c>
      <c r="R3734" s="13" t="s">
        <v>8273</v>
      </c>
      <c r="S3734" t="s">
        <v>8274</v>
      </c>
    </row>
    <row r="3735" spans="1:19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>ROUND(E3735/D3735*100, 0)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8">
        <f>(((J3735/60)/60)/24)+DATE(1970,1,1)</f>
        <v>42112.9375</v>
      </c>
      <c r="L3735">
        <v>1428539708</v>
      </c>
      <c r="M3735" s="18">
        <f>(((L3735/60)/60)/24)+DATE(1970,1,1)</f>
        <v>42103.024398148147</v>
      </c>
      <c r="N3735" t="b">
        <v>0</v>
      </c>
      <c r="O3735">
        <v>0</v>
      </c>
      <c r="P3735">
        <f>IFERROR(ROUND(E3735/O3735,2),0)</f>
        <v>0</v>
      </c>
      <c r="Q3735" t="b">
        <v>0</v>
      </c>
      <c r="R3735" s="13" t="s">
        <v>8273</v>
      </c>
      <c r="S3735" t="s">
        <v>8274</v>
      </c>
    </row>
    <row r="3736" spans="1:19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>ROUND(E3736/D3736*100, 0)</f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8">
        <f>(((J3736/60)/60)/24)+DATE(1970,1,1)</f>
        <v>42149.901574074072</v>
      </c>
      <c r="L3736">
        <v>1427405896</v>
      </c>
      <c r="M3736" s="18">
        <f>(((L3736/60)/60)/24)+DATE(1970,1,1)</f>
        <v>42089.901574074072</v>
      </c>
      <c r="N3736" t="b">
        <v>0</v>
      </c>
      <c r="O3736">
        <v>7</v>
      </c>
      <c r="P3736">
        <f>IFERROR(ROUND(E3736/O3736,2),0)</f>
        <v>61</v>
      </c>
      <c r="Q3736" t="b">
        <v>0</v>
      </c>
      <c r="R3736" s="13" t="s">
        <v>8273</v>
      </c>
      <c r="S3736" t="s">
        <v>8274</v>
      </c>
    </row>
    <row r="3737" spans="1:19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>ROUND(E3737/D3737*100, 0)</f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8">
        <f>(((J3737/60)/60)/24)+DATE(1970,1,1)</f>
        <v>42152.693159722221</v>
      </c>
      <c r="L3737">
        <v>1430239089</v>
      </c>
      <c r="M3737" s="18">
        <f>(((L3737/60)/60)/24)+DATE(1970,1,1)</f>
        <v>42122.693159722221</v>
      </c>
      <c r="N3737" t="b">
        <v>0</v>
      </c>
      <c r="O3737">
        <v>2</v>
      </c>
      <c r="P3737">
        <f>IFERROR(ROUND(E3737/O3737,2),0)</f>
        <v>10</v>
      </c>
      <c r="Q3737" t="b">
        <v>0</v>
      </c>
      <c r="R3737" s="13" t="s">
        <v>8273</v>
      </c>
      <c r="S3737" t="s">
        <v>8274</v>
      </c>
    </row>
    <row r="3738" spans="1:19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>ROUND(E3738/D3738*100, 0)</f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8">
        <f>(((J3738/60)/60)/24)+DATE(1970,1,1)</f>
        <v>42086.75</v>
      </c>
      <c r="L3738">
        <v>1423847093</v>
      </c>
      <c r="M3738" s="18">
        <f>(((L3738/60)/60)/24)+DATE(1970,1,1)</f>
        <v>42048.711724537032</v>
      </c>
      <c r="N3738" t="b">
        <v>0</v>
      </c>
      <c r="O3738">
        <v>1</v>
      </c>
      <c r="P3738">
        <f>IFERROR(ROUND(E3738/O3738,2),0)</f>
        <v>10</v>
      </c>
      <c r="Q3738" t="b">
        <v>0</v>
      </c>
      <c r="R3738" s="13" t="s">
        <v>8273</v>
      </c>
      <c r="S3738" t="s">
        <v>8274</v>
      </c>
    </row>
    <row r="3739" spans="1:19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>ROUND(E3739/D3739*100, 0)</f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8">
        <f>(((J3739/60)/60)/24)+DATE(1970,1,1)</f>
        <v>42320.290972222225</v>
      </c>
      <c r="L3739">
        <v>1445358903</v>
      </c>
      <c r="M3739" s="18">
        <f>(((L3739/60)/60)/24)+DATE(1970,1,1)</f>
        <v>42297.691006944442</v>
      </c>
      <c r="N3739" t="b">
        <v>0</v>
      </c>
      <c r="O3739">
        <v>4</v>
      </c>
      <c r="P3739">
        <f>IFERROR(ROUND(E3739/O3739,2),0)</f>
        <v>37.5</v>
      </c>
      <c r="Q3739" t="b">
        <v>0</v>
      </c>
      <c r="R3739" s="13" t="s">
        <v>8273</v>
      </c>
      <c r="S3739" t="s">
        <v>8274</v>
      </c>
    </row>
    <row r="3740" spans="1:19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>ROUND(E3740/D3740*100, 0)</f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8">
        <f>(((J3740/60)/60)/24)+DATE(1970,1,1)</f>
        <v>41835.916666666664</v>
      </c>
      <c r="L3740">
        <v>1403562705</v>
      </c>
      <c r="M3740" s="18">
        <f>(((L3740/60)/60)/24)+DATE(1970,1,1)</f>
        <v>41813.938715277778</v>
      </c>
      <c r="N3740" t="b">
        <v>0</v>
      </c>
      <c r="O3740">
        <v>6</v>
      </c>
      <c r="P3740">
        <f>IFERROR(ROUND(E3740/O3740,2),0)</f>
        <v>45</v>
      </c>
      <c r="Q3740" t="b">
        <v>0</v>
      </c>
      <c r="R3740" s="13" t="s">
        <v>8273</v>
      </c>
      <c r="S3740" t="s">
        <v>8274</v>
      </c>
    </row>
    <row r="3741" spans="1:19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>ROUND(E3741/D3741*100, 0)</f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8">
        <f>(((J3741/60)/60)/24)+DATE(1970,1,1)</f>
        <v>42568.449861111112</v>
      </c>
      <c r="L3741">
        <v>1467024468</v>
      </c>
      <c r="M3741" s="18">
        <f>(((L3741/60)/60)/24)+DATE(1970,1,1)</f>
        <v>42548.449861111112</v>
      </c>
      <c r="N3741" t="b">
        <v>0</v>
      </c>
      <c r="O3741">
        <v>8</v>
      </c>
      <c r="P3741">
        <f>IFERROR(ROUND(E3741/O3741,2),0)</f>
        <v>100.63</v>
      </c>
      <c r="Q3741" t="b">
        <v>0</v>
      </c>
      <c r="R3741" s="13" t="s">
        <v>8273</v>
      </c>
      <c r="S3741" t="s">
        <v>8274</v>
      </c>
    </row>
    <row r="3742" spans="1:19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>ROUND(E3742/D3742*100, 0)</f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8">
        <f>(((J3742/60)/60)/24)+DATE(1970,1,1)</f>
        <v>41863.079143518517</v>
      </c>
      <c r="L3742">
        <v>1405217355</v>
      </c>
      <c r="M3742" s="18">
        <f>(((L3742/60)/60)/24)+DATE(1970,1,1)</f>
        <v>41833.089756944442</v>
      </c>
      <c r="N3742" t="b">
        <v>0</v>
      </c>
      <c r="O3742">
        <v>14</v>
      </c>
      <c r="P3742">
        <f>IFERROR(ROUND(E3742/O3742,2),0)</f>
        <v>25.57</v>
      </c>
      <c r="Q3742" t="b">
        <v>0</v>
      </c>
      <c r="R3742" s="13" t="s">
        <v>8273</v>
      </c>
      <c r="S3742" t="s">
        <v>8274</v>
      </c>
    </row>
    <row r="3743" spans="1:19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>ROUND(E3743/D3743*100, 0)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8">
        <f>(((J3743/60)/60)/24)+DATE(1970,1,1)</f>
        <v>42355.920717592591</v>
      </c>
      <c r="L3743">
        <v>1447797950</v>
      </c>
      <c r="M3743" s="18">
        <f>(((L3743/60)/60)/24)+DATE(1970,1,1)</f>
        <v>42325.920717592591</v>
      </c>
      <c r="N3743" t="b">
        <v>0</v>
      </c>
      <c r="O3743">
        <v>0</v>
      </c>
      <c r="P3743">
        <f>IFERROR(ROUND(E3743/O3743,2),0)</f>
        <v>0</v>
      </c>
      <c r="Q3743" t="b">
        <v>0</v>
      </c>
      <c r="R3743" s="13" t="s">
        <v>8273</v>
      </c>
      <c r="S3743" t="s">
        <v>8274</v>
      </c>
    </row>
    <row r="3744" spans="1:19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>ROUND(E3744/D3744*100, 0)</f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8">
        <f>(((J3744/60)/60)/24)+DATE(1970,1,1)</f>
        <v>41888.214629629627</v>
      </c>
      <c r="L3744">
        <v>1407388144</v>
      </c>
      <c r="M3744" s="18">
        <f>(((L3744/60)/60)/24)+DATE(1970,1,1)</f>
        <v>41858.214629629627</v>
      </c>
      <c r="N3744" t="b">
        <v>0</v>
      </c>
      <c r="O3744">
        <v>4</v>
      </c>
      <c r="P3744">
        <f>IFERROR(ROUND(E3744/O3744,2),0)</f>
        <v>25</v>
      </c>
      <c r="Q3744" t="b">
        <v>0</v>
      </c>
      <c r="R3744" s="13" t="s">
        <v>8273</v>
      </c>
      <c r="S3744" t="s">
        <v>8274</v>
      </c>
    </row>
    <row r="3745" spans="1:19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>ROUND(E3745/D3745*100, 0)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8">
        <f>(((J3745/60)/60)/24)+DATE(1970,1,1)</f>
        <v>41823.710231481484</v>
      </c>
      <c r="L3745">
        <v>1401814964</v>
      </c>
      <c r="M3745" s="18">
        <f>(((L3745/60)/60)/24)+DATE(1970,1,1)</f>
        <v>41793.710231481484</v>
      </c>
      <c r="N3745" t="b">
        <v>0</v>
      </c>
      <c r="O3745">
        <v>0</v>
      </c>
      <c r="P3745">
        <f>IFERROR(ROUND(E3745/O3745,2),0)</f>
        <v>0</v>
      </c>
      <c r="Q3745" t="b">
        <v>0</v>
      </c>
      <c r="R3745" s="13" t="s">
        <v>8273</v>
      </c>
      <c r="S3745" t="s">
        <v>8274</v>
      </c>
    </row>
    <row r="3746" spans="1:19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>ROUND(E3746/D3746*100, 0)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8">
        <f>(((J3746/60)/60)/24)+DATE(1970,1,1)</f>
        <v>41825.165972222225</v>
      </c>
      <c r="L3746">
        <v>1401823952</v>
      </c>
      <c r="M3746" s="18">
        <f>(((L3746/60)/60)/24)+DATE(1970,1,1)</f>
        <v>41793.814259259263</v>
      </c>
      <c r="N3746" t="b">
        <v>0</v>
      </c>
      <c r="O3746">
        <v>0</v>
      </c>
      <c r="P3746">
        <f>IFERROR(ROUND(E3746/O3746,2),0)</f>
        <v>0</v>
      </c>
      <c r="Q3746" t="b">
        <v>0</v>
      </c>
      <c r="R3746" s="13" t="s">
        <v>8273</v>
      </c>
      <c r="S3746" t="s">
        <v>8274</v>
      </c>
    </row>
    <row r="3747" spans="1:19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>ROUND(E3747/D3747*100, 0)</f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8">
        <f>(((J3747/60)/60)/24)+DATE(1970,1,1)</f>
        <v>41861.697939814818</v>
      </c>
      <c r="L3747">
        <v>1405097102</v>
      </c>
      <c r="M3747" s="18">
        <f>(((L3747/60)/60)/24)+DATE(1970,1,1)</f>
        <v>41831.697939814818</v>
      </c>
      <c r="N3747" t="b">
        <v>0</v>
      </c>
      <c r="O3747">
        <v>1</v>
      </c>
      <c r="P3747">
        <f>IFERROR(ROUND(E3747/O3747,2),0)</f>
        <v>10</v>
      </c>
      <c r="Q3747" t="b">
        <v>0</v>
      </c>
      <c r="R3747" s="13" t="s">
        <v>8273</v>
      </c>
      <c r="S3747" t="s">
        <v>8274</v>
      </c>
    </row>
    <row r="3748" spans="1:19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>ROUND(E3748/D3748*100, 0)</f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8">
        <f>(((J3748/60)/60)/24)+DATE(1970,1,1)</f>
        <v>42651.389340277776</v>
      </c>
      <c r="L3748">
        <v>1473326439</v>
      </c>
      <c r="M3748" s="18">
        <f>(((L3748/60)/60)/24)+DATE(1970,1,1)</f>
        <v>42621.389340277776</v>
      </c>
      <c r="N3748" t="b">
        <v>0</v>
      </c>
      <c r="O3748">
        <v>1</v>
      </c>
      <c r="P3748">
        <f>IFERROR(ROUND(E3748/O3748,2),0)</f>
        <v>202</v>
      </c>
      <c r="Q3748" t="b">
        <v>0</v>
      </c>
      <c r="R3748" s="13" t="s">
        <v>8273</v>
      </c>
      <c r="S3748" t="s">
        <v>8274</v>
      </c>
    </row>
    <row r="3749" spans="1:19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>ROUND(E3749/D3749*100, 0)</f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8">
        <f>(((J3749/60)/60)/24)+DATE(1970,1,1)</f>
        <v>42190.957638888889</v>
      </c>
      <c r="L3749">
        <v>1433833896</v>
      </c>
      <c r="M3749" s="18">
        <f>(((L3749/60)/60)/24)+DATE(1970,1,1)</f>
        <v>42164.299722222218</v>
      </c>
      <c r="N3749" t="b">
        <v>0</v>
      </c>
      <c r="O3749">
        <v>1</v>
      </c>
      <c r="P3749">
        <f>IFERROR(ROUND(E3749/O3749,2),0)</f>
        <v>25</v>
      </c>
      <c r="Q3749" t="b">
        <v>0</v>
      </c>
      <c r="R3749" s="13" t="s">
        <v>8273</v>
      </c>
      <c r="S3749" t="s">
        <v>8274</v>
      </c>
    </row>
    <row r="3750" spans="1:19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>ROUND(E3750/D3750*100, 0)</f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8">
        <f>(((J3750/60)/60)/24)+DATE(1970,1,1)</f>
        <v>42416.249305555553</v>
      </c>
      <c r="L3750">
        <v>1453827436</v>
      </c>
      <c r="M3750" s="18">
        <f>(((L3750/60)/60)/24)+DATE(1970,1,1)</f>
        <v>42395.706435185188</v>
      </c>
      <c r="N3750" t="b">
        <v>0</v>
      </c>
      <c r="O3750">
        <v>52</v>
      </c>
      <c r="P3750">
        <f>IFERROR(ROUND(E3750/O3750,2),0)</f>
        <v>99.54</v>
      </c>
      <c r="Q3750" t="b">
        <v>1</v>
      </c>
      <c r="R3750" s="13" t="s">
        <v>8273</v>
      </c>
      <c r="S3750" t="s">
        <v>8315</v>
      </c>
    </row>
    <row r="3751" spans="1:19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>ROUND(E3751/D3751*100, 0)</f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8">
        <f>(((J3751/60)/60)/24)+DATE(1970,1,1)</f>
        <v>42489.165972222225</v>
      </c>
      <c r="L3751">
        <v>1459220588</v>
      </c>
      <c r="M3751" s="18">
        <f>(((L3751/60)/60)/24)+DATE(1970,1,1)</f>
        <v>42458.127175925925</v>
      </c>
      <c r="N3751" t="b">
        <v>0</v>
      </c>
      <c r="O3751">
        <v>7</v>
      </c>
      <c r="P3751">
        <f>IFERROR(ROUND(E3751/O3751,2),0)</f>
        <v>75</v>
      </c>
      <c r="Q3751" t="b">
        <v>1</v>
      </c>
      <c r="R3751" s="13" t="s">
        <v>8273</v>
      </c>
      <c r="S3751" t="s">
        <v>8315</v>
      </c>
    </row>
    <row r="3752" spans="1:19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>ROUND(E3752/D3752*100, 0)</f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8">
        <f>(((J3752/60)/60)/24)+DATE(1970,1,1)</f>
        <v>42045.332638888889</v>
      </c>
      <c r="L3752">
        <v>1421105608</v>
      </c>
      <c r="M3752" s="18">
        <f>(((L3752/60)/60)/24)+DATE(1970,1,1)</f>
        <v>42016.981574074074</v>
      </c>
      <c r="N3752" t="b">
        <v>0</v>
      </c>
      <c r="O3752">
        <v>28</v>
      </c>
      <c r="P3752">
        <f>IFERROR(ROUND(E3752/O3752,2),0)</f>
        <v>215.25</v>
      </c>
      <c r="Q3752" t="b">
        <v>1</v>
      </c>
      <c r="R3752" s="13" t="s">
        <v>8273</v>
      </c>
      <c r="S3752" t="s">
        <v>8315</v>
      </c>
    </row>
    <row r="3753" spans="1:19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>ROUND(E3753/D3753*100, 0)</f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8">
        <f>(((J3753/60)/60)/24)+DATE(1970,1,1)</f>
        <v>42462.993900462956</v>
      </c>
      <c r="L3753">
        <v>1454460673</v>
      </c>
      <c r="M3753" s="18">
        <f>(((L3753/60)/60)/24)+DATE(1970,1,1)</f>
        <v>42403.035567129627</v>
      </c>
      <c r="N3753" t="b">
        <v>0</v>
      </c>
      <c r="O3753">
        <v>11</v>
      </c>
      <c r="P3753">
        <f>IFERROR(ROUND(E3753/O3753,2),0)</f>
        <v>120.55</v>
      </c>
      <c r="Q3753" t="b">
        <v>1</v>
      </c>
      <c r="R3753" s="13" t="s">
        <v>8273</v>
      </c>
      <c r="S3753" t="s">
        <v>8315</v>
      </c>
    </row>
    <row r="3754" spans="1:19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>ROUND(E3754/D3754*100, 0)</f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8">
        <f>(((J3754/60)/60)/24)+DATE(1970,1,1)</f>
        <v>42659.875</v>
      </c>
      <c r="L3754">
        <v>1473189335</v>
      </c>
      <c r="M3754" s="18">
        <f>(((L3754/60)/60)/24)+DATE(1970,1,1)</f>
        <v>42619.802488425921</v>
      </c>
      <c r="N3754" t="b">
        <v>0</v>
      </c>
      <c r="O3754">
        <v>15</v>
      </c>
      <c r="P3754">
        <f>IFERROR(ROUND(E3754/O3754,2),0)</f>
        <v>37.67</v>
      </c>
      <c r="Q3754" t="b">
        <v>1</v>
      </c>
      <c r="R3754" s="13" t="s">
        <v>8273</v>
      </c>
      <c r="S3754" t="s">
        <v>8315</v>
      </c>
    </row>
    <row r="3755" spans="1:19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>ROUND(E3755/D3755*100, 0)</f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8">
        <f>(((J3755/60)/60)/24)+DATE(1970,1,1)</f>
        <v>42158</v>
      </c>
      <c r="L3755">
        <v>1430768800</v>
      </c>
      <c r="M3755" s="18">
        <f>(((L3755/60)/60)/24)+DATE(1970,1,1)</f>
        <v>42128.824074074073</v>
      </c>
      <c r="N3755" t="b">
        <v>0</v>
      </c>
      <c r="O3755">
        <v>30</v>
      </c>
      <c r="P3755">
        <f>IFERROR(ROUND(E3755/O3755,2),0)</f>
        <v>172.23</v>
      </c>
      <c r="Q3755" t="b">
        <v>1</v>
      </c>
      <c r="R3755" s="13" t="s">
        <v>8273</v>
      </c>
      <c r="S3755" t="s">
        <v>8315</v>
      </c>
    </row>
    <row r="3756" spans="1:19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>ROUND(E3756/D3756*100, 0)</f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8">
        <f>(((J3756/60)/60)/24)+DATE(1970,1,1)</f>
        <v>41846.207638888889</v>
      </c>
      <c r="L3756">
        <v>1403125737</v>
      </c>
      <c r="M3756" s="18">
        <f>(((L3756/60)/60)/24)+DATE(1970,1,1)</f>
        <v>41808.881215277775</v>
      </c>
      <c r="N3756" t="b">
        <v>0</v>
      </c>
      <c r="O3756">
        <v>27</v>
      </c>
      <c r="P3756">
        <f>IFERROR(ROUND(E3756/O3756,2),0)</f>
        <v>111.11</v>
      </c>
      <c r="Q3756" t="b">
        <v>1</v>
      </c>
      <c r="R3756" s="13" t="s">
        <v>8273</v>
      </c>
      <c r="S3756" t="s">
        <v>8315</v>
      </c>
    </row>
    <row r="3757" spans="1:19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>ROUND(E3757/D3757*100, 0)</f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8">
        <f>(((J3757/60)/60)/24)+DATE(1970,1,1)</f>
        <v>42475.866979166662</v>
      </c>
      <c r="L3757">
        <v>1458161307</v>
      </c>
      <c r="M3757" s="18">
        <f>(((L3757/60)/60)/24)+DATE(1970,1,1)</f>
        <v>42445.866979166662</v>
      </c>
      <c r="N3757" t="b">
        <v>0</v>
      </c>
      <c r="O3757">
        <v>28</v>
      </c>
      <c r="P3757">
        <f>IFERROR(ROUND(E3757/O3757,2),0)</f>
        <v>25.46</v>
      </c>
      <c r="Q3757" t="b">
        <v>1</v>
      </c>
      <c r="R3757" s="13" t="s">
        <v>8273</v>
      </c>
      <c r="S3757" t="s">
        <v>8315</v>
      </c>
    </row>
    <row r="3758" spans="1:19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>ROUND(E3758/D3758*100, 0)</f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8">
        <f>(((J3758/60)/60)/24)+DATE(1970,1,1)</f>
        <v>41801.814791666664</v>
      </c>
      <c r="L3758">
        <v>1399923198</v>
      </c>
      <c r="M3758" s="18">
        <f>(((L3758/60)/60)/24)+DATE(1970,1,1)</f>
        <v>41771.814791666664</v>
      </c>
      <c r="N3758" t="b">
        <v>0</v>
      </c>
      <c r="O3758">
        <v>17</v>
      </c>
      <c r="P3758">
        <f>IFERROR(ROUND(E3758/O3758,2),0)</f>
        <v>267.64999999999998</v>
      </c>
      <c r="Q3758" t="b">
        <v>1</v>
      </c>
      <c r="R3758" s="13" t="s">
        <v>8273</v>
      </c>
      <c r="S3758" t="s">
        <v>8315</v>
      </c>
    </row>
    <row r="3759" spans="1:19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>ROUND(E3759/D3759*100, 0)</f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8">
        <f>(((J3759/60)/60)/24)+DATE(1970,1,1)</f>
        <v>41974.850868055553</v>
      </c>
      <c r="L3759">
        <v>1415737515</v>
      </c>
      <c r="M3759" s="18">
        <f>(((L3759/60)/60)/24)+DATE(1970,1,1)</f>
        <v>41954.850868055553</v>
      </c>
      <c r="N3759" t="b">
        <v>0</v>
      </c>
      <c r="O3759">
        <v>50</v>
      </c>
      <c r="P3759">
        <f>IFERROR(ROUND(E3759/O3759,2),0)</f>
        <v>75.959999999999994</v>
      </c>
      <c r="Q3759" t="b">
        <v>1</v>
      </c>
      <c r="R3759" s="13" t="s">
        <v>8273</v>
      </c>
      <c r="S3759" t="s">
        <v>8315</v>
      </c>
    </row>
    <row r="3760" spans="1:19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>ROUND(E3760/D3760*100, 0)</f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8">
        <f>(((J3760/60)/60)/24)+DATE(1970,1,1)</f>
        <v>41778.208333333336</v>
      </c>
      <c r="L3760">
        <v>1397819938</v>
      </c>
      <c r="M3760" s="18">
        <f>(((L3760/60)/60)/24)+DATE(1970,1,1)</f>
        <v>41747.471504629626</v>
      </c>
      <c r="N3760" t="b">
        <v>0</v>
      </c>
      <c r="O3760">
        <v>26</v>
      </c>
      <c r="P3760">
        <f>IFERROR(ROUND(E3760/O3760,2),0)</f>
        <v>59.04</v>
      </c>
      <c r="Q3760" t="b">
        <v>1</v>
      </c>
      <c r="R3760" s="13" t="s">
        <v>8273</v>
      </c>
      <c r="S3760" t="s">
        <v>8315</v>
      </c>
    </row>
    <row r="3761" spans="1:19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>ROUND(E3761/D3761*100, 0)</f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8">
        <f>(((J3761/60)/60)/24)+DATE(1970,1,1)</f>
        <v>42242.108252314814</v>
      </c>
      <c r="L3761">
        <v>1435372553</v>
      </c>
      <c r="M3761" s="18">
        <f>(((L3761/60)/60)/24)+DATE(1970,1,1)</f>
        <v>42182.108252314814</v>
      </c>
      <c r="N3761" t="b">
        <v>0</v>
      </c>
      <c r="O3761">
        <v>88</v>
      </c>
      <c r="P3761">
        <f>IFERROR(ROUND(E3761/O3761,2),0)</f>
        <v>50.11</v>
      </c>
      <c r="Q3761" t="b">
        <v>1</v>
      </c>
      <c r="R3761" s="13" t="s">
        <v>8273</v>
      </c>
      <c r="S3761" t="s">
        <v>8315</v>
      </c>
    </row>
    <row r="3762" spans="1:19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>ROUND(E3762/D3762*100, 0)</f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8">
        <f>(((J3762/60)/60)/24)+DATE(1970,1,1)</f>
        <v>41764.525300925925</v>
      </c>
      <c r="L3762">
        <v>1397133386</v>
      </c>
      <c r="M3762" s="18">
        <f>(((L3762/60)/60)/24)+DATE(1970,1,1)</f>
        <v>41739.525300925925</v>
      </c>
      <c r="N3762" t="b">
        <v>0</v>
      </c>
      <c r="O3762">
        <v>91</v>
      </c>
      <c r="P3762">
        <f>IFERROR(ROUND(E3762/O3762,2),0)</f>
        <v>55.5</v>
      </c>
      <c r="Q3762" t="b">
        <v>1</v>
      </c>
      <c r="R3762" s="13" t="s">
        <v>8273</v>
      </c>
      <c r="S3762" t="s">
        <v>8315</v>
      </c>
    </row>
    <row r="3763" spans="1:19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>ROUND(E3763/D3763*100, 0)</f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8">
        <f>(((J3763/60)/60)/24)+DATE(1970,1,1)</f>
        <v>42226.958333333328</v>
      </c>
      <c r="L3763">
        <v>1434625937</v>
      </c>
      <c r="M3763" s="18">
        <f>(((L3763/60)/60)/24)+DATE(1970,1,1)</f>
        <v>42173.466863425929</v>
      </c>
      <c r="N3763" t="b">
        <v>0</v>
      </c>
      <c r="O3763">
        <v>3</v>
      </c>
      <c r="P3763">
        <f>IFERROR(ROUND(E3763/O3763,2),0)</f>
        <v>166.67</v>
      </c>
      <c r="Q3763" t="b">
        <v>1</v>
      </c>
      <c r="R3763" s="13" t="s">
        <v>8273</v>
      </c>
      <c r="S3763" t="s">
        <v>8315</v>
      </c>
    </row>
    <row r="3764" spans="1:19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>ROUND(E3764/D3764*100, 0)</f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8">
        <f>(((J3764/60)/60)/24)+DATE(1970,1,1)</f>
        <v>42218.813530092593</v>
      </c>
      <c r="L3764">
        <v>1436383889</v>
      </c>
      <c r="M3764" s="18">
        <f>(((L3764/60)/60)/24)+DATE(1970,1,1)</f>
        <v>42193.813530092593</v>
      </c>
      <c r="N3764" t="b">
        <v>0</v>
      </c>
      <c r="O3764">
        <v>28</v>
      </c>
      <c r="P3764">
        <f>IFERROR(ROUND(E3764/O3764,2),0)</f>
        <v>47.43</v>
      </c>
      <c r="Q3764" t="b">
        <v>1</v>
      </c>
      <c r="R3764" s="13" t="s">
        <v>8273</v>
      </c>
      <c r="S3764" t="s">
        <v>8315</v>
      </c>
    </row>
    <row r="3765" spans="1:19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>ROUND(E3765/D3765*100, 0)</f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8">
        <f>(((J3765/60)/60)/24)+DATE(1970,1,1)</f>
        <v>42095.708634259259</v>
      </c>
      <c r="L3765">
        <v>1425319226</v>
      </c>
      <c r="M3765" s="18">
        <f>(((L3765/60)/60)/24)+DATE(1970,1,1)</f>
        <v>42065.750300925924</v>
      </c>
      <c r="N3765" t="b">
        <v>0</v>
      </c>
      <c r="O3765">
        <v>77</v>
      </c>
      <c r="P3765">
        <f>IFERROR(ROUND(E3765/O3765,2),0)</f>
        <v>64.94</v>
      </c>
      <c r="Q3765" t="b">
        <v>1</v>
      </c>
      <c r="R3765" s="13" t="s">
        <v>8273</v>
      </c>
      <c r="S3765" t="s">
        <v>8315</v>
      </c>
    </row>
    <row r="3766" spans="1:19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>ROUND(E3766/D3766*100, 0)</f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8">
        <f>(((J3766/60)/60)/24)+DATE(1970,1,1)</f>
        <v>42519.024999999994</v>
      </c>
      <c r="L3766">
        <v>1462824832</v>
      </c>
      <c r="M3766" s="18">
        <f>(((L3766/60)/60)/24)+DATE(1970,1,1)</f>
        <v>42499.842962962968</v>
      </c>
      <c r="N3766" t="b">
        <v>0</v>
      </c>
      <c r="O3766">
        <v>27</v>
      </c>
      <c r="P3766">
        <f>IFERROR(ROUND(E3766/O3766,2),0)</f>
        <v>55.56</v>
      </c>
      <c r="Q3766" t="b">
        <v>1</v>
      </c>
      <c r="R3766" s="13" t="s">
        <v>8273</v>
      </c>
      <c r="S3766" t="s">
        <v>8315</v>
      </c>
    </row>
    <row r="3767" spans="1:19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>ROUND(E3767/D3767*100, 0)</f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8">
        <f>(((J3767/60)/60)/24)+DATE(1970,1,1)</f>
        <v>41850.776412037041</v>
      </c>
      <c r="L3767">
        <v>1404153482</v>
      </c>
      <c r="M3767" s="18">
        <f>(((L3767/60)/60)/24)+DATE(1970,1,1)</f>
        <v>41820.776412037041</v>
      </c>
      <c r="N3767" t="b">
        <v>0</v>
      </c>
      <c r="O3767">
        <v>107</v>
      </c>
      <c r="P3767">
        <f>IFERROR(ROUND(E3767/O3767,2),0)</f>
        <v>74.22</v>
      </c>
      <c r="Q3767" t="b">
        <v>1</v>
      </c>
      <c r="R3767" s="13" t="s">
        <v>8273</v>
      </c>
      <c r="S3767" t="s">
        <v>8315</v>
      </c>
    </row>
    <row r="3768" spans="1:19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>ROUND(E3768/D3768*100, 0)</f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8">
        <f>(((J3768/60)/60)/24)+DATE(1970,1,1)</f>
        <v>41823.167187500003</v>
      </c>
      <c r="L3768">
        <v>1401336045</v>
      </c>
      <c r="M3768" s="18">
        <f>(((L3768/60)/60)/24)+DATE(1970,1,1)</f>
        <v>41788.167187500003</v>
      </c>
      <c r="N3768" t="b">
        <v>0</v>
      </c>
      <c r="O3768">
        <v>96</v>
      </c>
      <c r="P3768">
        <f>IFERROR(ROUND(E3768/O3768,2),0)</f>
        <v>106.93</v>
      </c>
      <c r="Q3768" t="b">
        <v>1</v>
      </c>
      <c r="R3768" s="13" t="s">
        <v>8273</v>
      </c>
      <c r="S3768" t="s">
        <v>8315</v>
      </c>
    </row>
    <row r="3769" spans="1:19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>ROUND(E3769/D3769*100, 0)</f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8">
        <f>(((J3769/60)/60)/24)+DATE(1970,1,1)</f>
        <v>42064.207638888889</v>
      </c>
      <c r="L3769">
        <v>1423960097</v>
      </c>
      <c r="M3769" s="18">
        <f>(((L3769/60)/60)/24)+DATE(1970,1,1)</f>
        <v>42050.019641203704</v>
      </c>
      <c r="N3769" t="b">
        <v>0</v>
      </c>
      <c r="O3769">
        <v>56</v>
      </c>
      <c r="P3769">
        <f>IFERROR(ROUND(E3769/O3769,2),0)</f>
        <v>41.7</v>
      </c>
      <c r="Q3769" t="b">
        <v>1</v>
      </c>
      <c r="R3769" s="13" t="s">
        <v>8273</v>
      </c>
      <c r="S3769" t="s">
        <v>8315</v>
      </c>
    </row>
    <row r="3770" spans="1:19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>ROUND(E3770/D3770*100, 0)</f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8">
        <f>(((J3770/60)/60)/24)+DATE(1970,1,1)</f>
        <v>41802.727893518517</v>
      </c>
      <c r="L3770">
        <v>1400002090</v>
      </c>
      <c r="M3770" s="18">
        <f>(((L3770/60)/60)/24)+DATE(1970,1,1)</f>
        <v>41772.727893518517</v>
      </c>
      <c r="N3770" t="b">
        <v>0</v>
      </c>
      <c r="O3770">
        <v>58</v>
      </c>
      <c r="P3770">
        <f>IFERROR(ROUND(E3770/O3770,2),0)</f>
        <v>74.239999999999995</v>
      </c>
      <c r="Q3770" t="b">
        <v>1</v>
      </c>
      <c r="R3770" s="13" t="s">
        <v>8273</v>
      </c>
      <c r="S3770" t="s">
        <v>8315</v>
      </c>
    </row>
    <row r="3771" spans="1:19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>ROUND(E3771/D3771*100, 0)</f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8">
        <f>(((J3771/60)/60)/24)+DATE(1970,1,1)</f>
        <v>42475.598136574074</v>
      </c>
      <c r="L3771">
        <v>1458138079</v>
      </c>
      <c r="M3771" s="18">
        <f>(((L3771/60)/60)/24)+DATE(1970,1,1)</f>
        <v>42445.598136574074</v>
      </c>
      <c r="N3771" t="b">
        <v>0</v>
      </c>
      <c r="O3771">
        <v>15</v>
      </c>
      <c r="P3771">
        <f>IFERROR(ROUND(E3771/O3771,2),0)</f>
        <v>73.33</v>
      </c>
      <c r="Q3771" t="b">
        <v>1</v>
      </c>
      <c r="R3771" s="13" t="s">
        <v>8273</v>
      </c>
      <c r="S3771" t="s">
        <v>8315</v>
      </c>
    </row>
    <row r="3772" spans="1:19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>ROUND(E3772/D3772*100,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8">
        <f>(((J3772/60)/60)/24)+DATE(1970,1,1)</f>
        <v>42168.930671296301</v>
      </c>
      <c r="L3772">
        <v>1431642010</v>
      </c>
      <c r="M3772" s="18">
        <f>(((L3772/60)/60)/24)+DATE(1970,1,1)</f>
        <v>42138.930671296301</v>
      </c>
      <c r="N3772" t="b">
        <v>0</v>
      </c>
      <c r="O3772">
        <v>20</v>
      </c>
      <c r="P3772">
        <f>IFERROR(ROUND(E3772/O3772,2),0)</f>
        <v>100</v>
      </c>
      <c r="Q3772" t="b">
        <v>1</v>
      </c>
      <c r="R3772" s="13" t="s">
        <v>8273</v>
      </c>
      <c r="S3772" t="s">
        <v>8315</v>
      </c>
    </row>
    <row r="3773" spans="1:19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>ROUND(E3773/D3773*100, 0)</f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8">
        <f>(((J3773/60)/60)/24)+DATE(1970,1,1)</f>
        <v>42508</v>
      </c>
      <c r="L3773">
        <v>1462307652</v>
      </c>
      <c r="M3773" s="18">
        <f>(((L3773/60)/60)/24)+DATE(1970,1,1)</f>
        <v>42493.857083333336</v>
      </c>
      <c r="N3773" t="b">
        <v>0</v>
      </c>
      <c r="O3773">
        <v>38</v>
      </c>
      <c r="P3773">
        <f>IFERROR(ROUND(E3773/O3773,2),0)</f>
        <v>38.42</v>
      </c>
      <c r="Q3773" t="b">
        <v>1</v>
      </c>
      <c r="R3773" s="13" t="s">
        <v>8273</v>
      </c>
      <c r="S3773" t="s">
        <v>8315</v>
      </c>
    </row>
    <row r="3774" spans="1:19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>ROUND(E3774/D3774*100, 0)</f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8">
        <f>(((J3774/60)/60)/24)+DATE(1970,1,1)</f>
        <v>42703.25</v>
      </c>
      <c r="L3774">
        <v>1478616506</v>
      </c>
      <c r="M3774" s="18">
        <f>(((L3774/60)/60)/24)+DATE(1970,1,1)</f>
        <v>42682.616967592592</v>
      </c>
      <c r="N3774" t="b">
        <v>0</v>
      </c>
      <c r="O3774">
        <v>33</v>
      </c>
      <c r="P3774">
        <f>IFERROR(ROUND(E3774/O3774,2),0)</f>
        <v>166.97</v>
      </c>
      <c r="Q3774" t="b">
        <v>1</v>
      </c>
      <c r="R3774" s="13" t="s">
        <v>8273</v>
      </c>
      <c r="S3774" t="s">
        <v>8315</v>
      </c>
    </row>
    <row r="3775" spans="1:19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>ROUND(E3775/D3775*100, 0)</f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8">
        <f>(((J3775/60)/60)/24)+DATE(1970,1,1)</f>
        <v>42689.088888888888</v>
      </c>
      <c r="L3775">
        <v>1476317247</v>
      </c>
      <c r="M3775" s="18">
        <f>(((L3775/60)/60)/24)+DATE(1970,1,1)</f>
        <v>42656.005173611105</v>
      </c>
      <c r="N3775" t="b">
        <v>0</v>
      </c>
      <c r="O3775">
        <v>57</v>
      </c>
      <c r="P3775">
        <f>IFERROR(ROUND(E3775/O3775,2),0)</f>
        <v>94.91</v>
      </c>
      <c r="Q3775" t="b">
        <v>1</v>
      </c>
      <c r="R3775" s="13" t="s">
        <v>8273</v>
      </c>
      <c r="S3775" t="s">
        <v>8315</v>
      </c>
    </row>
    <row r="3776" spans="1:19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>ROUND(E3776/D3776*100, 0)</f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8">
        <f>(((J3776/60)/60)/24)+DATE(1970,1,1)</f>
        <v>42103.792303240742</v>
      </c>
      <c r="L3776">
        <v>1427223655</v>
      </c>
      <c r="M3776" s="18">
        <f>(((L3776/60)/60)/24)+DATE(1970,1,1)</f>
        <v>42087.792303240742</v>
      </c>
      <c r="N3776" t="b">
        <v>0</v>
      </c>
      <c r="O3776">
        <v>25</v>
      </c>
      <c r="P3776">
        <f>IFERROR(ROUND(E3776/O3776,2),0)</f>
        <v>100</v>
      </c>
      <c r="Q3776" t="b">
        <v>1</v>
      </c>
      <c r="R3776" s="13" t="s">
        <v>8273</v>
      </c>
      <c r="S3776" t="s">
        <v>8315</v>
      </c>
    </row>
    <row r="3777" spans="1:19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>ROUND(E3777/D3777*100, 0)</f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8">
        <f>(((J3777/60)/60)/24)+DATE(1970,1,1)</f>
        <v>42103.166666666672</v>
      </c>
      <c r="L3777">
        <v>1426199843</v>
      </c>
      <c r="M3777" s="18">
        <f>(((L3777/60)/60)/24)+DATE(1970,1,1)</f>
        <v>42075.942627314813</v>
      </c>
      <c r="N3777" t="b">
        <v>0</v>
      </c>
      <c r="O3777">
        <v>14</v>
      </c>
      <c r="P3777">
        <f>IFERROR(ROUND(E3777/O3777,2),0)</f>
        <v>143.21</v>
      </c>
      <c r="Q3777" t="b">
        <v>1</v>
      </c>
      <c r="R3777" s="13" t="s">
        <v>8273</v>
      </c>
      <c r="S3777" t="s">
        <v>8315</v>
      </c>
    </row>
    <row r="3778" spans="1:19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>ROUND(E3778/D3778*100, 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8">
        <f>(((J3778/60)/60)/24)+DATE(1970,1,1)</f>
        <v>41852.041666666664</v>
      </c>
      <c r="L3778">
        <v>1403599778</v>
      </c>
      <c r="M3778" s="18">
        <f>(((L3778/60)/60)/24)+DATE(1970,1,1)</f>
        <v>41814.367800925924</v>
      </c>
      <c r="N3778" t="b">
        <v>0</v>
      </c>
      <c r="O3778">
        <v>94</v>
      </c>
      <c r="P3778">
        <f>IFERROR(ROUND(E3778/O3778,2),0)</f>
        <v>90.82</v>
      </c>
      <c r="Q3778" t="b">
        <v>1</v>
      </c>
      <c r="R3778" s="13" t="s">
        <v>8273</v>
      </c>
      <c r="S3778" t="s">
        <v>8315</v>
      </c>
    </row>
    <row r="3779" spans="1:19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>ROUND(E3779/D3779*100, 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8">
        <f>(((J3779/60)/60)/24)+DATE(1970,1,1)</f>
        <v>41909.166666666664</v>
      </c>
      <c r="L3779">
        <v>1409884821</v>
      </c>
      <c r="M3779" s="18">
        <f>(((L3779/60)/60)/24)+DATE(1970,1,1)</f>
        <v>41887.111354166671</v>
      </c>
      <c r="N3779" t="b">
        <v>0</v>
      </c>
      <c r="O3779">
        <v>59</v>
      </c>
      <c r="P3779">
        <f>IFERROR(ROUND(E3779/O3779,2),0)</f>
        <v>48.54</v>
      </c>
      <c r="Q3779" t="b">
        <v>1</v>
      </c>
      <c r="R3779" s="13" t="s">
        <v>8273</v>
      </c>
      <c r="S3779" t="s">
        <v>8315</v>
      </c>
    </row>
    <row r="3780" spans="1:19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>ROUND(E3780/D3780*100, 0)</f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8">
        <f>(((J3780/60)/60)/24)+DATE(1970,1,1)</f>
        <v>42049.819212962961</v>
      </c>
      <c r="L3780">
        <v>1418758780</v>
      </c>
      <c r="M3780" s="18">
        <f>(((L3780/60)/60)/24)+DATE(1970,1,1)</f>
        <v>41989.819212962961</v>
      </c>
      <c r="N3780" t="b">
        <v>0</v>
      </c>
      <c r="O3780">
        <v>36</v>
      </c>
      <c r="P3780">
        <f>IFERROR(ROUND(E3780/O3780,2),0)</f>
        <v>70.03</v>
      </c>
      <c r="Q3780" t="b">
        <v>1</v>
      </c>
      <c r="R3780" s="13" t="s">
        <v>8273</v>
      </c>
      <c r="S3780" t="s">
        <v>8315</v>
      </c>
    </row>
    <row r="3781" spans="1:19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>ROUND(E3781/D3781*100, 0)</f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8">
        <f>(((J3781/60)/60)/24)+DATE(1970,1,1)</f>
        <v>42455.693750000006</v>
      </c>
      <c r="L3781">
        <v>1456421940</v>
      </c>
      <c r="M3781" s="18">
        <f>(((L3781/60)/60)/24)+DATE(1970,1,1)</f>
        <v>42425.735416666663</v>
      </c>
      <c r="N3781" t="b">
        <v>0</v>
      </c>
      <c r="O3781">
        <v>115</v>
      </c>
      <c r="P3781">
        <f>IFERROR(ROUND(E3781/O3781,2),0)</f>
        <v>135.63</v>
      </c>
      <c r="Q3781" t="b">
        <v>1</v>
      </c>
      <c r="R3781" s="13" t="s">
        <v>8273</v>
      </c>
      <c r="S3781" t="s">
        <v>8315</v>
      </c>
    </row>
    <row r="3782" spans="1:19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>ROUND(E3782/D3782*100, 0)</f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8">
        <f>(((J3782/60)/60)/24)+DATE(1970,1,1)</f>
        <v>42198.837499999994</v>
      </c>
      <c r="L3782">
        <v>1433999785</v>
      </c>
      <c r="M3782" s="18">
        <f>(((L3782/60)/60)/24)+DATE(1970,1,1)</f>
        <v>42166.219733796301</v>
      </c>
      <c r="N3782" t="b">
        <v>0</v>
      </c>
      <c r="O3782">
        <v>30</v>
      </c>
      <c r="P3782">
        <f>IFERROR(ROUND(E3782/O3782,2),0)</f>
        <v>100</v>
      </c>
      <c r="Q3782" t="b">
        <v>1</v>
      </c>
      <c r="R3782" s="13" t="s">
        <v>8273</v>
      </c>
      <c r="S3782" t="s">
        <v>8315</v>
      </c>
    </row>
    <row r="3783" spans="1:19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>ROUND(E3783/D3783*100, 0)</f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8">
        <f>(((J3783/60)/60)/24)+DATE(1970,1,1)</f>
        <v>41890.882928240739</v>
      </c>
      <c r="L3783">
        <v>1408050685</v>
      </c>
      <c r="M3783" s="18">
        <f>(((L3783/60)/60)/24)+DATE(1970,1,1)</f>
        <v>41865.882928240739</v>
      </c>
      <c r="N3783" t="b">
        <v>0</v>
      </c>
      <c r="O3783">
        <v>52</v>
      </c>
      <c r="P3783">
        <f>IFERROR(ROUND(E3783/O3783,2),0)</f>
        <v>94.9</v>
      </c>
      <c r="Q3783" t="b">
        <v>1</v>
      </c>
      <c r="R3783" s="13" t="s">
        <v>8273</v>
      </c>
      <c r="S3783" t="s">
        <v>8315</v>
      </c>
    </row>
    <row r="3784" spans="1:19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>ROUND(E3784/D3784*100, 0)</f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8">
        <f>(((J3784/60)/60)/24)+DATE(1970,1,1)</f>
        <v>42575.958333333328</v>
      </c>
      <c r="L3784">
        <v>1466887297</v>
      </c>
      <c r="M3784" s="18">
        <f>(((L3784/60)/60)/24)+DATE(1970,1,1)</f>
        <v>42546.862233796302</v>
      </c>
      <c r="N3784" t="b">
        <v>0</v>
      </c>
      <c r="O3784">
        <v>27</v>
      </c>
      <c r="P3784">
        <f>IFERROR(ROUND(E3784/O3784,2),0)</f>
        <v>75.37</v>
      </c>
      <c r="Q3784" t="b">
        <v>1</v>
      </c>
      <c r="R3784" s="13" t="s">
        <v>8273</v>
      </c>
      <c r="S3784" t="s">
        <v>8315</v>
      </c>
    </row>
    <row r="3785" spans="1:19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>ROUND(E3785/D3785*100, 0)</f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8">
        <f>(((J3785/60)/60)/24)+DATE(1970,1,1)</f>
        <v>42444.666666666672</v>
      </c>
      <c r="L3785">
        <v>1455938520</v>
      </c>
      <c r="M3785" s="18">
        <f>(((L3785/60)/60)/24)+DATE(1970,1,1)</f>
        <v>42420.140277777777</v>
      </c>
      <c r="N3785" t="b">
        <v>0</v>
      </c>
      <c r="O3785">
        <v>24</v>
      </c>
      <c r="P3785">
        <f>IFERROR(ROUND(E3785/O3785,2),0)</f>
        <v>64.459999999999994</v>
      </c>
      <c r="Q3785" t="b">
        <v>1</v>
      </c>
      <c r="R3785" s="13" t="s">
        <v>8273</v>
      </c>
      <c r="S3785" t="s">
        <v>8315</v>
      </c>
    </row>
    <row r="3786" spans="1:19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>ROUND(E3786/D3786*100, 0)</f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8">
        <f>(((J3786/60)/60)/24)+DATE(1970,1,1)</f>
        <v>42561.980694444443</v>
      </c>
      <c r="L3786">
        <v>1465601532</v>
      </c>
      <c r="M3786" s="18">
        <f>(((L3786/60)/60)/24)+DATE(1970,1,1)</f>
        <v>42531.980694444443</v>
      </c>
      <c r="N3786" t="b">
        <v>0</v>
      </c>
      <c r="O3786">
        <v>10</v>
      </c>
      <c r="P3786">
        <f>IFERROR(ROUND(E3786/O3786,2),0)</f>
        <v>115</v>
      </c>
      <c r="Q3786" t="b">
        <v>1</v>
      </c>
      <c r="R3786" s="13" t="s">
        <v>8273</v>
      </c>
      <c r="S3786" t="s">
        <v>8315</v>
      </c>
    </row>
    <row r="3787" spans="1:19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>ROUND(E3787/D3787*100, 0)</f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8">
        <f>(((J3787/60)/60)/24)+DATE(1970,1,1)</f>
        <v>42584.418749999997</v>
      </c>
      <c r="L3787">
        <v>1467040769</v>
      </c>
      <c r="M3787" s="18">
        <f>(((L3787/60)/60)/24)+DATE(1970,1,1)</f>
        <v>42548.63853009259</v>
      </c>
      <c r="N3787" t="b">
        <v>0</v>
      </c>
      <c r="O3787">
        <v>30</v>
      </c>
      <c r="P3787">
        <f>IFERROR(ROUND(E3787/O3787,2),0)</f>
        <v>100.5</v>
      </c>
      <c r="Q3787" t="b">
        <v>1</v>
      </c>
      <c r="R3787" s="13" t="s">
        <v>8273</v>
      </c>
      <c r="S3787" t="s">
        <v>8315</v>
      </c>
    </row>
    <row r="3788" spans="1:19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>ROUND(E3788/D3788*100, 0)</f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8">
        <f>(((J3788/60)/60)/24)+DATE(1970,1,1)</f>
        <v>42517.037905092591</v>
      </c>
      <c r="L3788">
        <v>1461718475</v>
      </c>
      <c r="M3788" s="18">
        <f>(((L3788/60)/60)/24)+DATE(1970,1,1)</f>
        <v>42487.037905092591</v>
      </c>
      <c r="N3788" t="b">
        <v>0</v>
      </c>
      <c r="O3788">
        <v>71</v>
      </c>
      <c r="P3788">
        <f>IFERROR(ROUND(E3788/O3788,2),0)</f>
        <v>93.77</v>
      </c>
      <c r="Q3788" t="b">
        <v>1</v>
      </c>
      <c r="R3788" s="13" t="s">
        <v>8273</v>
      </c>
      <c r="S3788" t="s">
        <v>8315</v>
      </c>
    </row>
    <row r="3789" spans="1:19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>ROUND(E3789/D3789*100, 0)</f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8">
        <f>(((J3789/60)/60)/24)+DATE(1970,1,1)</f>
        <v>42196.165972222225</v>
      </c>
      <c r="L3789">
        <v>1434113406</v>
      </c>
      <c r="M3789" s="18">
        <f>(((L3789/60)/60)/24)+DATE(1970,1,1)</f>
        <v>42167.534791666665</v>
      </c>
      <c r="N3789" t="b">
        <v>0</v>
      </c>
      <c r="O3789">
        <v>10</v>
      </c>
      <c r="P3789">
        <f>IFERROR(ROUND(E3789/O3789,2),0)</f>
        <v>35.1</v>
      </c>
      <c r="Q3789" t="b">
        <v>1</v>
      </c>
      <c r="R3789" s="13" t="s">
        <v>8273</v>
      </c>
      <c r="S3789" t="s">
        <v>8315</v>
      </c>
    </row>
    <row r="3790" spans="1:19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>ROUND(E3790/D3790*100, 0)</f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8">
        <f>(((J3790/60)/60)/24)+DATE(1970,1,1)</f>
        <v>42361.679166666669</v>
      </c>
      <c r="L3790">
        <v>1448469719</v>
      </c>
      <c r="M3790" s="18">
        <f>(((L3790/60)/60)/24)+DATE(1970,1,1)</f>
        <v>42333.695821759262</v>
      </c>
      <c r="N3790" t="b">
        <v>0</v>
      </c>
      <c r="O3790">
        <v>1</v>
      </c>
      <c r="P3790">
        <f>IFERROR(ROUND(E3790/O3790,2),0)</f>
        <v>500</v>
      </c>
      <c r="Q3790" t="b">
        <v>0</v>
      </c>
      <c r="R3790" s="13" t="s">
        <v>8273</v>
      </c>
      <c r="S3790" t="s">
        <v>8315</v>
      </c>
    </row>
    <row r="3791" spans="1:19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>ROUND(E3791/D3791*100, 0)</f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8">
        <f>(((J3791/60)/60)/24)+DATE(1970,1,1)</f>
        <v>42170.798819444448</v>
      </c>
      <c r="L3791">
        <v>1431630618</v>
      </c>
      <c r="M3791" s="18">
        <f>(((L3791/60)/60)/24)+DATE(1970,1,1)</f>
        <v>42138.798819444448</v>
      </c>
      <c r="N3791" t="b">
        <v>0</v>
      </c>
      <c r="O3791">
        <v>4</v>
      </c>
      <c r="P3791">
        <f>IFERROR(ROUND(E3791/O3791,2),0)</f>
        <v>29</v>
      </c>
      <c r="Q3791" t="b">
        <v>0</v>
      </c>
      <c r="R3791" s="13" t="s">
        <v>8273</v>
      </c>
      <c r="S3791" t="s">
        <v>8315</v>
      </c>
    </row>
    <row r="3792" spans="1:19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>ROUND(E3792/D3792*100,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8">
        <f>(((J3792/60)/60)/24)+DATE(1970,1,1)</f>
        <v>42696.708599537036</v>
      </c>
      <c r="L3792">
        <v>1477238423</v>
      </c>
      <c r="M3792" s="18">
        <f>(((L3792/60)/60)/24)+DATE(1970,1,1)</f>
        <v>42666.666932870372</v>
      </c>
      <c r="N3792" t="b">
        <v>0</v>
      </c>
      <c r="O3792">
        <v>0</v>
      </c>
      <c r="P3792">
        <f>IFERROR(ROUND(E3792/O3792,2),0)</f>
        <v>0</v>
      </c>
      <c r="Q3792" t="b">
        <v>0</v>
      </c>
      <c r="R3792" s="13" t="s">
        <v>8273</v>
      </c>
      <c r="S3792" t="s">
        <v>8315</v>
      </c>
    </row>
    <row r="3793" spans="1:19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>ROUND(E3793/D3793*100,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8">
        <f>(((J3793/60)/60)/24)+DATE(1970,1,1)</f>
        <v>41826.692037037035</v>
      </c>
      <c r="L3793">
        <v>1399480592</v>
      </c>
      <c r="M3793" s="18">
        <f>(((L3793/60)/60)/24)+DATE(1970,1,1)</f>
        <v>41766.692037037035</v>
      </c>
      <c r="N3793" t="b">
        <v>0</v>
      </c>
      <c r="O3793">
        <v>0</v>
      </c>
      <c r="P3793">
        <f>IFERROR(ROUND(E3793/O3793,2),0)</f>
        <v>0</v>
      </c>
      <c r="Q3793" t="b">
        <v>0</v>
      </c>
      <c r="R3793" s="13" t="s">
        <v>8273</v>
      </c>
      <c r="S3793" t="s">
        <v>8315</v>
      </c>
    </row>
    <row r="3794" spans="1:19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>ROUND(E3794/D3794*100,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8">
        <f>(((J3794/60)/60)/24)+DATE(1970,1,1)</f>
        <v>42200.447013888886</v>
      </c>
      <c r="L3794">
        <v>1434365022</v>
      </c>
      <c r="M3794" s="18">
        <f>(((L3794/60)/60)/24)+DATE(1970,1,1)</f>
        <v>42170.447013888886</v>
      </c>
      <c r="N3794" t="b">
        <v>0</v>
      </c>
      <c r="O3794">
        <v>2</v>
      </c>
      <c r="P3794">
        <f>IFERROR(ROUND(E3794/O3794,2),0)</f>
        <v>17.5</v>
      </c>
      <c r="Q3794" t="b">
        <v>0</v>
      </c>
      <c r="R3794" s="13" t="s">
        <v>8273</v>
      </c>
      <c r="S3794" t="s">
        <v>8315</v>
      </c>
    </row>
    <row r="3795" spans="1:19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>ROUND(E3795/D3795*100, 0)</f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8">
        <f>(((J3795/60)/60)/24)+DATE(1970,1,1)</f>
        <v>41989.938993055555</v>
      </c>
      <c r="L3795">
        <v>1416954729</v>
      </c>
      <c r="M3795" s="18">
        <f>(((L3795/60)/60)/24)+DATE(1970,1,1)</f>
        <v>41968.938993055555</v>
      </c>
      <c r="N3795" t="b">
        <v>0</v>
      </c>
      <c r="O3795">
        <v>24</v>
      </c>
      <c r="P3795">
        <f>IFERROR(ROUND(E3795/O3795,2),0)</f>
        <v>174</v>
      </c>
      <c r="Q3795" t="b">
        <v>0</v>
      </c>
      <c r="R3795" s="13" t="s">
        <v>8273</v>
      </c>
      <c r="S3795" t="s">
        <v>8315</v>
      </c>
    </row>
    <row r="3796" spans="1:19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>ROUND(E3796/D3796*100, 0)</f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8">
        <f>(((J3796/60)/60)/24)+DATE(1970,1,1)</f>
        <v>42162.58048611111</v>
      </c>
      <c r="L3796">
        <v>1431093354</v>
      </c>
      <c r="M3796" s="18">
        <f>(((L3796/60)/60)/24)+DATE(1970,1,1)</f>
        <v>42132.58048611111</v>
      </c>
      <c r="N3796" t="b">
        <v>0</v>
      </c>
      <c r="O3796">
        <v>1</v>
      </c>
      <c r="P3796">
        <f>IFERROR(ROUND(E3796/O3796,2),0)</f>
        <v>50</v>
      </c>
      <c r="Q3796" t="b">
        <v>0</v>
      </c>
      <c r="R3796" s="13" t="s">
        <v>8273</v>
      </c>
      <c r="S3796" t="s">
        <v>8315</v>
      </c>
    </row>
    <row r="3797" spans="1:19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>ROUND(E3797/D3797*100, 0)</f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8">
        <f>(((J3797/60)/60)/24)+DATE(1970,1,1)</f>
        <v>42244.9375</v>
      </c>
      <c r="L3797">
        <v>1437042490</v>
      </c>
      <c r="M3797" s="18">
        <f>(((L3797/60)/60)/24)+DATE(1970,1,1)</f>
        <v>42201.436226851853</v>
      </c>
      <c r="N3797" t="b">
        <v>0</v>
      </c>
      <c r="O3797">
        <v>2</v>
      </c>
      <c r="P3797">
        <f>IFERROR(ROUND(E3797/O3797,2),0)</f>
        <v>5</v>
      </c>
      <c r="Q3797" t="b">
        <v>0</v>
      </c>
      <c r="R3797" s="13" t="s">
        <v>8273</v>
      </c>
      <c r="S3797" t="s">
        <v>8315</v>
      </c>
    </row>
    <row r="3798" spans="1:19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>ROUND(E3798/D3798*100,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8">
        <f>(((J3798/60)/60)/24)+DATE(1970,1,1)</f>
        <v>42749.029583333337</v>
      </c>
      <c r="L3798">
        <v>1479170556</v>
      </c>
      <c r="M3798" s="18">
        <f>(((L3798/60)/60)/24)+DATE(1970,1,1)</f>
        <v>42689.029583333337</v>
      </c>
      <c r="N3798" t="b">
        <v>0</v>
      </c>
      <c r="O3798">
        <v>1</v>
      </c>
      <c r="P3798">
        <f>IFERROR(ROUND(E3798/O3798,2),0)</f>
        <v>1</v>
      </c>
      <c r="Q3798" t="b">
        <v>0</v>
      </c>
      <c r="R3798" s="13" t="s">
        <v>8273</v>
      </c>
      <c r="S3798" t="s">
        <v>8315</v>
      </c>
    </row>
    <row r="3799" spans="1:19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>ROUND(E3799/D3799*100, 0)</f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8">
        <f>(((J3799/60)/60)/24)+DATE(1970,1,1)</f>
        <v>42114.881539351853</v>
      </c>
      <c r="L3799">
        <v>1426972165</v>
      </c>
      <c r="M3799" s="18">
        <f>(((L3799/60)/60)/24)+DATE(1970,1,1)</f>
        <v>42084.881539351853</v>
      </c>
      <c r="N3799" t="b">
        <v>0</v>
      </c>
      <c r="O3799">
        <v>37</v>
      </c>
      <c r="P3799">
        <f>IFERROR(ROUND(E3799/O3799,2),0)</f>
        <v>145.41</v>
      </c>
      <c r="Q3799" t="b">
        <v>0</v>
      </c>
      <c r="R3799" s="13" t="s">
        <v>8273</v>
      </c>
      <c r="S3799" t="s">
        <v>8315</v>
      </c>
    </row>
    <row r="3800" spans="1:19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>ROUND(E3800/D3800*100, 0)</f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8">
        <f>(((J3800/60)/60)/24)+DATE(1970,1,1)</f>
        <v>41861.722777777781</v>
      </c>
      <c r="L3800">
        <v>1405099248</v>
      </c>
      <c r="M3800" s="18">
        <f>(((L3800/60)/60)/24)+DATE(1970,1,1)</f>
        <v>41831.722777777781</v>
      </c>
      <c r="N3800" t="b">
        <v>0</v>
      </c>
      <c r="O3800">
        <v>5</v>
      </c>
      <c r="P3800">
        <f>IFERROR(ROUND(E3800/O3800,2),0)</f>
        <v>205</v>
      </c>
      <c r="Q3800" t="b">
        <v>0</v>
      </c>
      <c r="R3800" s="13" t="s">
        <v>8273</v>
      </c>
      <c r="S3800" t="s">
        <v>8315</v>
      </c>
    </row>
    <row r="3801" spans="1:19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>ROUND(E3801/D3801*100, 0)</f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8">
        <f>(((J3801/60)/60)/24)+DATE(1970,1,1)</f>
        <v>42440.93105324074</v>
      </c>
      <c r="L3801">
        <v>1455142843</v>
      </c>
      <c r="M3801" s="18">
        <f>(((L3801/60)/60)/24)+DATE(1970,1,1)</f>
        <v>42410.93105324074</v>
      </c>
      <c r="N3801" t="b">
        <v>0</v>
      </c>
      <c r="O3801">
        <v>4</v>
      </c>
      <c r="P3801">
        <f>IFERROR(ROUND(E3801/O3801,2),0)</f>
        <v>100.5</v>
      </c>
      <c r="Q3801" t="b">
        <v>0</v>
      </c>
      <c r="R3801" s="13" t="s">
        <v>8273</v>
      </c>
      <c r="S3801" t="s">
        <v>8315</v>
      </c>
    </row>
    <row r="3802" spans="1:19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>ROUND(E3802/D3802*100, 0)</f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8">
        <f>(((J3802/60)/60)/24)+DATE(1970,1,1)</f>
        <v>42015.207638888889</v>
      </c>
      <c r="L3802">
        <v>1418146883</v>
      </c>
      <c r="M3802" s="18">
        <f>(((L3802/60)/60)/24)+DATE(1970,1,1)</f>
        <v>41982.737071759257</v>
      </c>
      <c r="N3802" t="b">
        <v>0</v>
      </c>
      <c r="O3802">
        <v>16</v>
      </c>
      <c r="P3802">
        <f>IFERROR(ROUND(E3802/O3802,2),0)</f>
        <v>55.06</v>
      </c>
      <c r="Q3802" t="b">
        <v>0</v>
      </c>
      <c r="R3802" s="13" t="s">
        <v>8273</v>
      </c>
      <c r="S3802" t="s">
        <v>8315</v>
      </c>
    </row>
    <row r="3803" spans="1:19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>ROUND(E3803/D3803*100, 0)</f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8">
        <f>(((J3803/60)/60)/24)+DATE(1970,1,1)</f>
        <v>42006.676111111112</v>
      </c>
      <c r="L3803">
        <v>1417536816</v>
      </c>
      <c r="M3803" s="18">
        <f>(((L3803/60)/60)/24)+DATE(1970,1,1)</f>
        <v>41975.676111111112</v>
      </c>
      <c r="N3803" t="b">
        <v>0</v>
      </c>
      <c r="O3803">
        <v>9</v>
      </c>
      <c r="P3803">
        <f>IFERROR(ROUND(E3803/O3803,2),0)</f>
        <v>47.33</v>
      </c>
      <c r="Q3803" t="b">
        <v>0</v>
      </c>
      <c r="R3803" s="13" t="s">
        <v>8273</v>
      </c>
      <c r="S3803" t="s">
        <v>8315</v>
      </c>
    </row>
    <row r="3804" spans="1:19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>ROUND(E3804/D3804*100,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8">
        <f>(((J3804/60)/60)/24)+DATE(1970,1,1)</f>
        <v>42299.126226851848</v>
      </c>
      <c r="L3804">
        <v>1442890906</v>
      </c>
      <c r="M3804" s="18">
        <f>(((L3804/60)/60)/24)+DATE(1970,1,1)</f>
        <v>42269.126226851848</v>
      </c>
      <c r="N3804" t="b">
        <v>0</v>
      </c>
      <c r="O3804">
        <v>0</v>
      </c>
      <c r="P3804">
        <f>IFERROR(ROUND(E3804/O3804,2),0)</f>
        <v>0</v>
      </c>
      <c r="Q3804" t="b">
        <v>0</v>
      </c>
      <c r="R3804" s="13" t="s">
        <v>8273</v>
      </c>
      <c r="S3804" t="s">
        <v>8315</v>
      </c>
    </row>
    <row r="3805" spans="1:19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>ROUND(E3805/D3805*100, 0)</f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8">
        <f>(((J3805/60)/60)/24)+DATE(1970,1,1)</f>
        <v>42433.971851851849</v>
      </c>
      <c r="L3805">
        <v>1454541568</v>
      </c>
      <c r="M3805" s="18">
        <f>(((L3805/60)/60)/24)+DATE(1970,1,1)</f>
        <v>42403.971851851849</v>
      </c>
      <c r="N3805" t="b">
        <v>0</v>
      </c>
      <c r="O3805">
        <v>40</v>
      </c>
      <c r="P3805">
        <f>IFERROR(ROUND(E3805/O3805,2),0)</f>
        <v>58.95</v>
      </c>
      <c r="Q3805" t="b">
        <v>0</v>
      </c>
      <c r="R3805" s="13" t="s">
        <v>8273</v>
      </c>
      <c r="S3805" t="s">
        <v>8315</v>
      </c>
    </row>
    <row r="3806" spans="1:19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>ROUND(E3806/D3806*100,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8">
        <f>(((J3806/60)/60)/24)+DATE(1970,1,1)</f>
        <v>42582.291666666672</v>
      </c>
      <c r="L3806">
        <v>1465172024</v>
      </c>
      <c r="M3806" s="18">
        <f>(((L3806/60)/60)/24)+DATE(1970,1,1)</f>
        <v>42527.00953703704</v>
      </c>
      <c r="N3806" t="b">
        <v>0</v>
      </c>
      <c r="O3806">
        <v>0</v>
      </c>
      <c r="P3806">
        <f>IFERROR(ROUND(E3806/O3806,2),0)</f>
        <v>0</v>
      </c>
      <c r="Q3806" t="b">
        <v>0</v>
      </c>
      <c r="R3806" s="13" t="s">
        <v>8273</v>
      </c>
      <c r="S3806" t="s">
        <v>8315</v>
      </c>
    </row>
    <row r="3807" spans="1:19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>ROUND(E3807/D3807*100,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8">
        <f>(((J3807/60)/60)/24)+DATE(1970,1,1)</f>
        <v>41909.887037037035</v>
      </c>
      <c r="L3807">
        <v>1406668640</v>
      </c>
      <c r="M3807" s="18">
        <f>(((L3807/60)/60)/24)+DATE(1970,1,1)</f>
        <v>41849.887037037035</v>
      </c>
      <c r="N3807" t="b">
        <v>0</v>
      </c>
      <c r="O3807">
        <v>2</v>
      </c>
      <c r="P3807">
        <f>IFERROR(ROUND(E3807/O3807,2),0)</f>
        <v>1.5</v>
      </c>
      <c r="Q3807" t="b">
        <v>0</v>
      </c>
      <c r="R3807" s="13" t="s">
        <v>8273</v>
      </c>
      <c r="S3807" t="s">
        <v>8315</v>
      </c>
    </row>
    <row r="3808" spans="1:19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>ROUND(E3808/D3808*100,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8">
        <f>(((J3808/60)/60)/24)+DATE(1970,1,1)</f>
        <v>41819.259039351848</v>
      </c>
      <c r="L3808">
        <v>1402294381</v>
      </c>
      <c r="M3808" s="18">
        <f>(((L3808/60)/60)/24)+DATE(1970,1,1)</f>
        <v>41799.259039351848</v>
      </c>
      <c r="N3808" t="b">
        <v>0</v>
      </c>
      <c r="O3808">
        <v>1</v>
      </c>
      <c r="P3808">
        <f>IFERROR(ROUND(E3808/O3808,2),0)</f>
        <v>5</v>
      </c>
      <c r="Q3808" t="b">
        <v>0</v>
      </c>
      <c r="R3808" s="13" t="s">
        <v>8273</v>
      </c>
      <c r="S3808" t="s">
        <v>8315</v>
      </c>
    </row>
    <row r="3809" spans="1:19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>ROUND(E3809/D3809*100, 0)</f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8">
        <f>(((J3809/60)/60)/24)+DATE(1970,1,1)</f>
        <v>42097.909016203703</v>
      </c>
      <c r="L3809">
        <v>1427492939</v>
      </c>
      <c r="M3809" s="18">
        <f>(((L3809/60)/60)/24)+DATE(1970,1,1)</f>
        <v>42090.909016203703</v>
      </c>
      <c r="N3809" t="b">
        <v>0</v>
      </c>
      <c r="O3809">
        <v>9</v>
      </c>
      <c r="P3809">
        <f>IFERROR(ROUND(E3809/O3809,2),0)</f>
        <v>50.56</v>
      </c>
      <c r="Q3809" t="b">
        <v>0</v>
      </c>
      <c r="R3809" s="13" t="s">
        <v>8273</v>
      </c>
      <c r="S3809" t="s">
        <v>8315</v>
      </c>
    </row>
    <row r="3810" spans="1:19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>ROUND(E3810/D3810*100, 0)</f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8">
        <f>(((J3810/60)/60)/24)+DATE(1970,1,1)</f>
        <v>42119.412256944444</v>
      </c>
      <c r="L3810">
        <v>1424775219</v>
      </c>
      <c r="M3810" s="18">
        <f>(((L3810/60)/60)/24)+DATE(1970,1,1)</f>
        <v>42059.453923611116</v>
      </c>
      <c r="N3810" t="b">
        <v>0</v>
      </c>
      <c r="O3810">
        <v>24</v>
      </c>
      <c r="P3810">
        <f>IFERROR(ROUND(E3810/O3810,2),0)</f>
        <v>41.67</v>
      </c>
      <c r="Q3810" t="b">
        <v>1</v>
      </c>
      <c r="R3810" s="13" t="s">
        <v>8273</v>
      </c>
      <c r="S3810" t="s">
        <v>8274</v>
      </c>
    </row>
    <row r="3811" spans="1:19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>ROUND(E3811/D3811*100, 0)</f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8">
        <f>(((J3811/60)/60)/24)+DATE(1970,1,1)</f>
        <v>41850.958333333336</v>
      </c>
      <c r="L3811">
        <v>1402403907</v>
      </c>
      <c r="M3811" s="18">
        <f>(((L3811/60)/60)/24)+DATE(1970,1,1)</f>
        <v>41800.526701388888</v>
      </c>
      <c r="N3811" t="b">
        <v>0</v>
      </c>
      <c r="O3811">
        <v>38</v>
      </c>
      <c r="P3811">
        <f>IFERROR(ROUND(E3811/O3811,2),0)</f>
        <v>53.29</v>
      </c>
      <c r="Q3811" t="b">
        <v>1</v>
      </c>
      <c r="R3811" s="13" t="s">
        <v>8273</v>
      </c>
      <c r="S3811" t="s">
        <v>8274</v>
      </c>
    </row>
    <row r="3812" spans="1:19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>ROUND(E3812/D3812*100, 0)</f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8">
        <f>(((J3812/60)/60)/24)+DATE(1970,1,1)</f>
        <v>42084.807384259257</v>
      </c>
      <c r="L3812">
        <v>1424377358</v>
      </c>
      <c r="M3812" s="18">
        <f>(((L3812/60)/60)/24)+DATE(1970,1,1)</f>
        <v>42054.849050925928</v>
      </c>
      <c r="N3812" t="b">
        <v>0</v>
      </c>
      <c r="O3812">
        <v>26</v>
      </c>
      <c r="P3812">
        <f>IFERROR(ROUND(E3812/O3812,2),0)</f>
        <v>70.23</v>
      </c>
      <c r="Q3812" t="b">
        <v>1</v>
      </c>
      <c r="R3812" s="13" t="s">
        <v>8273</v>
      </c>
      <c r="S3812" t="s">
        <v>8274</v>
      </c>
    </row>
    <row r="3813" spans="1:19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>ROUND(E3813/D3813*100, 0)</f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8">
        <f>(((J3813/60)/60)/24)+DATE(1970,1,1)</f>
        <v>42521.458333333328</v>
      </c>
      <c r="L3813">
        <v>1461769373</v>
      </c>
      <c r="M3813" s="18">
        <f>(((L3813/60)/60)/24)+DATE(1970,1,1)</f>
        <v>42487.62700231481</v>
      </c>
      <c r="N3813" t="b">
        <v>0</v>
      </c>
      <c r="O3813">
        <v>19</v>
      </c>
      <c r="P3813">
        <f>IFERROR(ROUND(E3813/O3813,2),0)</f>
        <v>43.42</v>
      </c>
      <c r="Q3813" t="b">
        <v>1</v>
      </c>
      <c r="R3813" s="13" t="s">
        <v>8273</v>
      </c>
      <c r="S3813" t="s">
        <v>8274</v>
      </c>
    </row>
    <row r="3814" spans="1:19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>ROUND(E3814/D3814*100, 0)</f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8">
        <f>(((J3814/60)/60)/24)+DATE(1970,1,1)</f>
        <v>42156.165972222225</v>
      </c>
      <c r="L3814">
        <v>1429120908</v>
      </c>
      <c r="M3814" s="18">
        <f>(((L3814/60)/60)/24)+DATE(1970,1,1)</f>
        <v>42109.751250000001</v>
      </c>
      <c r="N3814" t="b">
        <v>0</v>
      </c>
      <c r="O3814">
        <v>11</v>
      </c>
      <c r="P3814">
        <f>IFERROR(ROUND(E3814/O3814,2),0)</f>
        <v>199.18</v>
      </c>
      <c r="Q3814" t="b">
        <v>1</v>
      </c>
      <c r="R3814" s="13" t="s">
        <v>8273</v>
      </c>
      <c r="S3814" t="s">
        <v>8274</v>
      </c>
    </row>
    <row r="3815" spans="1:19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>ROUND(E3815/D3815*100, 0)</f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8">
        <f>(((J3815/60)/60)/24)+DATE(1970,1,1)</f>
        <v>42535.904861111107</v>
      </c>
      <c r="L3815">
        <v>1462603021</v>
      </c>
      <c r="M3815" s="18">
        <f>(((L3815/60)/60)/24)+DATE(1970,1,1)</f>
        <v>42497.275706018518</v>
      </c>
      <c r="N3815" t="b">
        <v>0</v>
      </c>
      <c r="O3815">
        <v>27</v>
      </c>
      <c r="P3815">
        <f>IFERROR(ROUND(E3815/O3815,2),0)</f>
        <v>78.52</v>
      </c>
      <c r="Q3815" t="b">
        <v>1</v>
      </c>
      <c r="R3815" s="13" t="s">
        <v>8273</v>
      </c>
      <c r="S3815" t="s">
        <v>8274</v>
      </c>
    </row>
    <row r="3816" spans="1:19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>ROUND(E3816/D3816*100, 0)</f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8">
        <f>(((J3816/60)/60)/24)+DATE(1970,1,1)</f>
        <v>42095.165972222225</v>
      </c>
      <c r="L3816">
        <v>1424727712</v>
      </c>
      <c r="M3816" s="18">
        <f>(((L3816/60)/60)/24)+DATE(1970,1,1)</f>
        <v>42058.904074074075</v>
      </c>
      <c r="N3816" t="b">
        <v>0</v>
      </c>
      <c r="O3816">
        <v>34</v>
      </c>
      <c r="P3816">
        <f>IFERROR(ROUND(E3816/O3816,2),0)</f>
        <v>61.82</v>
      </c>
      <c r="Q3816" t="b">
        <v>1</v>
      </c>
      <c r="R3816" s="13" t="s">
        <v>8273</v>
      </c>
      <c r="S3816" t="s">
        <v>8274</v>
      </c>
    </row>
    <row r="3817" spans="1:19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>ROUND(E3817/D3817*100, 0)</f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8">
        <f>(((J3817/60)/60)/24)+DATE(1970,1,1)</f>
        <v>42236.958333333328</v>
      </c>
      <c r="L3817">
        <v>1437545657</v>
      </c>
      <c r="M3817" s="18">
        <f>(((L3817/60)/60)/24)+DATE(1970,1,1)</f>
        <v>42207.259918981479</v>
      </c>
      <c r="N3817" t="b">
        <v>0</v>
      </c>
      <c r="O3817">
        <v>20</v>
      </c>
      <c r="P3817">
        <f>IFERROR(ROUND(E3817/O3817,2),0)</f>
        <v>50</v>
      </c>
      <c r="Q3817" t="b">
        <v>1</v>
      </c>
      <c r="R3817" s="13" t="s">
        <v>8273</v>
      </c>
      <c r="S3817" t="s">
        <v>8274</v>
      </c>
    </row>
    <row r="3818" spans="1:19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>ROUND(E3818/D3818*100, 0)</f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8">
        <f>(((J3818/60)/60)/24)+DATE(1970,1,1)</f>
        <v>41837.690081018518</v>
      </c>
      <c r="L3818">
        <v>1403022823</v>
      </c>
      <c r="M3818" s="18">
        <f>(((L3818/60)/60)/24)+DATE(1970,1,1)</f>
        <v>41807.690081018518</v>
      </c>
      <c r="N3818" t="b">
        <v>0</v>
      </c>
      <c r="O3818">
        <v>37</v>
      </c>
      <c r="P3818">
        <f>IFERROR(ROUND(E3818/O3818,2),0)</f>
        <v>48.34</v>
      </c>
      <c r="Q3818" t="b">
        <v>1</v>
      </c>
      <c r="R3818" s="13" t="s">
        <v>8273</v>
      </c>
      <c r="S3818" t="s">
        <v>8274</v>
      </c>
    </row>
    <row r="3819" spans="1:19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>ROUND(E3819/D3819*100, 0)</f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8">
        <f>(((J3819/60)/60)/24)+DATE(1970,1,1)</f>
        <v>42301.165972222225</v>
      </c>
      <c r="L3819">
        <v>1444236216</v>
      </c>
      <c r="M3819" s="18">
        <f>(((L3819/60)/60)/24)+DATE(1970,1,1)</f>
        <v>42284.69694444444</v>
      </c>
      <c r="N3819" t="b">
        <v>0</v>
      </c>
      <c r="O3819">
        <v>20</v>
      </c>
      <c r="P3819">
        <f>IFERROR(ROUND(E3819/O3819,2),0)</f>
        <v>107.25</v>
      </c>
      <c r="Q3819" t="b">
        <v>1</v>
      </c>
      <c r="R3819" s="13" t="s">
        <v>8273</v>
      </c>
      <c r="S3819" t="s">
        <v>8274</v>
      </c>
    </row>
    <row r="3820" spans="1:19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>ROUND(E3820/D3820*100, 0)</f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8">
        <f>(((J3820/60)/60)/24)+DATE(1970,1,1)</f>
        <v>42075.800717592589</v>
      </c>
      <c r="L3820">
        <v>1423599182</v>
      </c>
      <c r="M3820" s="18">
        <f>(((L3820/60)/60)/24)+DATE(1970,1,1)</f>
        <v>42045.84238425926</v>
      </c>
      <c r="N3820" t="b">
        <v>0</v>
      </c>
      <c r="O3820">
        <v>10</v>
      </c>
      <c r="P3820">
        <f>IFERROR(ROUND(E3820/O3820,2),0)</f>
        <v>57</v>
      </c>
      <c r="Q3820" t="b">
        <v>1</v>
      </c>
      <c r="R3820" s="13" t="s">
        <v>8273</v>
      </c>
      <c r="S3820" t="s">
        <v>8274</v>
      </c>
    </row>
    <row r="3821" spans="1:19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>ROUND(E3821/D3821*100, 0)</f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8">
        <f>(((J3821/60)/60)/24)+DATE(1970,1,1)</f>
        <v>42202.876388888893</v>
      </c>
      <c r="L3821">
        <v>1435554104</v>
      </c>
      <c r="M3821" s="18">
        <f>(((L3821/60)/60)/24)+DATE(1970,1,1)</f>
        <v>42184.209537037037</v>
      </c>
      <c r="N3821" t="b">
        <v>0</v>
      </c>
      <c r="O3821">
        <v>26</v>
      </c>
      <c r="P3821">
        <f>IFERROR(ROUND(E3821/O3821,2),0)</f>
        <v>40.92</v>
      </c>
      <c r="Q3821" t="b">
        <v>1</v>
      </c>
      <c r="R3821" s="13" t="s">
        <v>8273</v>
      </c>
      <c r="S3821" t="s">
        <v>8274</v>
      </c>
    </row>
    <row r="3822" spans="1:19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>ROUND(E3822/D3822*100, 0)</f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8">
        <f>(((J3822/60)/60)/24)+DATE(1970,1,1)</f>
        <v>42190.651817129634</v>
      </c>
      <c r="L3822">
        <v>1433518717</v>
      </c>
      <c r="M3822" s="18">
        <f>(((L3822/60)/60)/24)+DATE(1970,1,1)</f>
        <v>42160.651817129634</v>
      </c>
      <c r="N3822" t="b">
        <v>0</v>
      </c>
      <c r="O3822">
        <v>20</v>
      </c>
      <c r="P3822">
        <f>IFERROR(ROUND(E3822/O3822,2),0)</f>
        <v>21.5</v>
      </c>
      <c r="Q3822" t="b">
        <v>1</v>
      </c>
      <c r="R3822" s="13" t="s">
        <v>8273</v>
      </c>
      <c r="S3822" t="s">
        <v>8274</v>
      </c>
    </row>
    <row r="3823" spans="1:19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>ROUND(E3823/D3823*100, 0)</f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8">
        <f>(((J3823/60)/60)/24)+DATE(1970,1,1)</f>
        <v>42373.180636574078</v>
      </c>
      <c r="L3823">
        <v>1449116407</v>
      </c>
      <c r="M3823" s="18">
        <f>(((L3823/60)/60)/24)+DATE(1970,1,1)</f>
        <v>42341.180636574078</v>
      </c>
      <c r="N3823" t="b">
        <v>0</v>
      </c>
      <c r="O3823">
        <v>46</v>
      </c>
      <c r="P3823">
        <f>IFERROR(ROUND(E3823/O3823,2),0)</f>
        <v>79.540000000000006</v>
      </c>
      <c r="Q3823" t="b">
        <v>1</v>
      </c>
      <c r="R3823" s="13" t="s">
        <v>8273</v>
      </c>
      <c r="S3823" t="s">
        <v>8274</v>
      </c>
    </row>
    <row r="3824" spans="1:19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>ROUND(E3824/D3824*100, 0)</f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8">
        <f>(((J3824/60)/60)/24)+DATE(1970,1,1)</f>
        <v>42388.957638888889</v>
      </c>
      <c r="L3824">
        <v>1448136417</v>
      </c>
      <c r="M3824" s="18">
        <f>(((L3824/60)/60)/24)+DATE(1970,1,1)</f>
        <v>42329.838159722218</v>
      </c>
      <c r="N3824" t="b">
        <v>0</v>
      </c>
      <c r="O3824">
        <v>76</v>
      </c>
      <c r="P3824">
        <f>IFERROR(ROUND(E3824/O3824,2),0)</f>
        <v>72.38</v>
      </c>
      <c r="Q3824" t="b">
        <v>1</v>
      </c>
      <c r="R3824" s="13" t="s">
        <v>8273</v>
      </c>
      <c r="S3824" t="s">
        <v>8274</v>
      </c>
    </row>
    <row r="3825" spans="1:19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>ROUND(E3825/D3825*100, 0)</f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8">
        <f>(((J3825/60)/60)/24)+DATE(1970,1,1)</f>
        <v>42205.165972222225</v>
      </c>
      <c r="L3825">
        <v>1434405044</v>
      </c>
      <c r="M3825" s="18">
        <f>(((L3825/60)/60)/24)+DATE(1970,1,1)</f>
        <v>42170.910231481481</v>
      </c>
      <c r="N3825" t="b">
        <v>0</v>
      </c>
      <c r="O3825">
        <v>41</v>
      </c>
      <c r="P3825">
        <f>IFERROR(ROUND(E3825/O3825,2),0)</f>
        <v>64.63</v>
      </c>
      <c r="Q3825" t="b">
        <v>1</v>
      </c>
      <c r="R3825" s="13" t="s">
        <v>8273</v>
      </c>
      <c r="S3825" t="s">
        <v>8274</v>
      </c>
    </row>
    <row r="3826" spans="1:19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>ROUND(E3826/D3826*100, 0)</f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8">
        <f>(((J3826/60)/60)/24)+DATE(1970,1,1)</f>
        <v>42583.570138888885</v>
      </c>
      <c r="L3826">
        <v>1469026903</v>
      </c>
      <c r="M3826" s="18">
        <f>(((L3826/60)/60)/24)+DATE(1970,1,1)</f>
        <v>42571.626192129625</v>
      </c>
      <c r="N3826" t="b">
        <v>0</v>
      </c>
      <c r="O3826">
        <v>7</v>
      </c>
      <c r="P3826">
        <f>IFERROR(ROUND(E3826/O3826,2),0)</f>
        <v>38.57</v>
      </c>
      <c r="Q3826" t="b">
        <v>1</v>
      </c>
      <c r="R3826" s="13" t="s">
        <v>8273</v>
      </c>
      <c r="S3826" t="s">
        <v>8274</v>
      </c>
    </row>
    <row r="3827" spans="1:19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>ROUND(E3827/D3827*100, 0)</f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8">
        <f>(((J3827/60)/60)/24)+DATE(1970,1,1)</f>
        <v>42172.069606481484</v>
      </c>
      <c r="L3827">
        <v>1432690814</v>
      </c>
      <c r="M3827" s="18">
        <f>(((L3827/60)/60)/24)+DATE(1970,1,1)</f>
        <v>42151.069606481484</v>
      </c>
      <c r="N3827" t="b">
        <v>0</v>
      </c>
      <c r="O3827">
        <v>49</v>
      </c>
      <c r="P3827">
        <f>IFERROR(ROUND(E3827/O3827,2),0)</f>
        <v>107.57</v>
      </c>
      <c r="Q3827" t="b">
        <v>1</v>
      </c>
      <c r="R3827" s="13" t="s">
        <v>8273</v>
      </c>
      <c r="S3827" t="s">
        <v>8274</v>
      </c>
    </row>
    <row r="3828" spans="1:19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>ROUND(E3828/D3828*100, 0)</f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8">
        <f>(((J3828/60)/60)/24)+DATE(1970,1,1)</f>
        <v>42131.423541666663</v>
      </c>
      <c r="L3828">
        <v>1428401394</v>
      </c>
      <c r="M3828" s="18">
        <f>(((L3828/60)/60)/24)+DATE(1970,1,1)</f>
        <v>42101.423541666663</v>
      </c>
      <c r="N3828" t="b">
        <v>0</v>
      </c>
      <c r="O3828">
        <v>26</v>
      </c>
      <c r="P3828">
        <f>IFERROR(ROUND(E3828/O3828,2),0)</f>
        <v>27.5</v>
      </c>
      <c r="Q3828" t="b">
        <v>1</v>
      </c>
      <c r="R3828" s="13" t="s">
        <v>8273</v>
      </c>
      <c r="S3828" t="s">
        <v>8274</v>
      </c>
    </row>
    <row r="3829" spans="1:19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>ROUND(E3829/D3829*100, 0)</f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8">
        <f>(((J3829/60)/60)/24)+DATE(1970,1,1)</f>
        <v>42090</v>
      </c>
      <c r="L3829">
        <v>1422656201</v>
      </c>
      <c r="M3829" s="18">
        <f>(((L3829/60)/60)/24)+DATE(1970,1,1)</f>
        <v>42034.928252314814</v>
      </c>
      <c r="N3829" t="b">
        <v>0</v>
      </c>
      <c r="O3829">
        <v>65</v>
      </c>
      <c r="P3829">
        <f>IFERROR(ROUND(E3829/O3829,2),0)</f>
        <v>70.459999999999994</v>
      </c>
      <c r="Q3829" t="b">
        <v>1</v>
      </c>
      <c r="R3829" s="13" t="s">
        <v>8273</v>
      </c>
      <c r="S3829" t="s">
        <v>8274</v>
      </c>
    </row>
    <row r="3830" spans="1:19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>ROUND(E3830/D3830*100, 0)</f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8">
        <f>(((J3830/60)/60)/24)+DATE(1970,1,1)</f>
        <v>42004.569293981483</v>
      </c>
      <c r="L3830">
        <v>1414845587</v>
      </c>
      <c r="M3830" s="18">
        <f>(((L3830/60)/60)/24)+DATE(1970,1,1)</f>
        <v>41944.527627314819</v>
      </c>
      <c r="N3830" t="b">
        <v>0</v>
      </c>
      <c r="O3830">
        <v>28</v>
      </c>
      <c r="P3830">
        <f>IFERROR(ROUND(E3830/O3830,2),0)</f>
        <v>178.57</v>
      </c>
      <c r="Q3830" t="b">
        <v>1</v>
      </c>
      <c r="R3830" s="13" t="s">
        <v>8273</v>
      </c>
      <c r="S3830" t="s">
        <v>8274</v>
      </c>
    </row>
    <row r="3831" spans="1:19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>ROUND(E3831/D3831*100, 0)</f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8">
        <f>(((J3831/60)/60)/24)+DATE(1970,1,1)</f>
        <v>42613.865405092598</v>
      </c>
      <c r="L3831">
        <v>1470948371</v>
      </c>
      <c r="M3831" s="18">
        <f>(((L3831/60)/60)/24)+DATE(1970,1,1)</f>
        <v>42593.865405092598</v>
      </c>
      <c r="N3831" t="b">
        <v>0</v>
      </c>
      <c r="O3831">
        <v>8</v>
      </c>
      <c r="P3831">
        <f>IFERROR(ROUND(E3831/O3831,2),0)</f>
        <v>62.63</v>
      </c>
      <c r="Q3831" t="b">
        <v>1</v>
      </c>
      <c r="R3831" s="13" t="s">
        <v>8273</v>
      </c>
      <c r="S3831" t="s">
        <v>8274</v>
      </c>
    </row>
    <row r="3832" spans="1:19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>ROUND(E3832/D3832*100, 0)</f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8">
        <f>(((J3832/60)/60)/24)+DATE(1970,1,1)</f>
        <v>42517.740868055553</v>
      </c>
      <c r="L3832">
        <v>1463161611</v>
      </c>
      <c r="M3832" s="18">
        <f>(((L3832/60)/60)/24)+DATE(1970,1,1)</f>
        <v>42503.740868055553</v>
      </c>
      <c r="N3832" t="b">
        <v>0</v>
      </c>
      <c r="O3832">
        <v>3</v>
      </c>
      <c r="P3832">
        <f>IFERROR(ROUND(E3832/O3832,2),0)</f>
        <v>75</v>
      </c>
      <c r="Q3832" t="b">
        <v>1</v>
      </c>
      <c r="R3832" s="13" t="s">
        <v>8273</v>
      </c>
      <c r="S3832" t="s">
        <v>8274</v>
      </c>
    </row>
    <row r="3833" spans="1:19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>ROUND(E3833/D3833*100, 0)</f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8">
        <f>(((J3833/60)/60)/24)+DATE(1970,1,1)</f>
        <v>41948.890567129631</v>
      </c>
      <c r="L3833">
        <v>1413404545</v>
      </c>
      <c r="M3833" s="18">
        <f>(((L3833/60)/60)/24)+DATE(1970,1,1)</f>
        <v>41927.848900462966</v>
      </c>
      <c r="N3833" t="b">
        <v>0</v>
      </c>
      <c r="O3833">
        <v>9</v>
      </c>
      <c r="P3833">
        <f>IFERROR(ROUND(E3833/O3833,2),0)</f>
        <v>58.9</v>
      </c>
      <c r="Q3833" t="b">
        <v>1</v>
      </c>
      <c r="R3833" s="13" t="s">
        <v>8273</v>
      </c>
      <c r="S3833" t="s">
        <v>8274</v>
      </c>
    </row>
    <row r="3834" spans="1:19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>ROUND(E3834/D3834*100, 0)</f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8">
        <f>(((J3834/60)/60)/24)+DATE(1970,1,1)</f>
        <v>42420.114988425921</v>
      </c>
      <c r="L3834">
        <v>1452048335</v>
      </c>
      <c r="M3834" s="18">
        <f>(((L3834/60)/60)/24)+DATE(1970,1,1)</f>
        <v>42375.114988425921</v>
      </c>
      <c r="N3834" t="b">
        <v>0</v>
      </c>
      <c r="O3834">
        <v>9</v>
      </c>
      <c r="P3834">
        <f>IFERROR(ROUND(E3834/O3834,2),0)</f>
        <v>139.56</v>
      </c>
      <c r="Q3834" t="b">
        <v>1</v>
      </c>
      <c r="R3834" s="13" t="s">
        <v>8273</v>
      </c>
      <c r="S3834" t="s">
        <v>8274</v>
      </c>
    </row>
    <row r="3835" spans="1:19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>ROUND(E3835/D3835*100, 0)</f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8">
        <f>(((J3835/60)/60)/24)+DATE(1970,1,1)</f>
        <v>41974.797916666663</v>
      </c>
      <c r="L3835">
        <v>1416516972</v>
      </c>
      <c r="M3835" s="18">
        <f>(((L3835/60)/60)/24)+DATE(1970,1,1)</f>
        <v>41963.872361111105</v>
      </c>
      <c r="N3835" t="b">
        <v>0</v>
      </c>
      <c r="O3835">
        <v>20</v>
      </c>
      <c r="P3835">
        <f>IFERROR(ROUND(E3835/O3835,2),0)</f>
        <v>70</v>
      </c>
      <c r="Q3835" t="b">
        <v>1</v>
      </c>
      <c r="R3835" s="13" t="s">
        <v>8273</v>
      </c>
      <c r="S3835" t="s">
        <v>8274</v>
      </c>
    </row>
    <row r="3836" spans="1:19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>ROUND(E3836/D3836*100, 0)</f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8">
        <f>(((J3836/60)/60)/24)+DATE(1970,1,1)</f>
        <v>42173.445219907408</v>
      </c>
      <c r="L3836">
        <v>1432032067</v>
      </c>
      <c r="M3836" s="18">
        <f>(((L3836/60)/60)/24)+DATE(1970,1,1)</f>
        <v>42143.445219907408</v>
      </c>
      <c r="N3836" t="b">
        <v>0</v>
      </c>
      <c r="O3836">
        <v>57</v>
      </c>
      <c r="P3836">
        <f>IFERROR(ROUND(E3836/O3836,2),0)</f>
        <v>57.39</v>
      </c>
      <c r="Q3836" t="b">
        <v>1</v>
      </c>
      <c r="R3836" s="13" t="s">
        <v>8273</v>
      </c>
      <c r="S3836" t="s">
        <v>8274</v>
      </c>
    </row>
    <row r="3837" spans="1:19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>ROUND(E3837/D3837*100, 0)</f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8">
        <f>(((J3837/60)/60)/24)+DATE(1970,1,1)</f>
        <v>42481.94222222222</v>
      </c>
      <c r="L3837">
        <v>1459463808</v>
      </c>
      <c r="M3837" s="18">
        <f>(((L3837/60)/60)/24)+DATE(1970,1,1)</f>
        <v>42460.94222222222</v>
      </c>
      <c r="N3837" t="b">
        <v>0</v>
      </c>
      <c r="O3837">
        <v>8</v>
      </c>
      <c r="P3837">
        <f>IFERROR(ROUND(E3837/O3837,2),0)</f>
        <v>40</v>
      </c>
      <c r="Q3837" t="b">
        <v>1</v>
      </c>
      <c r="R3837" s="13" t="s">
        <v>8273</v>
      </c>
      <c r="S3837" t="s">
        <v>8274</v>
      </c>
    </row>
    <row r="3838" spans="1:19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>ROUND(E3838/D3838*100, 0)</f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8">
        <f>(((J3838/60)/60)/24)+DATE(1970,1,1)</f>
        <v>42585.172916666663</v>
      </c>
      <c r="L3838">
        <v>1467497652</v>
      </c>
      <c r="M3838" s="18">
        <f>(((L3838/60)/60)/24)+DATE(1970,1,1)</f>
        <v>42553.926527777774</v>
      </c>
      <c r="N3838" t="b">
        <v>0</v>
      </c>
      <c r="O3838">
        <v>14</v>
      </c>
      <c r="P3838">
        <f>IFERROR(ROUND(E3838/O3838,2),0)</f>
        <v>64.290000000000006</v>
      </c>
      <c r="Q3838" t="b">
        <v>1</v>
      </c>
      <c r="R3838" s="13" t="s">
        <v>8273</v>
      </c>
      <c r="S3838" t="s">
        <v>8274</v>
      </c>
    </row>
    <row r="3839" spans="1:19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>ROUND(E3839/D3839*100, 0)</f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8">
        <f>(((J3839/60)/60)/24)+DATE(1970,1,1)</f>
        <v>42188.765717592592</v>
      </c>
      <c r="L3839">
        <v>1432837358</v>
      </c>
      <c r="M3839" s="18">
        <f>(((L3839/60)/60)/24)+DATE(1970,1,1)</f>
        <v>42152.765717592592</v>
      </c>
      <c r="N3839" t="b">
        <v>0</v>
      </c>
      <c r="O3839">
        <v>17</v>
      </c>
      <c r="P3839">
        <f>IFERROR(ROUND(E3839/O3839,2),0)</f>
        <v>120.12</v>
      </c>
      <c r="Q3839" t="b">
        <v>1</v>
      </c>
      <c r="R3839" s="13" t="s">
        <v>8273</v>
      </c>
      <c r="S3839" t="s">
        <v>8274</v>
      </c>
    </row>
    <row r="3840" spans="1:19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>ROUND(E3840/D3840*100, 0)</f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8">
        <f>(((J3840/60)/60)/24)+DATE(1970,1,1)</f>
        <v>42146.710752314815</v>
      </c>
      <c r="L3840">
        <v>1429722209</v>
      </c>
      <c r="M3840" s="18">
        <f>(((L3840/60)/60)/24)+DATE(1970,1,1)</f>
        <v>42116.710752314815</v>
      </c>
      <c r="N3840" t="b">
        <v>0</v>
      </c>
      <c r="O3840">
        <v>100</v>
      </c>
      <c r="P3840">
        <f>IFERROR(ROUND(E3840/O3840,2),0)</f>
        <v>1008.24</v>
      </c>
      <c r="Q3840" t="b">
        <v>1</v>
      </c>
      <c r="R3840" s="13" t="s">
        <v>8273</v>
      </c>
      <c r="S3840" t="s">
        <v>8274</v>
      </c>
    </row>
    <row r="3841" spans="1:19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>ROUND(E3841/D3841*100, 0)</f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8">
        <f>(((J3841/60)/60)/24)+DATE(1970,1,1)</f>
        <v>42215.142638888887</v>
      </c>
      <c r="L3841">
        <v>1433042724</v>
      </c>
      <c r="M3841" s="18">
        <f>(((L3841/60)/60)/24)+DATE(1970,1,1)</f>
        <v>42155.142638888887</v>
      </c>
      <c r="N3841" t="b">
        <v>0</v>
      </c>
      <c r="O3841">
        <v>32</v>
      </c>
      <c r="P3841">
        <f>IFERROR(ROUND(E3841/O3841,2),0)</f>
        <v>63.28</v>
      </c>
      <c r="Q3841" t="b">
        <v>1</v>
      </c>
      <c r="R3841" s="13" t="s">
        <v>8273</v>
      </c>
      <c r="S3841" t="s">
        <v>8274</v>
      </c>
    </row>
    <row r="3842" spans="1:19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>ROUND(E3842/D3842*100, 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8">
        <f>(((J3842/60)/60)/24)+DATE(1970,1,1)</f>
        <v>42457.660057870366</v>
      </c>
      <c r="L3842">
        <v>1457023829</v>
      </c>
      <c r="M3842" s="18">
        <f>(((L3842/60)/60)/24)+DATE(1970,1,1)</f>
        <v>42432.701724537037</v>
      </c>
      <c r="N3842" t="b">
        <v>0</v>
      </c>
      <c r="O3842">
        <v>3</v>
      </c>
      <c r="P3842">
        <f>IFERROR(ROUND(E3842/O3842,2),0)</f>
        <v>21.67</v>
      </c>
      <c r="Q3842" t="b">
        <v>1</v>
      </c>
      <c r="R3842" s="13" t="s">
        <v>8273</v>
      </c>
      <c r="S3842" t="s">
        <v>8274</v>
      </c>
    </row>
    <row r="3843" spans="1:19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>ROUND(E3843/D3843*100, 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8">
        <f>(((J3843/60)/60)/24)+DATE(1970,1,1)</f>
        <v>41840.785729166666</v>
      </c>
      <c r="L3843">
        <v>1400698287</v>
      </c>
      <c r="M3843" s="18">
        <f>(((L3843/60)/60)/24)+DATE(1970,1,1)</f>
        <v>41780.785729166666</v>
      </c>
      <c r="N3843" t="b">
        <v>1</v>
      </c>
      <c r="O3843">
        <v>34</v>
      </c>
      <c r="P3843">
        <f>IFERROR(ROUND(E3843/O3843,2),0)</f>
        <v>25.65</v>
      </c>
      <c r="Q3843" t="b">
        <v>0</v>
      </c>
      <c r="R3843" s="13" t="s">
        <v>8273</v>
      </c>
      <c r="S3843" t="s">
        <v>8274</v>
      </c>
    </row>
    <row r="3844" spans="1:19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>ROUND(E3844/D3844*100, 0)</f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8">
        <f>(((J3844/60)/60)/24)+DATE(1970,1,1)</f>
        <v>41770.493657407409</v>
      </c>
      <c r="L3844">
        <v>1397217052</v>
      </c>
      <c r="M3844" s="18">
        <f>(((L3844/60)/60)/24)+DATE(1970,1,1)</f>
        <v>41740.493657407409</v>
      </c>
      <c r="N3844" t="b">
        <v>1</v>
      </c>
      <c r="O3844">
        <v>23</v>
      </c>
      <c r="P3844">
        <f>IFERROR(ROUND(E3844/O3844,2),0)</f>
        <v>47.7</v>
      </c>
      <c r="Q3844" t="b">
        <v>0</v>
      </c>
      <c r="R3844" s="13" t="s">
        <v>8273</v>
      </c>
      <c r="S3844" t="s">
        <v>8274</v>
      </c>
    </row>
    <row r="3845" spans="1:19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>ROUND(E3845/D3845*100, 0)</f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8">
        <f>(((J3845/60)/60)/24)+DATE(1970,1,1)</f>
        <v>41791.072500000002</v>
      </c>
      <c r="L3845">
        <v>1399427064</v>
      </c>
      <c r="M3845" s="18">
        <f>(((L3845/60)/60)/24)+DATE(1970,1,1)</f>
        <v>41766.072500000002</v>
      </c>
      <c r="N3845" t="b">
        <v>1</v>
      </c>
      <c r="O3845">
        <v>19</v>
      </c>
      <c r="P3845">
        <f>IFERROR(ROUND(E3845/O3845,2),0)</f>
        <v>56.05</v>
      </c>
      <c r="Q3845" t="b">
        <v>0</v>
      </c>
      <c r="R3845" s="13" t="s">
        <v>8273</v>
      </c>
      <c r="S3845" t="s">
        <v>8274</v>
      </c>
    </row>
    <row r="3846" spans="1:19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>ROUND(E3846/D3846*100, 0)</f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8">
        <f>(((J3846/60)/60)/24)+DATE(1970,1,1)</f>
        <v>41793.290972222225</v>
      </c>
      <c r="L3846">
        <v>1399474134</v>
      </c>
      <c r="M3846" s="18">
        <f>(((L3846/60)/60)/24)+DATE(1970,1,1)</f>
        <v>41766.617291666669</v>
      </c>
      <c r="N3846" t="b">
        <v>1</v>
      </c>
      <c r="O3846">
        <v>50</v>
      </c>
      <c r="P3846">
        <f>IFERROR(ROUND(E3846/O3846,2),0)</f>
        <v>81.319999999999993</v>
      </c>
      <c r="Q3846" t="b">
        <v>0</v>
      </c>
      <c r="R3846" s="13" t="s">
        <v>8273</v>
      </c>
      <c r="S3846" t="s">
        <v>8274</v>
      </c>
    </row>
    <row r="3847" spans="1:19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>ROUND(E3847/D3847*100, 0)</f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8">
        <f>(((J3847/60)/60)/24)+DATE(1970,1,1)</f>
        <v>42278.627013888887</v>
      </c>
      <c r="L3847">
        <v>1441119774</v>
      </c>
      <c r="M3847" s="18">
        <f>(((L3847/60)/60)/24)+DATE(1970,1,1)</f>
        <v>42248.627013888887</v>
      </c>
      <c r="N3847" t="b">
        <v>1</v>
      </c>
      <c r="O3847">
        <v>12</v>
      </c>
      <c r="P3847">
        <f>IFERROR(ROUND(E3847/O3847,2),0)</f>
        <v>70.17</v>
      </c>
      <c r="Q3847" t="b">
        <v>0</v>
      </c>
      <c r="R3847" s="13" t="s">
        <v>8273</v>
      </c>
      <c r="S3847" t="s">
        <v>8274</v>
      </c>
    </row>
    <row r="3848" spans="1:19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>ROUND(E3848/D3848*100, 0)</f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8">
        <f>(((J3848/60)/60)/24)+DATE(1970,1,1)</f>
        <v>41916.290972222225</v>
      </c>
      <c r="L3848">
        <v>1409721542</v>
      </c>
      <c r="M3848" s="18">
        <f>(((L3848/60)/60)/24)+DATE(1970,1,1)</f>
        <v>41885.221550925926</v>
      </c>
      <c r="N3848" t="b">
        <v>1</v>
      </c>
      <c r="O3848">
        <v>8</v>
      </c>
      <c r="P3848">
        <f>IFERROR(ROUND(E3848/O3848,2),0)</f>
        <v>23.63</v>
      </c>
      <c r="Q3848" t="b">
        <v>0</v>
      </c>
      <c r="R3848" s="13" t="s">
        <v>8273</v>
      </c>
      <c r="S3848" t="s">
        <v>8274</v>
      </c>
    </row>
    <row r="3849" spans="1:19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>ROUND(E3849/D3849*100, 0)</f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8">
        <f>(((J3849/60)/60)/24)+DATE(1970,1,1)</f>
        <v>42204.224432870367</v>
      </c>
      <c r="L3849">
        <v>1433395391</v>
      </c>
      <c r="M3849" s="18">
        <f>(((L3849/60)/60)/24)+DATE(1970,1,1)</f>
        <v>42159.224432870367</v>
      </c>
      <c r="N3849" t="b">
        <v>1</v>
      </c>
      <c r="O3849">
        <v>9</v>
      </c>
      <c r="P3849">
        <f>IFERROR(ROUND(E3849/O3849,2),0)</f>
        <v>188.56</v>
      </c>
      <c r="Q3849" t="b">
        <v>0</v>
      </c>
      <c r="R3849" s="13" t="s">
        <v>8273</v>
      </c>
      <c r="S3849" t="s">
        <v>8274</v>
      </c>
    </row>
    <row r="3850" spans="1:19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>ROUND(E3850/D3850*100, 0)</f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8">
        <f>(((J3850/60)/60)/24)+DATE(1970,1,1)</f>
        <v>42295.817002314812</v>
      </c>
      <c r="L3850">
        <v>1442604989</v>
      </c>
      <c r="M3850" s="18">
        <f>(((L3850/60)/60)/24)+DATE(1970,1,1)</f>
        <v>42265.817002314812</v>
      </c>
      <c r="N3850" t="b">
        <v>1</v>
      </c>
      <c r="O3850">
        <v>43</v>
      </c>
      <c r="P3850">
        <f>IFERROR(ROUND(E3850/O3850,2),0)</f>
        <v>49.51</v>
      </c>
      <c r="Q3850" t="b">
        <v>0</v>
      </c>
      <c r="R3850" s="13" t="s">
        <v>8273</v>
      </c>
      <c r="S3850" t="s">
        <v>8274</v>
      </c>
    </row>
    <row r="3851" spans="1:19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>ROUND(E3851/D3851*100, 0)</f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8">
        <f>(((J3851/60)/60)/24)+DATE(1970,1,1)</f>
        <v>42166.767175925925</v>
      </c>
      <c r="L3851">
        <v>1431455084</v>
      </c>
      <c r="M3851" s="18">
        <f>(((L3851/60)/60)/24)+DATE(1970,1,1)</f>
        <v>42136.767175925925</v>
      </c>
      <c r="N3851" t="b">
        <v>1</v>
      </c>
      <c r="O3851">
        <v>28</v>
      </c>
      <c r="P3851">
        <f>IFERROR(ROUND(E3851/O3851,2),0)</f>
        <v>75.459999999999994</v>
      </c>
      <c r="Q3851" t="b">
        <v>0</v>
      </c>
      <c r="R3851" s="13" t="s">
        <v>8273</v>
      </c>
      <c r="S3851" t="s">
        <v>8274</v>
      </c>
    </row>
    <row r="3852" spans="1:19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>ROUND(E3852/D3852*100, 0)</f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8">
        <f>(((J3852/60)/60)/24)+DATE(1970,1,1)</f>
        <v>42005.124340277776</v>
      </c>
      <c r="L3852">
        <v>1417489143</v>
      </c>
      <c r="M3852" s="18">
        <f>(((L3852/60)/60)/24)+DATE(1970,1,1)</f>
        <v>41975.124340277776</v>
      </c>
      <c r="N3852" t="b">
        <v>1</v>
      </c>
      <c r="O3852">
        <v>4</v>
      </c>
      <c r="P3852">
        <f>IFERROR(ROUND(E3852/O3852,2),0)</f>
        <v>9.5</v>
      </c>
      <c r="Q3852" t="b">
        <v>0</v>
      </c>
      <c r="R3852" s="13" t="s">
        <v>8273</v>
      </c>
      <c r="S3852" t="s">
        <v>8274</v>
      </c>
    </row>
    <row r="3853" spans="1:19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>ROUND(E3853/D3853*100, 0)</f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8">
        <f>(((J3853/60)/60)/24)+DATE(1970,1,1)</f>
        <v>42202.439571759256</v>
      </c>
      <c r="L3853">
        <v>1434537179</v>
      </c>
      <c r="M3853" s="18">
        <f>(((L3853/60)/60)/24)+DATE(1970,1,1)</f>
        <v>42172.439571759256</v>
      </c>
      <c r="N3853" t="b">
        <v>1</v>
      </c>
      <c r="O3853">
        <v>24</v>
      </c>
      <c r="P3853">
        <f>IFERROR(ROUND(E3853/O3853,2),0)</f>
        <v>35.5</v>
      </c>
      <c r="Q3853" t="b">
        <v>0</v>
      </c>
      <c r="R3853" s="13" t="s">
        <v>8273</v>
      </c>
      <c r="S3853" t="s">
        <v>8274</v>
      </c>
    </row>
    <row r="3854" spans="1:19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>ROUND(E3854/D3854*100, 0)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8">
        <f>(((J3854/60)/60)/24)+DATE(1970,1,1)</f>
        <v>42090.149027777778</v>
      </c>
      <c r="L3854">
        <v>1425270876</v>
      </c>
      <c r="M3854" s="18">
        <f>(((L3854/60)/60)/24)+DATE(1970,1,1)</f>
        <v>42065.190694444449</v>
      </c>
      <c r="N3854" t="b">
        <v>0</v>
      </c>
      <c r="O3854">
        <v>2</v>
      </c>
      <c r="P3854">
        <f>IFERROR(ROUND(E3854/O3854,2),0)</f>
        <v>10</v>
      </c>
      <c r="Q3854" t="b">
        <v>0</v>
      </c>
      <c r="R3854" s="13" t="s">
        <v>8273</v>
      </c>
      <c r="S3854" t="s">
        <v>8274</v>
      </c>
    </row>
    <row r="3855" spans="1:19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>ROUND(E3855/D3855*100, 0)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8">
        <f>(((J3855/60)/60)/24)+DATE(1970,1,1)</f>
        <v>41883.84002314815</v>
      </c>
      <c r="L3855">
        <v>1406578178</v>
      </c>
      <c r="M3855" s="18">
        <f>(((L3855/60)/60)/24)+DATE(1970,1,1)</f>
        <v>41848.84002314815</v>
      </c>
      <c r="N3855" t="b">
        <v>0</v>
      </c>
      <c r="O3855">
        <v>2</v>
      </c>
      <c r="P3855">
        <f>IFERROR(ROUND(E3855/O3855,2),0)</f>
        <v>13</v>
      </c>
      <c r="Q3855" t="b">
        <v>0</v>
      </c>
      <c r="R3855" s="13" t="s">
        <v>8273</v>
      </c>
      <c r="S3855" t="s">
        <v>8274</v>
      </c>
    </row>
    <row r="3856" spans="1:19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>ROUND(E3856/D3856*100, 0)</f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8">
        <f>(((J3856/60)/60)/24)+DATE(1970,1,1)</f>
        <v>42133.884930555556</v>
      </c>
      <c r="L3856">
        <v>1428614058</v>
      </c>
      <c r="M3856" s="18">
        <f>(((L3856/60)/60)/24)+DATE(1970,1,1)</f>
        <v>42103.884930555556</v>
      </c>
      <c r="N3856" t="b">
        <v>0</v>
      </c>
      <c r="O3856">
        <v>20</v>
      </c>
      <c r="P3856">
        <f>IFERROR(ROUND(E3856/O3856,2),0)</f>
        <v>89.4</v>
      </c>
      <c r="Q3856" t="b">
        <v>0</v>
      </c>
      <c r="R3856" s="13" t="s">
        <v>8273</v>
      </c>
      <c r="S3856" t="s">
        <v>8274</v>
      </c>
    </row>
    <row r="3857" spans="1:19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>ROUND(E3857/D3857*100, 0)</f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8">
        <f>(((J3857/60)/60)/24)+DATE(1970,1,1)</f>
        <v>42089.929062499999</v>
      </c>
      <c r="L3857">
        <v>1424819871</v>
      </c>
      <c r="M3857" s="18">
        <f>(((L3857/60)/60)/24)+DATE(1970,1,1)</f>
        <v>42059.970729166671</v>
      </c>
      <c r="N3857" t="b">
        <v>0</v>
      </c>
      <c r="O3857">
        <v>1</v>
      </c>
      <c r="P3857">
        <f>IFERROR(ROUND(E3857/O3857,2),0)</f>
        <v>25</v>
      </c>
      <c r="Q3857" t="b">
        <v>0</v>
      </c>
      <c r="R3857" s="13" t="s">
        <v>8273</v>
      </c>
      <c r="S3857" t="s">
        <v>8274</v>
      </c>
    </row>
    <row r="3858" spans="1:19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>ROUND(E3858/D3858*100, 0)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8">
        <f>(((J3858/60)/60)/24)+DATE(1970,1,1)</f>
        <v>42071.701423611114</v>
      </c>
      <c r="L3858">
        <v>1423245003</v>
      </c>
      <c r="M3858" s="18">
        <f>(((L3858/60)/60)/24)+DATE(1970,1,1)</f>
        <v>42041.743090277778</v>
      </c>
      <c r="N3858" t="b">
        <v>0</v>
      </c>
      <c r="O3858">
        <v>1</v>
      </c>
      <c r="P3858">
        <f>IFERROR(ROUND(E3858/O3858,2),0)</f>
        <v>1</v>
      </c>
      <c r="Q3858" t="b">
        <v>0</v>
      </c>
      <c r="R3858" s="13" t="s">
        <v>8273</v>
      </c>
      <c r="S3858" t="s">
        <v>8274</v>
      </c>
    </row>
    <row r="3859" spans="1:19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>ROUND(E3859/D3859*100, 0)</f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8">
        <f>(((J3859/60)/60)/24)+DATE(1970,1,1)</f>
        <v>41852.716666666667</v>
      </c>
      <c r="L3859">
        <v>1404927690</v>
      </c>
      <c r="M3859" s="18">
        <f>(((L3859/60)/60)/24)+DATE(1970,1,1)</f>
        <v>41829.73715277778</v>
      </c>
      <c r="N3859" t="b">
        <v>0</v>
      </c>
      <c r="O3859">
        <v>4</v>
      </c>
      <c r="P3859">
        <f>IFERROR(ROUND(E3859/O3859,2),0)</f>
        <v>65</v>
      </c>
      <c r="Q3859" t="b">
        <v>0</v>
      </c>
      <c r="R3859" s="13" t="s">
        <v>8273</v>
      </c>
      <c r="S3859" t="s">
        <v>8274</v>
      </c>
    </row>
    <row r="3860" spans="1:19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>ROUND(E3860/D3860*100, 0)</f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8">
        <f>(((J3860/60)/60)/24)+DATE(1970,1,1)</f>
        <v>42146.875</v>
      </c>
      <c r="L3860">
        <v>1430734844</v>
      </c>
      <c r="M3860" s="18">
        <f>(((L3860/60)/60)/24)+DATE(1970,1,1)</f>
        <v>42128.431064814817</v>
      </c>
      <c r="N3860" t="b">
        <v>0</v>
      </c>
      <c r="O3860">
        <v>1</v>
      </c>
      <c r="P3860">
        <f>IFERROR(ROUND(E3860/O3860,2),0)</f>
        <v>10</v>
      </c>
      <c r="Q3860" t="b">
        <v>0</v>
      </c>
      <c r="R3860" s="13" t="s">
        <v>8273</v>
      </c>
      <c r="S3860" t="s">
        <v>8274</v>
      </c>
    </row>
    <row r="3861" spans="1:19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>ROUND(E3861/D3861*100, 0)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8">
        <f>(((J3861/60)/60)/24)+DATE(1970,1,1)</f>
        <v>41815.875</v>
      </c>
      <c r="L3861">
        <v>1401485207</v>
      </c>
      <c r="M3861" s="18">
        <f>(((L3861/60)/60)/24)+DATE(1970,1,1)</f>
        <v>41789.893599537041</v>
      </c>
      <c r="N3861" t="b">
        <v>0</v>
      </c>
      <c r="O3861">
        <v>1</v>
      </c>
      <c r="P3861">
        <f>IFERROR(ROUND(E3861/O3861,2),0)</f>
        <v>1</v>
      </c>
      <c r="Q3861" t="b">
        <v>0</v>
      </c>
      <c r="R3861" s="13" t="s">
        <v>8273</v>
      </c>
      <c r="S3861" t="s">
        <v>8274</v>
      </c>
    </row>
    <row r="3862" spans="1:19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>ROUND(E3862/D3862*100, 0)</f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8">
        <f>(((J3862/60)/60)/24)+DATE(1970,1,1)</f>
        <v>41863.660995370366</v>
      </c>
      <c r="L3862">
        <v>1405266710</v>
      </c>
      <c r="M3862" s="18">
        <f>(((L3862/60)/60)/24)+DATE(1970,1,1)</f>
        <v>41833.660995370366</v>
      </c>
      <c r="N3862" t="b">
        <v>0</v>
      </c>
      <c r="O3862">
        <v>13</v>
      </c>
      <c r="P3862">
        <f>IFERROR(ROUND(E3862/O3862,2),0)</f>
        <v>81.540000000000006</v>
      </c>
      <c r="Q3862" t="b">
        <v>0</v>
      </c>
      <c r="R3862" s="13" t="s">
        <v>8273</v>
      </c>
      <c r="S3862" t="s">
        <v>8274</v>
      </c>
    </row>
    <row r="3863" spans="1:19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>ROUND(E3863/D3863*100, 0)</f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8">
        <f>(((J3863/60)/60)/24)+DATE(1970,1,1)</f>
        <v>41955.907638888893</v>
      </c>
      <c r="L3863">
        <v>1412258977</v>
      </c>
      <c r="M3863" s="18">
        <f>(((L3863/60)/60)/24)+DATE(1970,1,1)</f>
        <v>41914.590011574073</v>
      </c>
      <c r="N3863" t="b">
        <v>0</v>
      </c>
      <c r="O3863">
        <v>1</v>
      </c>
      <c r="P3863">
        <f>IFERROR(ROUND(E3863/O3863,2),0)</f>
        <v>100</v>
      </c>
      <c r="Q3863" t="b">
        <v>0</v>
      </c>
      <c r="R3863" s="13" t="s">
        <v>8273</v>
      </c>
      <c r="S3863" t="s">
        <v>8274</v>
      </c>
    </row>
    <row r="3864" spans="1:19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>ROUND(E3864/D3864*100, 0)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8">
        <f>(((J3864/60)/60)/24)+DATE(1970,1,1)</f>
        <v>42625.707638888889</v>
      </c>
      <c r="L3864">
        <v>1472451356</v>
      </c>
      <c r="M3864" s="18">
        <f>(((L3864/60)/60)/24)+DATE(1970,1,1)</f>
        <v>42611.261064814811</v>
      </c>
      <c r="N3864" t="b">
        <v>0</v>
      </c>
      <c r="O3864">
        <v>1</v>
      </c>
      <c r="P3864">
        <f>IFERROR(ROUND(E3864/O3864,2),0)</f>
        <v>1</v>
      </c>
      <c r="Q3864" t="b">
        <v>0</v>
      </c>
      <c r="R3864" s="13" t="s">
        <v>8273</v>
      </c>
      <c r="S3864" t="s">
        <v>8274</v>
      </c>
    </row>
    <row r="3865" spans="1:19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>ROUND(E3865/D3865*100, 0)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8">
        <f>(((J3865/60)/60)/24)+DATE(1970,1,1)</f>
        <v>42313.674826388888</v>
      </c>
      <c r="L3865">
        <v>1441552305</v>
      </c>
      <c r="M3865" s="18">
        <f>(((L3865/60)/60)/24)+DATE(1970,1,1)</f>
        <v>42253.633159722223</v>
      </c>
      <c r="N3865" t="b">
        <v>0</v>
      </c>
      <c r="O3865">
        <v>0</v>
      </c>
      <c r="P3865">
        <f>IFERROR(ROUND(E3865/O3865,2),0)</f>
        <v>0</v>
      </c>
      <c r="Q3865" t="b">
        <v>0</v>
      </c>
      <c r="R3865" s="13" t="s">
        <v>8273</v>
      </c>
      <c r="S3865" t="s">
        <v>8274</v>
      </c>
    </row>
    <row r="3866" spans="1:19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>ROUND(E3866/D3866*100, 0)</f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8">
        <f>(((J3866/60)/60)/24)+DATE(1970,1,1)</f>
        <v>42325.933495370366</v>
      </c>
      <c r="L3866">
        <v>1445203454</v>
      </c>
      <c r="M3866" s="18">
        <f>(((L3866/60)/60)/24)+DATE(1970,1,1)</f>
        <v>42295.891828703709</v>
      </c>
      <c r="N3866" t="b">
        <v>0</v>
      </c>
      <c r="O3866">
        <v>3</v>
      </c>
      <c r="P3866">
        <f>IFERROR(ROUND(E3866/O3866,2),0)</f>
        <v>20</v>
      </c>
      <c r="Q3866" t="b">
        <v>0</v>
      </c>
      <c r="R3866" s="13" t="s">
        <v>8273</v>
      </c>
      <c r="S3866" t="s">
        <v>8274</v>
      </c>
    </row>
    <row r="3867" spans="1:19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>ROUND(E3867/D3867*100, 0)</f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8">
        <f>(((J3867/60)/60)/24)+DATE(1970,1,1)</f>
        <v>41881.229166666664</v>
      </c>
      <c r="L3867">
        <v>1405957098</v>
      </c>
      <c r="M3867" s="18">
        <f>(((L3867/60)/60)/24)+DATE(1970,1,1)</f>
        <v>41841.651597222226</v>
      </c>
      <c r="N3867" t="b">
        <v>0</v>
      </c>
      <c r="O3867">
        <v>14</v>
      </c>
      <c r="P3867">
        <f>IFERROR(ROUND(E3867/O3867,2),0)</f>
        <v>46.43</v>
      </c>
      <c r="Q3867" t="b">
        <v>0</v>
      </c>
      <c r="R3867" s="13" t="s">
        <v>8273</v>
      </c>
      <c r="S3867" t="s">
        <v>8274</v>
      </c>
    </row>
    <row r="3868" spans="1:19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>ROUND(E3868/D3868*100, 0)</f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8">
        <f>(((J3868/60)/60)/24)+DATE(1970,1,1)</f>
        <v>42452.145138888889</v>
      </c>
      <c r="L3868">
        <v>1454453021</v>
      </c>
      <c r="M3868" s="18">
        <f>(((L3868/60)/60)/24)+DATE(1970,1,1)</f>
        <v>42402.947002314817</v>
      </c>
      <c r="N3868" t="b">
        <v>0</v>
      </c>
      <c r="O3868">
        <v>2</v>
      </c>
      <c r="P3868">
        <f>IFERROR(ROUND(E3868/O3868,2),0)</f>
        <v>5.5</v>
      </c>
      <c r="Q3868" t="b">
        <v>0</v>
      </c>
      <c r="R3868" s="13" t="s">
        <v>8273</v>
      </c>
      <c r="S3868" t="s">
        <v>8274</v>
      </c>
    </row>
    <row r="3869" spans="1:19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>ROUND(E3869/D3869*100, 0)</f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8">
        <f>(((J3869/60)/60)/24)+DATE(1970,1,1)</f>
        <v>42539.814108796301</v>
      </c>
      <c r="L3869">
        <v>1463686339</v>
      </c>
      <c r="M3869" s="18">
        <f>(((L3869/60)/60)/24)+DATE(1970,1,1)</f>
        <v>42509.814108796301</v>
      </c>
      <c r="N3869" t="b">
        <v>0</v>
      </c>
      <c r="O3869">
        <v>5</v>
      </c>
      <c r="P3869">
        <f>IFERROR(ROUND(E3869/O3869,2),0)</f>
        <v>50.2</v>
      </c>
      <c r="Q3869" t="b">
        <v>0</v>
      </c>
      <c r="R3869" s="13" t="s">
        <v>8273</v>
      </c>
      <c r="S3869" t="s">
        <v>8274</v>
      </c>
    </row>
    <row r="3870" spans="1:19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>ROUND(E3870/D3870*100,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8">
        <f>(((J3870/60)/60)/24)+DATE(1970,1,1)</f>
        <v>41890.659780092588</v>
      </c>
      <c r="L3870">
        <v>1408031405</v>
      </c>
      <c r="M3870" s="18">
        <f>(((L3870/60)/60)/24)+DATE(1970,1,1)</f>
        <v>41865.659780092588</v>
      </c>
      <c r="N3870" t="b">
        <v>0</v>
      </c>
      <c r="O3870">
        <v>1</v>
      </c>
      <c r="P3870">
        <f>IFERROR(ROUND(E3870/O3870,2),0)</f>
        <v>10</v>
      </c>
      <c r="Q3870" t="b">
        <v>0</v>
      </c>
      <c r="R3870" s="13" t="s">
        <v>8273</v>
      </c>
      <c r="S3870" t="s">
        <v>8315</v>
      </c>
    </row>
    <row r="3871" spans="1:19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>ROUND(E3871/D3871*100, 0)</f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8">
        <f>(((J3871/60)/60)/24)+DATE(1970,1,1)</f>
        <v>42077.132638888885</v>
      </c>
      <c r="L3871">
        <v>1423761792</v>
      </c>
      <c r="M3871" s="18">
        <f>(((L3871/60)/60)/24)+DATE(1970,1,1)</f>
        <v>42047.724444444444</v>
      </c>
      <c r="N3871" t="b">
        <v>0</v>
      </c>
      <c r="O3871">
        <v>15</v>
      </c>
      <c r="P3871">
        <f>IFERROR(ROUND(E3871/O3871,2),0)</f>
        <v>30.13</v>
      </c>
      <c r="Q3871" t="b">
        <v>0</v>
      </c>
      <c r="R3871" s="13" t="s">
        <v>8273</v>
      </c>
      <c r="S3871" t="s">
        <v>8315</v>
      </c>
    </row>
    <row r="3872" spans="1:19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>ROUND(E3872/D3872*100, 0)</f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8">
        <f>(((J3872/60)/60)/24)+DATE(1970,1,1)</f>
        <v>41823.17219907407</v>
      </c>
      <c r="L3872">
        <v>1401768478</v>
      </c>
      <c r="M3872" s="18">
        <f>(((L3872/60)/60)/24)+DATE(1970,1,1)</f>
        <v>41793.17219907407</v>
      </c>
      <c r="N3872" t="b">
        <v>0</v>
      </c>
      <c r="O3872">
        <v>10</v>
      </c>
      <c r="P3872">
        <f>IFERROR(ROUND(E3872/O3872,2),0)</f>
        <v>150</v>
      </c>
      <c r="Q3872" t="b">
        <v>0</v>
      </c>
      <c r="R3872" s="13" t="s">
        <v>8273</v>
      </c>
      <c r="S3872" t="s">
        <v>8315</v>
      </c>
    </row>
    <row r="3873" spans="1:19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>ROUND(E3873/D3873*100, 0)</f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8">
        <f>(((J3873/60)/60)/24)+DATE(1970,1,1)</f>
        <v>42823.739004629635</v>
      </c>
      <c r="L3873">
        <v>1485629050</v>
      </c>
      <c r="M3873" s="18">
        <f>(((L3873/60)/60)/24)+DATE(1970,1,1)</f>
        <v>42763.780671296292</v>
      </c>
      <c r="N3873" t="b">
        <v>0</v>
      </c>
      <c r="O3873">
        <v>3</v>
      </c>
      <c r="P3873">
        <f>IFERROR(ROUND(E3873/O3873,2),0)</f>
        <v>13.33</v>
      </c>
      <c r="Q3873" t="b">
        <v>0</v>
      </c>
      <c r="R3873" s="13" t="s">
        <v>8273</v>
      </c>
      <c r="S3873" t="s">
        <v>8315</v>
      </c>
    </row>
    <row r="3874" spans="1:19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>ROUND(E3874/D3874*100,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8">
        <f>(((J3874/60)/60)/24)+DATE(1970,1,1)</f>
        <v>42230.145787037036</v>
      </c>
      <c r="L3874">
        <v>1435202996</v>
      </c>
      <c r="M3874" s="18">
        <f>(((L3874/60)/60)/24)+DATE(1970,1,1)</f>
        <v>42180.145787037036</v>
      </c>
      <c r="N3874" t="b">
        <v>0</v>
      </c>
      <c r="O3874">
        <v>0</v>
      </c>
      <c r="P3874">
        <f>IFERROR(ROUND(E3874/O3874,2),0)</f>
        <v>0</v>
      </c>
      <c r="Q3874" t="b">
        <v>0</v>
      </c>
      <c r="R3874" s="13" t="s">
        <v>8273</v>
      </c>
      <c r="S3874" t="s">
        <v>8315</v>
      </c>
    </row>
    <row r="3875" spans="1:19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>ROUND(E3875/D3875*100,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8">
        <f>(((J3875/60)/60)/24)+DATE(1970,1,1)</f>
        <v>42285.696006944447</v>
      </c>
      <c r="L3875">
        <v>1441730535</v>
      </c>
      <c r="M3875" s="18">
        <f>(((L3875/60)/60)/24)+DATE(1970,1,1)</f>
        <v>42255.696006944447</v>
      </c>
      <c r="N3875" t="b">
        <v>0</v>
      </c>
      <c r="O3875">
        <v>0</v>
      </c>
      <c r="P3875">
        <f>IFERROR(ROUND(E3875/O3875,2),0)</f>
        <v>0</v>
      </c>
      <c r="Q3875" t="b">
        <v>0</v>
      </c>
      <c r="R3875" s="13" t="s">
        <v>8273</v>
      </c>
      <c r="S3875" t="s">
        <v>8315</v>
      </c>
    </row>
    <row r="3876" spans="1:19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>ROUND(E3876/D3876*100,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8">
        <f>(((J3876/60)/60)/24)+DATE(1970,1,1)</f>
        <v>42028.041666666672</v>
      </c>
      <c r="L3876">
        <v>1420244622</v>
      </c>
      <c r="M3876" s="18">
        <f>(((L3876/60)/60)/24)+DATE(1970,1,1)</f>
        <v>42007.016458333332</v>
      </c>
      <c r="N3876" t="b">
        <v>0</v>
      </c>
      <c r="O3876">
        <v>0</v>
      </c>
      <c r="P3876">
        <f>IFERROR(ROUND(E3876/O3876,2),0)</f>
        <v>0</v>
      </c>
      <c r="Q3876" t="b">
        <v>0</v>
      </c>
      <c r="R3876" s="13" t="s">
        <v>8273</v>
      </c>
      <c r="S3876" t="s">
        <v>8315</v>
      </c>
    </row>
    <row r="3877" spans="1:19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>ROUND(E3877/D3877*100,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8">
        <f>(((J3877/60)/60)/24)+DATE(1970,1,1)</f>
        <v>42616.416666666672</v>
      </c>
      <c r="L3877">
        <v>1472804365</v>
      </c>
      <c r="M3877" s="18">
        <f>(((L3877/60)/60)/24)+DATE(1970,1,1)</f>
        <v>42615.346817129626</v>
      </c>
      <c r="N3877" t="b">
        <v>0</v>
      </c>
      <c r="O3877">
        <v>0</v>
      </c>
      <c r="P3877">
        <f>IFERROR(ROUND(E3877/O3877,2),0)</f>
        <v>0</v>
      </c>
      <c r="Q3877" t="b">
        <v>0</v>
      </c>
      <c r="R3877" s="13" t="s">
        <v>8273</v>
      </c>
      <c r="S3877" t="s">
        <v>8315</v>
      </c>
    </row>
    <row r="3878" spans="1:19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>ROUND(E3878/D3878*100, 0)</f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8">
        <f>(((J3878/60)/60)/24)+DATE(1970,1,1)</f>
        <v>42402.624166666668</v>
      </c>
      <c r="L3878">
        <v>1451833128</v>
      </c>
      <c r="M3878" s="18">
        <f>(((L3878/60)/60)/24)+DATE(1970,1,1)</f>
        <v>42372.624166666668</v>
      </c>
      <c r="N3878" t="b">
        <v>0</v>
      </c>
      <c r="O3878">
        <v>46</v>
      </c>
      <c r="P3878">
        <f>IFERROR(ROUND(E3878/O3878,2),0)</f>
        <v>44.76</v>
      </c>
      <c r="Q3878" t="b">
        <v>0</v>
      </c>
      <c r="R3878" s="13" t="s">
        <v>8273</v>
      </c>
      <c r="S3878" t="s">
        <v>8315</v>
      </c>
    </row>
    <row r="3879" spans="1:19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>ROUND(E3879/D3879*100, 0)</f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8">
        <f>(((J3879/60)/60)/24)+DATE(1970,1,1)</f>
        <v>42712.67768518519</v>
      </c>
      <c r="L3879">
        <v>1478621752</v>
      </c>
      <c r="M3879" s="18">
        <f>(((L3879/60)/60)/24)+DATE(1970,1,1)</f>
        <v>42682.67768518519</v>
      </c>
      <c r="N3879" t="b">
        <v>0</v>
      </c>
      <c r="O3879">
        <v>14</v>
      </c>
      <c r="P3879">
        <f>IFERROR(ROUND(E3879/O3879,2),0)</f>
        <v>88.64</v>
      </c>
      <c r="Q3879" t="b">
        <v>0</v>
      </c>
      <c r="R3879" s="13" t="s">
        <v>8273</v>
      </c>
      <c r="S3879" t="s">
        <v>8315</v>
      </c>
    </row>
    <row r="3880" spans="1:19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>ROUND(E3880/D3880*100,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8">
        <f>(((J3880/60)/60)/24)+DATE(1970,1,1)</f>
        <v>42185.165972222225</v>
      </c>
      <c r="L3880">
        <v>1433014746</v>
      </c>
      <c r="M3880" s="18">
        <f>(((L3880/60)/60)/24)+DATE(1970,1,1)</f>
        <v>42154.818819444445</v>
      </c>
      <c r="N3880" t="b">
        <v>0</v>
      </c>
      <c r="O3880">
        <v>1</v>
      </c>
      <c r="P3880">
        <f>IFERROR(ROUND(E3880/O3880,2),0)</f>
        <v>10</v>
      </c>
      <c r="Q3880" t="b">
        <v>0</v>
      </c>
      <c r="R3880" s="13" t="s">
        <v>8273</v>
      </c>
      <c r="S3880" t="s">
        <v>8315</v>
      </c>
    </row>
    <row r="3881" spans="1:19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>ROUND(E3881/D3881*100,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8">
        <f>(((J3881/60)/60)/24)+DATE(1970,1,1)</f>
        <v>42029.861064814817</v>
      </c>
      <c r="L3881">
        <v>1419626396</v>
      </c>
      <c r="M3881" s="18">
        <f>(((L3881/60)/60)/24)+DATE(1970,1,1)</f>
        <v>41999.861064814817</v>
      </c>
      <c r="N3881" t="b">
        <v>0</v>
      </c>
      <c r="O3881">
        <v>0</v>
      </c>
      <c r="P3881">
        <f>IFERROR(ROUND(E3881/O3881,2),0)</f>
        <v>0</v>
      </c>
      <c r="Q3881" t="b">
        <v>0</v>
      </c>
      <c r="R3881" s="13" t="s">
        <v>8273</v>
      </c>
      <c r="S3881" t="s">
        <v>8315</v>
      </c>
    </row>
    <row r="3882" spans="1:19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>ROUND(E3882/D3882*100, 0)</f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8">
        <f>(((J3882/60)/60)/24)+DATE(1970,1,1)</f>
        <v>41850.958333333336</v>
      </c>
      <c r="L3882">
        <v>1403724820</v>
      </c>
      <c r="M3882" s="18">
        <f>(((L3882/60)/60)/24)+DATE(1970,1,1)</f>
        <v>41815.815046296295</v>
      </c>
      <c r="N3882" t="b">
        <v>0</v>
      </c>
      <c r="O3882">
        <v>17</v>
      </c>
      <c r="P3882">
        <f>IFERROR(ROUND(E3882/O3882,2),0)</f>
        <v>57.65</v>
      </c>
      <c r="Q3882" t="b">
        <v>0</v>
      </c>
      <c r="R3882" s="13" t="s">
        <v>8273</v>
      </c>
      <c r="S3882" t="s">
        <v>8315</v>
      </c>
    </row>
    <row r="3883" spans="1:19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>ROUND(E3883/D3883*100, 0)</f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8">
        <f>(((J3883/60)/60)/24)+DATE(1970,1,1)</f>
        <v>42786.018506944441</v>
      </c>
      <c r="L3883">
        <v>1484958399</v>
      </c>
      <c r="M3883" s="18">
        <f>(((L3883/60)/60)/24)+DATE(1970,1,1)</f>
        <v>42756.018506944441</v>
      </c>
      <c r="N3883" t="b">
        <v>0</v>
      </c>
      <c r="O3883">
        <v>1</v>
      </c>
      <c r="P3883">
        <f>IFERROR(ROUND(E3883/O3883,2),0)</f>
        <v>25</v>
      </c>
      <c r="Q3883" t="b">
        <v>0</v>
      </c>
      <c r="R3883" s="13" t="s">
        <v>8273</v>
      </c>
      <c r="S3883" t="s">
        <v>8315</v>
      </c>
    </row>
    <row r="3884" spans="1:19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>ROUND(E3884/D3884*100,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8">
        <f>(((J3884/60)/60)/24)+DATE(1970,1,1)</f>
        <v>42400.960416666669</v>
      </c>
      <c r="L3884">
        <v>1451950570</v>
      </c>
      <c r="M3884" s="18">
        <f>(((L3884/60)/60)/24)+DATE(1970,1,1)</f>
        <v>42373.983449074076</v>
      </c>
      <c r="N3884" t="b">
        <v>0</v>
      </c>
      <c r="O3884">
        <v>0</v>
      </c>
      <c r="P3884">
        <f>IFERROR(ROUND(E3884/O3884,2),0)</f>
        <v>0</v>
      </c>
      <c r="Q3884" t="b">
        <v>0</v>
      </c>
      <c r="R3884" s="13" t="s">
        <v>8273</v>
      </c>
      <c r="S3884" t="s">
        <v>8315</v>
      </c>
    </row>
    <row r="3885" spans="1:19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>ROUND(E3885/D3885*100,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8">
        <f>(((J3885/60)/60)/24)+DATE(1970,1,1)</f>
        <v>41884.602650462963</v>
      </c>
      <c r="L3885">
        <v>1407076069</v>
      </c>
      <c r="M3885" s="18">
        <f>(((L3885/60)/60)/24)+DATE(1970,1,1)</f>
        <v>41854.602650462963</v>
      </c>
      <c r="N3885" t="b">
        <v>0</v>
      </c>
      <c r="O3885">
        <v>0</v>
      </c>
      <c r="P3885">
        <f>IFERROR(ROUND(E3885/O3885,2),0)</f>
        <v>0</v>
      </c>
      <c r="Q3885" t="b">
        <v>0</v>
      </c>
      <c r="R3885" s="13" t="s">
        <v>8273</v>
      </c>
      <c r="S3885" t="s">
        <v>8315</v>
      </c>
    </row>
    <row r="3886" spans="1:19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>ROUND(E3886/D3886*100,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8">
        <f>(((J3886/60)/60)/24)+DATE(1970,1,1)</f>
        <v>42090.749907407408</v>
      </c>
      <c r="L3886">
        <v>1425322792</v>
      </c>
      <c r="M3886" s="18">
        <f>(((L3886/60)/60)/24)+DATE(1970,1,1)</f>
        <v>42065.791574074072</v>
      </c>
      <c r="N3886" t="b">
        <v>0</v>
      </c>
      <c r="O3886">
        <v>0</v>
      </c>
      <c r="P3886">
        <f>IFERROR(ROUND(E3886/O3886,2),0)</f>
        <v>0</v>
      </c>
      <c r="Q3886" t="b">
        <v>0</v>
      </c>
      <c r="R3886" s="13" t="s">
        <v>8273</v>
      </c>
      <c r="S3886" t="s">
        <v>8315</v>
      </c>
    </row>
    <row r="3887" spans="1:19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>ROUND(E3887/D3887*100,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8">
        <f>(((J3887/60)/60)/24)+DATE(1970,1,1)</f>
        <v>42499.951284722221</v>
      </c>
      <c r="L3887">
        <v>1460242191</v>
      </c>
      <c r="M3887" s="18">
        <f>(((L3887/60)/60)/24)+DATE(1970,1,1)</f>
        <v>42469.951284722221</v>
      </c>
      <c r="N3887" t="b">
        <v>0</v>
      </c>
      <c r="O3887">
        <v>0</v>
      </c>
      <c r="P3887">
        <f>IFERROR(ROUND(E3887/O3887,2),0)</f>
        <v>0</v>
      </c>
      <c r="Q3887" t="b">
        <v>0</v>
      </c>
      <c r="R3887" s="13" t="s">
        <v>8273</v>
      </c>
      <c r="S3887" t="s">
        <v>8315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>ROUND(E3888/D3888*100,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8">
        <f>(((J3888/60)/60)/24)+DATE(1970,1,1)</f>
        <v>41984.228032407409</v>
      </c>
      <c r="L3888">
        <v>1415683702</v>
      </c>
      <c r="M3888" s="18">
        <f>(((L3888/60)/60)/24)+DATE(1970,1,1)</f>
        <v>41954.228032407409</v>
      </c>
      <c r="N3888" t="b">
        <v>0</v>
      </c>
      <c r="O3888">
        <v>0</v>
      </c>
      <c r="P3888">
        <f>IFERROR(ROUND(E3888/O3888,2),0)</f>
        <v>0</v>
      </c>
      <c r="Q3888" t="b">
        <v>0</v>
      </c>
      <c r="R3888" s="13" t="s">
        <v>8273</v>
      </c>
      <c r="S3888" t="s">
        <v>8315</v>
      </c>
    </row>
    <row r="3889" spans="1:19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>ROUND(E3889/D3889*100, 0)</f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8">
        <f>(((J3889/60)/60)/24)+DATE(1970,1,1)</f>
        <v>42125.916666666672</v>
      </c>
      <c r="L3889">
        <v>1426538129</v>
      </c>
      <c r="M3889" s="18">
        <f>(((L3889/60)/60)/24)+DATE(1970,1,1)</f>
        <v>42079.857974537037</v>
      </c>
      <c r="N3889" t="b">
        <v>0</v>
      </c>
      <c r="O3889">
        <v>2</v>
      </c>
      <c r="P3889">
        <f>IFERROR(ROUND(E3889/O3889,2),0)</f>
        <v>17.5</v>
      </c>
      <c r="Q3889" t="b">
        <v>0</v>
      </c>
      <c r="R3889" s="13" t="s">
        <v>8273</v>
      </c>
      <c r="S3889" t="s">
        <v>8315</v>
      </c>
    </row>
    <row r="3890" spans="1:19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>ROUND(E3890/D3890*100, 0)</f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8">
        <f>(((J3890/60)/60)/24)+DATE(1970,1,1)</f>
        <v>42792.545810185184</v>
      </c>
      <c r="L3890">
        <v>1485522358</v>
      </c>
      <c r="M3890" s="18">
        <f>(((L3890/60)/60)/24)+DATE(1970,1,1)</f>
        <v>42762.545810185184</v>
      </c>
      <c r="N3890" t="b">
        <v>0</v>
      </c>
      <c r="O3890">
        <v>14</v>
      </c>
      <c r="P3890">
        <f>IFERROR(ROUND(E3890/O3890,2),0)</f>
        <v>38.71</v>
      </c>
      <c r="Q3890" t="b">
        <v>0</v>
      </c>
      <c r="R3890" s="13" t="s">
        <v>8273</v>
      </c>
      <c r="S3890" t="s">
        <v>8274</v>
      </c>
    </row>
    <row r="3891" spans="1:19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>ROUND(E3891/D3891*100, 0)</f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8">
        <f>(((J3891/60)/60)/24)+DATE(1970,1,1)</f>
        <v>42008.976388888885</v>
      </c>
      <c r="L3891">
        <v>1417651630</v>
      </c>
      <c r="M3891" s="18">
        <f>(((L3891/60)/60)/24)+DATE(1970,1,1)</f>
        <v>41977.004976851851</v>
      </c>
      <c r="N3891" t="b">
        <v>0</v>
      </c>
      <c r="O3891">
        <v>9</v>
      </c>
      <c r="P3891">
        <f>IFERROR(ROUND(E3891/O3891,2),0)</f>
        <v>13.11</v>
      </c>
      <c r="Q3891" t="b">
        <v>0</v>
      </c>
      <c r="R3891" s="13" t="s">
        <v>8273</v>
      </c>
      <c r="S3891" t="s">
        <v>8274</v>
      </c>
    </row>
    <row r="3892" spans="1:19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>ROUND(E3892/D3892*100, 0)</f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8">
        <f>(((J3892/60)/60)/24)+DATE(1970,1,1)</f>
        <v>42231.758611111116</v>
      </c>
      <c r="L3892">
        <v>1434478344</v>
      </c>
      <c r="M3892" s="18">
        <f>(((L3892/60)/60)/24)+DATE(1970,1,1)</f>
        <v>42171.758611111116</v>
      </c>
      <c r="N3892" t="b">
        <v>0</v>
      </c>
      <c r="O3892">
        <v>8</v>
      </c>
      <c r="P3892">
        <f>IFERROR(ROUND(E3892/O3892,2),0)</f>
        <v>315.5</v>
      </c>
      <c r="Q3892" t="b">
        <v>0</v>
      </c>
      <c r="R3892" s="13" t="s">
        <v>8273</v>
      </c>
      <c r="S3892" t="s">
        <v>8274</v>
      </c>
    </row>
    <row r="3893" spans="1:19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>ROUND(E3893/D3893*100, 0)</f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8">
        <f>(((J3893/60)/60)/24)+DATE(1970,1,1)</f>
        <v>42086.207638888889</v>
      </c>
      <c r="L3893">
        <v>1424488244</v>
      </c>
      <c r="M3893" s="18">
        <f>(((L3893/60)/60)/24)+DATE(1970,1,1)</f>
        <v>42056.1324537037</v>
      </c>
      <c r="N3893" t="b">
        <v>0</v>
      </c>
      <c r="O3893">
        <v>7</v>
      </c>
      <c r="P3893">
        <f>IFERROR(ROUND(E3893/O3893,2),0)</f>
        <v>37.14</v>
      </c>
      <c r="Q3893" t="b">
        <v>0</v>
      </c>
      <c r="R3893" s="13" t="s">
        <v>8273</v>
      </c>
      <c r="S3893" t="s">
        <v>8274</v>
      </c>
    </row>
    <row r="3894" spans="1:19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>ROUND(E3894/D3894*100, 0)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8">
        <f>(((J3894/60)/60)/24)+DATE(1970,1,1)</f>
        <v>41875.291666666664</v>
      </c>
      <c r="L3894">
        <v>1408203557</v>
      </c>
      <c r="M3894" s="18">
        <f>(((L3894/60)/60)/24)+DATE(1970,1,1)</f>
        <v>41867.652280092596</v>
      </c>
      <c r="N3894" t="b">
        <v>0</v>
      </c>
      <c r="O3894">
        <v>0</v>
      </c>
      <c r="P3894">
        <f>IFERROR(ROUND(E3894/O3894,2),0)</f>
        <v>0</v>
      </c>
      <c r="Q3894" t="b">
        <v>0</v>
      </c>
      <c r="R3894" s="13" t="s">
        <v>8273</v>
      </c>
      <c r="S3894" t="s">
        <v>8274</v>
      </c>
    </row>
    <row r="3895" spans="1:19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>ROUND(E3895/D3895*100, 0)</f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8">
        <f>(((J3895/60)/60)/24)+DATE(1970,1,1)</f>
        <v>41821.25</v>
      </c>
      <c r="L3895">
        <v>1400600840</v>
      </c>
      <c r="M3895" s="18">
        <f>(((L3895/60)/60)/24)+DATE(1970,1,1)</f>
        <v>41779.657870370371</v>
      </c>
      <c r="N3895" t="b">
        <v>0</v>
      </c>
      <c r="O3895">
        <v>84</v>
      </c>
      <c r="P3895">
        <f>IFERROR(ROUND(E3895/O3895,2),0)</f>
        <v>128.27000000000001</v>
      </c>
      <c r="Q3895" t="b">
        <v>0</v>
      </c>
      <c r="R3895" s="13" t="s">
        <v>8273</v>
      </c>
      <c r="S3895" t="s">
        <v>8274</v>
      </c>
    </row>
    <row r="3896" spans="1:19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>ROUND(E3896/D3896*100, 0)</f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8">
        <f>(((J3896/60)/60)/24)+DATE(1970,1,1)</f>
        <v>42710.207638888889</v>
      </c>
      <c r="L3896">
        <v>1478386812</v>
      </c>
      <c r="M3896" s="18">
        <f>(((L3896/60)/60)/24)+DATE(1970,1,1)</f>
        <v>42679.958472222221</v>
      </c>
      <c r="N3896" t="b">
        <v>0</v>
      </c>
      <c r="O3896">
        <v>11</v>
      </c>
      <c r="P3896">
        <f>IFERROR(ROUND(E3896/O3896,2),0)</f>
        <v>47.27</v>
      </c>
      <c r="Q3896" t="b">
        <v>0</v>
      </c>
      <c r="R3896" s="13" t="s">
        <v>8273</v>
      </c>
      <c r="S3896" t="s">
        <v>8274</v>
      </c>
    </row>
    <row r="3897" spans="1:19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>ROUND(E3897/D3897*100, 0)</f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8">
        <f>(((J3897/60)/60)/24)+DATE(1970,1,1)</f>
        <v>42063.250208333338</v>
      </c>
      <c r="L3897">
        <v>1422424818</v>
      </c>
      <c r="M3897" s="18">
        <f>(((L3897/60)/60)/24)+DATE(1970,1,1)</f>
        <v>42032.250208333338</v>
      </c>
      <c r="N3897" t="b">
        <v>0</v>
      </c>
      <c r="O3897">
        <v>1</v>
      </c>
      <c r="P3897">
        <f>IFERROR(ROUND(E3897/O3897,2),0)</f>
        <v>50</v>
      </c>
      <c r="Q3897" t="b">
        <v>0</v>
      </c>
      <c r="R3897" s="13" t="s">
        <v>8273</v>
      </c>
      <c r="S3897" t="s">
        <v>8274</v>
      </c>
    </row>
    <row r="3898" spans="1:19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>ROUND(E3898/D3898*100, 0)</f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8">
        <f>(((J3898/60)/60)/24)+DATE(1970,1,1)</f>
        <v>41807.191875000004</v>
      </c>
      <c r="L3898">
        <v>1401770178</v>
      </c>
      <c r="M3898" s="18">
        <f>(((L3898/60)/60)/24)+DATE(1970,1,1)</f>
        <v>41793.191875000004</v>
      </c>
      <c r="N3898" t="b">
        <v>0</v>
      </c>
      <c r="O3898">
        <v>4</v>
      </c>
      <c r="P3898">
        <f>IFERROR(ROUND(E3898/O3898,2),0)</f>
        <v>42.5</v>
      </c>
      <c r="Q3898" t="b">
        <v>0</v>
      </c>
      <c r="R3898" s="13" t="s">
        <v>8273</v>
      </c>
      <c r="S3898" t="s">
        <v>8274</v>
      </c>
    </row>
    <row r="3899" spans="1:19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>ROUND(E3899/D3899*100, 0)</f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8">
        <f>(((J3899/60)/60)/24)+DATE(1970,1,1)</f>
        <v>42012.87364583333</v>
      </c>
      <c r="L3899">
        <v>1418158683</v>
      </c>
      <c r="M3899" s="18">
        <f>(((L3899/60)/60)/24)+DATE(1970,1,1)</f>
        <v>41982.87364583333</v>
      </c>
      <c r="N3899" t="b">
        <v>0</v>
      </c>
      <c r="O3899">
        <v>10</v>
      </c>
      <c r="P3899">
        <f>IFERROR(ROUND(E3899/O3899,2),0)</f>
        <v>44</v>
      </c>
      <c r="Q3899" t="b">
        <v>0</v>
      </c>
      <c r="R3899" s="13" t="s">
        <v>8273</v>
      </c>
      <c r="S3899" t="s">
        <v>8274</v>
      </c>
    </row>
    <row r="3900" spans="1:19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>ROUND(E3900/D3900*100, 0)</f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8">
        <f>(((J3900/60)/60)/24)+DATE(1970,1,1)</f>
        <v>42233.666666666672</v>
      </c>
      <c r="L3900">
        <v>1436355270</v>
      </c>
      <c r="M3900" s="18">
        <f>(((L3900/60)/60)/24)+DATE(1970,1,1)</f>
        <v>42193.482291666667</v>
      </c>
      <c r="N3900" t="b">
        <v>0</v>
      </c>
      <c r="O3900">
        <v>16</v>
      </c>
      <c r="P3900">
        <f>IFERROR(ROUND(E3900/O3900,2),0)</f>
        <v>50.88</v>
      </c>
      <c r="Q3900" t="b">
        <v>0</v>
      </c>
      <c r="R3900" s="13" t="s">
        <v>8273</v>
      </c>
      <c r="S3900" t="s">
        <v>8274</v>
      </c>
    </row>
    <row r="3901" spans="1:19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>ROUND(E3901/D3901*100, 0)</f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8">
        <f>(((J3901/60)/60)/24)+DATE(1970,1,1)</f>
        <v>41863.775011574071</v>
      </c>
      <c r="L3901">
        <v>1406140561</v>
      </c>
      <c r="M3901" s="18">
        <f>(((L3901/60)/60)/24)+DATE(1970,1,1)</f>
        <v>41843.775011574071</v>
      </c>
      <c r="N3901" t="b">
        <v>0</v>
      </c>
      <c r="O3901">
        <v>2</v>
      </c>
      <c r="P3901">
        <f>IFERROR(ROUND(E3901/O3901,2),0)</f>
        <v>62.5</v>
      </c>
      <c r="Q3901" t="b">
        <v>0</v>
      </c>
      <c r="R3901" s="13" t="s">
        <v>8273</v>
      </c>
      <c r="S3901" t="s">
        <v>8274</v>
      </c>
    </row>
    <row r="3902" spans="1:19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>ROUND(E3902/D3902*100, 0)</f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8">
        <f>(((J3902/60)/60)/24)+DATE(1970,1,1)</f>
        <v>42166.092488425929</v>
      </c>
      <c r="L3902">
        <v>1431396791</v>
      </c>
      <c r="M3902" s="18">
        <f>(((L3902/60)/60)/24)+DATE(1970,1,1)</f>
        <v>42136.092488425929</v>
      </c>
      <c r="N3902" t="b">
        <v>0</v>
      </c>
      <c r="O3902">
        <v>5</v>
      </c>
      <c r="P3902">
        <f>IFERROR(ROUND(E3902/O3902,2),0)</f>
        <v>27</v>
      </c>
      <c r="Q3902" t="b">
        <v>0</v>
      </c>
      <c r="R3902" s="13" t="s">
        <v>8273</v>
      </c>
      <c r="S3902" t="s">
        <v>8274</v>
      </c>
    </row>
    <row r="3903" spans="1:19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>ROUND(E3903/D3903*100, 0)</f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8">
        <f>(((J3903/60)/60)/24)+DATE(1970,1,1)</f>
        <v>42357.826377314821</v>
      </c>
      <c r="L3903">
        <v>1447098599</v>
      </c>
      <c r="M3903" s="18">
        <f>(((L3903/60)/60)/24)+DATE(1970,1,1)</f>
        <v>42317.826377314821</v>
      </c>
      <c r="N3903" t="b">
        <v>0</v>
      </c>
      <c r="O3903">
        <v>1</v>
      </c>
      <c r="P3903">
        <f>IFERROR(ROUND(E3903/O3903,2),0)</f>
        <v>25</v>
      </c>
      <c r="Q3903" t="b">
        <v>0</v>
      </c>
      <c r="R3903" s="13" t="s">
        <v>8273</v>
      </c>
      <c r="S3903" t="s">
        <v>8274</v>
      </c>
    </row>
    <row r="3904" spans="1:19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>ROUND(E3904/D3904*100, 0)</f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8">
        <f>(((J3904/60)/60)/24)+DATE(1970,1,1)</f>
        <v>42688.509745370371</v>
      </c>
      <c r="L3904">
        <v>1476962042</v>
      </c>
      <c r="M3904" s="18">
        <f>(((L3904/60)/60)/24)+DATE(1970,1,1)</f>
        <v>42663.468078703707</v>
      </c>
      <c r="N3904" t="b">
        <v>0</v>
      </c>
      <c r="O3904">
        <v>31</v>
      </c>
      <c r="P3904">
        <f>IFERROR(ROUND(E3904/O3904,2),0)</f>
        <v>47.26</v>
      </c>
      <c r="Q3904" t="b">
        <v>0</v>
      </c>
      <c r="R3904" s="13" t="s">
        <v>8273</v>
      </c>
      <c r="S3904" t="s">
        <v>8274</v>
      </c>
    </row>
    <row r="3905" spans="1:19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>ROUND(E3905/D3905*100, 0)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8">
        <f>(((J3905/60)/60)/24)+DATE(1970,1,1)</f>
        <v>42230.818055555559</v>
      </c>
      <c r="L3905">
        <v>1435709765</v>
      </c>
      <c r="M3905" s="18">
        <f>(((L3905/60)/60)/24)+DATE(1970,1,1)</f>
        <v>42186.01116898148</v>
      </c>
      <c r="N3905" t="b">
        <v>0</v>
      </c>
      <c r="O3905">
        <v>0</v>
      </c>
      <c r="P3905">
        <f>IFERROR(ROUND(E3905/O3905,2),0)</f>
        <v>0</v>
      </c>
      <c r="Q3905" t="b">
        <v>0</v>
      </c>
      <c r="R3905" s="13" t="s">
        <v>8273</v>
      </c>
      <c r="S3905" t="s">
        <v>8274</v>
      </c>
    </row>
    <row r="3906" spans="1:19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>ROUND(E3906/D3906*100,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8">
        <f>(((J3906/60)/60)/24)+DATE(1970,1,1)</f>
        <v>42109.211111111115</v>
      </c>
      <c r="L3906">
        <v>1427866200</v>
      </c>
      <c r="M3906" s="18">
        <f>(((L3906/60)/60)/24)+DATE(1970,1,1)</f>
        <v>42095.229166666672</v>
      </c>
      <c r="N3906" t="b">
        <v>0</v>
      </c>
      <c r="O3906">
        <v>2</v>
      </c>
      <c r="P3906">
        <f>IFERROR(ROUND(E3906/O3906,2),0)</f>
        <v>1.5</v>
      </c>
      <c r="Q3906" t="b">
        <v>0</v>
      </c>
      <c r="R3906" s="13" t="s">
        <v>8273</v>
      </c>
      <c r="S3906" t="s">
        <v>8274</v>
      </c>
    </row>
    <row r="3907" spans="1:19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>ROUND(E3907/D3907*100, 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8">
        <f>(((J3907/60)/60)/24)+DATE(1970,1,1)</f>
        <v>42166.958333333328</v>
      </c>
      <c r="L3907">
        <v>1430405903</v>
      </c>
      <c r="M3907" s="18">
        <f>(((L3907/60)/60)/24)+DATE(1970,1,1)</f>
        <v>42124.623877314814</v>
      </c>
      <c r="N3907" t="b">
        <v>0</v>
      </c>
      <c r="O3907">
        <v>7</v>
      </c>
      <c r="P3907">
        <f>IFERROR(ROUND(E3907/O3907,2),0)</f>
        <v>24.71</v>
      </c>
      <c r="Q3907" t="b">
        <v>0</v>
      </c>
      <c r="R3907" s="13" t="s">
        <v>8273</v>
      </c>
      <c r="S3907" t="s">
        <v>8274</v>
      </c>
    </row>
    <row r="3908" spans="1:19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>ROUND(E3908/D3908*100, 0)</f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8">
        <f>(((J3908/60)/60)/24)+DATE(1970,1,1)</f>
        <v>42181.559027777781</v>
      </c>
      <c r="L3908">
        <v>1432072893</v>
      </c>
      <c r="M3908" s="18">
        <f>(((L3908/60)/60)/24)+DATE(1970,1,1)</f>
        <v>42143.917743055557</v>
      </c>
      <c r="N3908" t="b">
        <v>0</v>
      </c>
      <c r="O3908">
        <v>16</v>
      </c>
      <c r="P3908">
        <f>IFERROR(ROUND(E3908/O3908,2),0)</f>
        <v>63.13</v>
      </c>
      <c r="Q3908" t="b">
        <v>0</v>
      </c>
      <c r="R3908" s="13" t="s">
        <v>8273</v>
      </c>
      <c r="S3908" t="s">
        <v>8274</v>
      </c>
    </row>
    <row r="3909" spans="1:19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>ROUND(E3909/D3909*100, 0)</f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8">
        <f>(((J3909/60)/60)/24)+DATE(1970,1,1)</f>
        <v>41938.838888888888</v>
      </c>
      <c r="L3909">
        <v>1411587606</v>
      </c>
      <c r="M3909" s="18">
        <f>(((L3909/60)/60)/24)+DATE(1970,1,1)</f>
        <v>41906.819513888891</v>
      </c>
      <c r="N3909" t="b">
        <v>0</v>
      </c>
      <c r="O3909">
        <v>4</v>
      </c>
      <c r="P3909">
        <f>IFERROR(ROUND(E3909/O3909,2),0)</f>
        <v>38.25</v>
      </c>
      <c r="Q3909" t="b">
        <v>0</v>
      </c>
      <c r="R3909" s="13" t="s">
        <v>8273</v>
      </c>
      <c r="S3909" t="s">
        <v>8274</v>
      </c>
    </row>
    <row r="3910" spans="1:19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>ROUND(E3910/D3910*100, 0)</f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8">
        <f>(((J3910/60)/60)/24)+DATE(1970,1,1)</f>
        <v>41849.135370370372</v>
      </c>
      <c r="L3910">
        <v>1405307696</v>
      </c>
      <c r="M3910" s="18">
        <f>(((L3910/60)/60)/24)+DATE(1970,1,1)</f>
        <v>41834.135370370372</v>
      </c>
      <c r="N3910" t="b">
        <v>0</v>
      </c>
      <c r="O3910">
        <v>4</v>
      </c>
      <c r="P3910">
        <f>IFERROR(ROUND(E3910/O3910,2),0)</f>
        <v>16.25</v>
      </c>
      <c r="Q3910" t="b">
        <v>0</v>
      </c>
      <c r="R3910" s="13" t="s">
        <v>8273</v>
      </c>
      <c r="S3910" t="s">
        <v>8274</v>
      </c>
    </row>
    <row r="3911" spans="1:19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>ROUND(E3911/D3911*100, 0)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8">
        <f>(((J3911/60)/60)/24)+DATE(1970,1,1)</f>
        <v>41893.359282407408</v>
      </c>
      <c r="L3911">
        <v>1407832642</v>
      </c>
      <c r="M3911" s="18">
        <f>(((L3911/60)/60)/24)+DATE(1970,1,1)</f>
        <v>41863.359282407408</v>
      </c>
      <c r="N3911" t="b">
        <v>0</v>
      </c>
      <c r="O3911">
        <v>4</v>
      </c>
      <c r="P3911">
        <f>IFERROR(ROUND(E3911/O3911,2),0)</f>
        <v>33.75</v>
      </c>
      <c r="Q3911" t="b">
        <v>0</v>
      </c>
      <c r="R3911" s="13" t="s">
        <v>8273</v>
      </c>
      <c r="S3911" t="s">
        <v>8274</v>
      </c>
    </row>
    <row r="3912" spans="1:19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>ROUND(E3912/D3912*100, 0)</f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8">
        <f>(((J3912/60)/60)/24)+DATE(1970,1,1)</f>
        <v>42254.756909722222</v>
      </c>
      <c r="L3912">
        <v>1439057397</v>
      </c>
      <c r="M3912" s="18">
        <f>(((L3912/60)/60)/24)+DATE(1970,1,1)</f>
        <v>42224.756909722222</v>
      </c>
      <c r="N3912" t="b">
        <v>0</v>
      </c>
      <c r="O3912">
        <v>3</v>
      </c>
      <c r="P3912">
        <f>IFERROR(ROUND(E3912/O3912,2),0)</f>
        <v>61.67</v>
      </c>
      <c r="Q3912" t="b">
        <v>0</v>
      </c>
      <c r="R3912" s="13" t="s">
        <v>8273</v>
      </c>
      <c r="S3912" t="s">
        <v>8274</v>
      </c>
    </row>
    <row r="3913" spans="1:19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>ROUND(E3913/D3913*100, 0)</f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8">
        <f>(((J3913/60)/60)/24)+DATE(1970,1,1)</f>
        <v>41969.853900462964</v>
      </c>
      <c r="L3913">
        <v>1414438177</v>
      </c>
      <c r="M3913" s="18">
        <f>(((L3913/60)/60)/24)+DATE(1970,1,1)</f>
        <v>41939.8122337963</v>
      </c>
      <c r="N3913" t="b">
        <v>0</v>
      </c>
      <c r="O3913">
        <v>36</v>
      </c>
      <c r="P3913">
        <f>IFERROR(ROUND(E3913/O3913,2),0)</f>
        <v>83.14</v>
      </c>
      <c r="Q3913" t="b">
        <v>0</v>
      </c>
      <c r="R3913" s="13" t="s">
        <v>8273</v>
      </c>
      <c r="S3913" t="s">
        <v>8274</v>
      </c>
    </row>
    <row r="3914" spans="1:19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>ROUND(E3914/D3914*100, 0)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8">
        <f>(((J3914/60)/60)/24)+DATE(1970,1,1)</f>
        <v>42119.190972222219</v>
      </c>
      <c r="L3914">
        <v>1424759330</v>
      </c>
      <c r="M3914" s="18">
        <f>(((L3914/60)/60)/24)+DATE(1970,1,1)</f>
        <v>42059.270023148143</v>
      </c>
      <c r="N3914" t="b">
        <v>0</v>
      </c>
      <c r="O3914">
        <v>1</v>
      </c>
      <c r="P3914">
        <f>IFERROR(ROUND(E3914/O3914,2),0)</f>
        <v>1</v>
      </c>
      <c r="Q3914" t="b">
        <v>0</v>
      </c>
      <c r="R3914" s="13" t="s">
        <v>8273</v>
      </c>
      <c r="S3914" t="s">
        <v>8274</v>
      </c>
    </row>
    <row r="3915" spans="1:19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>ROUND(E3915/D3915*100, 0)</f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8">
        <f>(((J3915/60)/60)/24)+DATE(1970,1,1)</f>
        <v>42338.252881944441</v>
      </c>
      <c r="L3915">
        <v>1446267849</v>
      </c>
      <c r="M3915" s="18">
        <f>(((L3915/60)/60)/24)+DATE(1970,1,1)</f>
        <v>42308.211215277777</v>
      </c>
      <c r="N3915" t="b">
        <v>0</v>
      </c>
      <c r="O3915">
        <v>7</v>
      </c>
      <c r="P3915">
        <f>IFERROR(ROUND(E3915/O3915,2),0)</f>
        <v>142.86000000000001</v>
      </c>
      <c r="Q3915" t="b">
        <v>0</v>
      </c>
      <c r="R3915" s="13" t="s">
        <v>8273</v>
      </c>
      <c r="S3915" t="s">
        <v>8274</v>
      </c>
    </row>
    <row r="3916" spans="1:19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>ROUND(E3916/D3916*100, 0)</f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8">
        <f>(((J3916/60)/60)/24)+DATE(1970,1,1)</f>
        <v>42134.957638888889</v>
      </c>
      <c r="L3916">
        <v>1429558756</v>
      </c>
      <c r="M3916" s="18">
        <f>(((L3916/60)/60)/24)+DATE(1970,1,1)</f>
        <v>42114.818935185183</v>
      </c>
      <c r="N3916" t="b">
        <v>0</v>
      </c>
      <c r="O3916">
        <v>27</v>
      </c>
      <c r="P3916">
        <f>IFERROR(ROUND(E3916/O3916,2),0)</f>
        <v>33.67</v>
      </c>
      <c r="Q3916" t="b">
        <v>0</v>
      </c>
      <c r="R3916" s="13" t="s">
        <v>8273</v>
      </c>
      <c r="S3916" t="s">
        <v>8274</v>
      </c>
    </row>
    <row r="3917" spans="1:19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>ROUND(E3917/D3917*100, 0)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8">
        <f>(((J3917/60)/60)/24)+DATE(1970,1,1)</f>
        <v>42522.98505787037</v>
      </c>
      <c r="L3917">
        <v>1462232309</v>
      </c>
      <c r="M3917" s="18">
        <f>(((L3917/60)/60)/24)+DATE(1970,1,1)</f>
        <v>42492.98505787037</v>
      </c>
      <c r="N3917" t="b">
        <v>0</v>
      </c>
      <c r="O3917">
        <v>1</v>
      </c>
      <c r="P3917">
        <f>IFERROR(ROUND(E3917/O3917,2),0)</f>
        <v>5</v>
      </c>
      <c r="Q3917" t="b">
        <v>0</v>
      </c>
      <c r="R3917" s="13" t="s">
        <v>8273</v>
      </c>
      <c r="S3917" t="s">
        <v>8274</v>
      </c>
    </row>
    <row r="3918" spans="1:19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>ROUND(E3918/D3918*100, 0)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8">
        <f>(((J3918/60)/60)/24)+DATE(1970,1,1)</f>
        <v>42524.471666666665</v>
      </c>
      <c r="L3918">
        <v>1462360752</v>
      </c>
      <c r="M3918" s="18">
        <f>(((L3918/60)/60)/24)+DATE(1970,1,1)</f>
        <v>42494.471666666665</v>
      </c>
      <c r="N3918" t="b">
        <v>0</v>
      </c>
      <c r="O3918">
        <v>0</v>
      </c>
      <c r="P3918">
        <f>IFERROR(ROUND(E3918/O3918,2),0)</f>
        <v>0</v>
      </c>
      <c r="Q3918" t="b">
        <v>0</v>
      </c>
      <c r="R3918" s="13" t="s">
        <v>8273</v>
      </c>
      <c r="S3918" t="s">
        <v>8274</v>
      </c>
    </row>
    <row r="3919" spans="1:19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>ROUND(E3919/D3919*100, 0)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8">
        <f>(((J3919/60)/60)/24)+DATE(1970,1,1)</f>
        <v>41893.527326388888</v>
      </c>
      <c r="L3919">
        <v>1407847161</v>
      </c>
      <c r="M3919" s="18">
        <f>(((L3919/60)/60)/24)+DATE(1970,1,1)</f>
        <v>41863.527326388888</v>
      </c>
      <c r="N3919" t="b">
        <v>0</v>
      </c>
      <c r="O3919">
        <v>1</v>
      </c>
      <c r="P3919">
        <f>IFERROR(ROUND(E3919/O3919,2),0)</f>
        <v>10</v>
      </c>
      <c r="Q3919" t="b">
        <v>0</v>
      </c>
      <c r="R3919" s="13" t="s">
        <v>8273</v>
      </c>
      <c r="S3919" t="s">
        <v>8274</v>
      </c>
    </row>
    <row r="3920" spans="1:19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>ROUND(E3920/D3920*100, 0)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8">
        <f>(((J3920/60)/60)/24)+DATE(1970,1,1)</f>
        <v>41855.666666666664</v>
      </c>
      <c r="L3920">
        <v>1406131023</v>
      </c>
      <c r="M3920" s="18">
        <f>(((L3920/60)/60)/24)+DATE(1970,1,1)</f>
        <v>41843.664618055554</v>
      </c>
      <c r="N3920" t="b">
        <v>0</v>
      </c>
      <c r="O3920">
        <v>3</v>
      </c>
      <c r="P3920">
        <f>IFERROR(ROUND(E3920/O3920,2),0)</f>
        <v>40</v>
      </c>
      <c r="Q3920" t="b">
        <v>0</v>
      </c>
      <c r="R3920" s="13" t="s">
        <v>8273</v>
      </c>
      <c r="S3920" t="s">
        <v>8274</v>
      </c>
    </row>
    <row r="3921" spans="1:19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>ROUND(E3921/D3921*100, 0)</f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8">
        <f>(((J3921/60)/60)/24)+DATE(1970,1,1)</f>
        <v>42387</v>
      </c>
      <c r="L3921">
        <v>1450628773</v>
      </c>
      <c r="M3921" s="18">
        <f>(((L3921/60)/60)/24)+DATE(1970,1,1)</f>
        <v>42358.684872685189</v>
      </c>
      <c r="N3921" t="b">
        <v>0</v>
      </c>
      <c r="O3921">
        <v>3</v>
      </c>
      <c r="P3921">
        <f>IFERROR(ROUND(E3921/O3921,2),0)</f>
        <v>30</v>
      </c>
      <c r="Q3921" t="b">
        <v>0</v>
      </c>
      <c r="R3921" s="13" t="s">
        <v>8273</v>
      </c>
      <c r="S3921" t="s">
        <v>8274</v>
      </c>
    </row>
    <row r="3922" spans="1:19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>ROUND(E3922/D3922*100, 0)</f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8">
        <f>(((J3922/60)/60)/24)+DATE(1970,1,1)</f>
        <v>42687.428935185191</v>
      </c>
      <c r="L3922">
        <v>1476436660</v>
      </c>
      <c r="M3922" s="18">
        <f>(((L3922/60)/60)/24)+DATE(1970,1,1)</f>
        <v>42657.38726851852</v>
      </c>
      <c r="N3922" t="b">
        <v>0</v>
      </c>
      <c r="O3922">
        <v>3</v>
      </c>
      <c r="P3922">
        <f>IFERROR(ROUND(E3922/O3922,2),0)</f>
        <v>45</v>
      </c>
      <c r="Q3922" t="b">
        <v>0</v>
      </c>
      <c r="R3922" s="13" t="s">
        <v>8273</v>
      </c>
      <c r="S3922" t="s">
        <v>8274</v>
      </c>
    </row>
    <row r="3923" spans="1:19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>ROUND(E3923/D3923*100, 0)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8">
        <f>(((J3923/60)/60)/24)+DATE(1970,1,1)</f>
        <v>41938.75</v>
      </c>
      <c r="L3923">
        <v>1413291655</v>
      </c>
      <c r="M3923" s="18">
        <f>(((L3923/60)/60)/24)+DATE(1970,1,1)</f>
        <v>41926.542303240742</v>
      </c>
      <c r="N3923" t="b">
        <v>0</v>
      </c>
      <c r="O3923">
        <v>0</v>
      </c>
      <c r="P3923">
        <f>IFERROR(ROUND(E3923/O3923,2),0)</f>
        <v>0</v>
      </c>
      <c r="Q3923" t="b">
        <v>0</v>
      </c>
      <c r="R3923" s="13" t="s">
        <v>8273</v>
      </c>
      <c r="S3923" t="s">
        <v>8274</v>
      </c>
    </row>
    <row r="3924" spans="1:19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>ROUND(E3924/D3924*100, 0)</f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8">
        <f>(((J3924/60)/60)/24)+DATE(1970,1,1)</f>
        <v>42065.958333333328</v>
      </c>
      <c r="L3924">
        <v>1421432810</v>
      </c>
      <c r="M3924" s="18">
        <f>(((L3924/60)/60)/24)+DATE(1970,1,1)</f>
        <v>42020.768634259264</v>
      </c>
      <c r="N3924" t="b">
        <v>0</v>
      </c>
      <c r="O3924">
        <v>6</v>
      </c>
      <c r="P3924">
        <f>IFERROR(ROUND(E3924/O3924,2),0)</f>
        <v>10.17</v>
      </c>
      <c r="Q3924" t="b">
        <v>0</v>
      </c>
      <c r="R3924" s="13" t="s">
        <v>8273</v>
      </c>
      <c r="S3924" t="s">
        <v>8274</v>
      </c>
    </row>
    <row r="3925" spans="1:19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>ROUND(E3925/D3925*100, 0)</f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8">
        <f>(((J3925/60)/60)/24)+DATE(1970,1,1)</f>
        <v>42103.979988425926</v>
      </c>
      <c r="L3925">
        <v>1426203071</v>
      </c>
      <c r="M3925" s="18">
        <f>(((L3925/60)/60)/24)+DATE(1970,1,1)</f>
        <v>42075.979988425926</v>
      </c>
      <c r="N3925" t="b">
        <v>0</v>
      </c>
      <c r="O3925">
        <v>17</v>
      </c>
      <c r="P3925">
        <f>IFERROR(ROUND(E3925/O3925,2),0)</f>
        <v>81.41</v>
      </c>
      <c r="Q3925" t="b">
        <v>0</v>
      </c>
      <c r="R3925" s="13" t="s">
        <v>8273</v>
      </c>
      <c r="S3925" t="s">
        <v>8274</v>
      </c>
    </row>
    <row r="3926" spans="1:19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>ROUND(E3926/D3926*100, 0)</f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8">
        <f>(((J3926/60)/60)/24)+DATE(1970,1,1)</f>
        <v>41816.959745370368</v>
      </c>
      <c r="L3926">
        <v>1401231722</v>
      </c>
      <c r="M3926" s="18">
        <f>(((L3926/60)/60)/24)+DATE(1970,1,1)</f>
        <v>41786.959745370368</v>
      </c>
      <c r="N3926" t="b">
        <v>0</v>
      </c>
      <c r="O3926">
        <v>40</v>
      </c>
      <c r="P3926">
        <f>IFERROR(ROUND(E3926/O3926,2),0)</f>
        <v>57.25</v>
      </c>
      <c r="Q3926" t="b">
        <v>0</v>
      </c>
      <c r="R3926" s="13" t="s">
        <v>8273</v>
      </c>
      <c r="S3926" t="s">
        <v>8274</v>
      </c>
    </row>
    <row r="3927" spans="1:19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>ROUND(E3927/D3927*100, 0)</f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8">
        <f>(((J3927/60)/60)/24)+DATE(1970,1,1)</f>
        <v>41850.870821759258</v>
      </c>
      <c r="L3927">
        <v>1404161639</v>
      </c>
      <c r="M3927" s="18">
        <f>(((L3927/60)/60)/24)+DATE(1970,1,1)</f>
        <v>41820.870821759258</v>
      </c>
      <c r="N3927" t="b">
        <v>0</v>
      </c>
      <c r="O3927">
        <v>3</v>
      </c>
      <c r="P3927">
        <f>IFERROR(ROUND(E3927/O3927,2),0)</f>
        <v>5</v>
      </c>
      <c r="Q3927" t="b">
        <v>0</v>
      </c>
      <c r="R3927" s="13" t="s">
        <v>8273</v>
      </c>
      <c r="S3927" t="s">
        <v>8274</v>
      </c>
    </row>
    <row r="3928" spans="1:19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>ROUND(E3928/D3928*100, 0)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8">
        <f>(((J3928/60)/60)/24)+DATE(1970,1,1)</f>
        <v>42000.085046296299</v>
      </c>
      <c r="L3928">
        <v>1417053748</v>
      </c>
      <c r="M3928" s="18">
        <f>(((L3928/60)/60)/24)+DATE(1970,1,1)</f>
        <v>41970.085046296299</v>
      </c>
      <c r="N3928" t="b">
        <v>0</v>
      </c>
      <c r="O3928">
        <v>1</v>
      </c>
      <c r="P3928">
        <f>IFERROR(ROUND(E3928/O3928,2),0)</f>
        <v>15</v>
      </c>
      <c r="Q3928" t="b">
        <v>0</v>
      </c>
      <c r="R3928" s="13" t="s">
        <v>8273</v>
      </c>
      <c r="S3928" t="s">
        <v>8274</v>
      </c>
    </row>
    <row r="3929" spans="1:19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>ROUND(E3929/D3929*100, 0)</f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8">
        <f>(((J3929/60)/60)/24)+DATE(1970,1,1)</f>
        <v>41860.267407407409</v>
      </c>
      <c r="L3929">
        <v>1404973504</v>
      </c>
      <c r="M3929" s="18">
        <f>(((L3929/60)/60)/24)+DATE(1970,1,1)</f>
        <v>41830.267407407409</v>
      </c>
      <c r="N3929" t="b">
        <v>0</v>
      </c>
      <c r="O3929">
        <v>2</v>
      </c>
      <c r="P3929">
        <f>IFERROR(ROUND(E3929/O3929,2),0)</f>
        <v>12.5</v>
      </c>
      <c r="Q3929" t="b">
        <v>0</v>
      </c>
      <c r="R3929" s="13" t="s">
        <v>8273</v>
      </c>
      <c r="S3929" t="s">
        <v>8274</v>
      </c>
    </row>
    <row r="3930" spans="1:19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>ROUND(E3930/D3930*100, 0)</f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8">
        <f>(((J3930/60)/60)/24)+DATE(1970,1,1)</f>
        <v>42293.207638888889</v>
      </c>
      <c r="L3930">
        <v>1442593427</v>
      </c>
      <c r="M3930" s="18">
        <f>(((L3930/60)/60)/24)+DATE(1970,1,1)</f>
        <v>42265.683182870373</v>
      </c>
      <c r="N3930" t="b">
        <v>0</v>
      </c>
      <c r="O3930">
        <v>7</v>
      </c>
      <c r="P3930">
        <f>IFERROR(ROUND(E3930/O3930,2),0)</f>
        <v>93</v>
      </c>
      <c r="Q3930" t="b">
        <v>0</v>
      </c>
      <c r="R3930" s="13" t="s">
        <v>8273</v>
      </c>
      <c r="S3930" t="s">
        <v>8274</v>
      </c>
    </row>
    <row r="3931" spans="1:19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>ROUND(E3931/D3931*100, 0)</f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8">
        <f>(((J3931/60)/60)/24)+DATE(1970,1,1)</f>
        <v>42631.827141203699</v>
      </c>
      <c r="L3931">
        <v>1471636265</v>
      </c>
      <c r="M3931" s="18">
        <f>(((L3931/60)/60)/24)+DATE(1970,1,1)</f>
        <v>42601.827141203699</v>
      </c>
      <c r="N3931" t="b">
        <v>0</v>
      </c>
      <c r="O3931">
        <v>14</v>
      </c>
      <c r="P3931">
        <f>IFERROR(ROUND(E3931/O3931,2),0)</f>
        <v>32.36</v>
      </c>
      <c r="Q3931" t="b">
        <v>0</v>
      </c>
      <c r="R3931" s="13" t="s">
        <v>8273</v>
      </c>
      <c r="S3931" t="s">
        <v>8274</v>
      </c>
    </row>
    <row r="3932" spans="1:19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>ROUND(E3932/D3932*100, 0)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8">
        <f>(((J3932/60)/60)/24)+DATE(1970,1,1)</f>
        <v>42461.25</v>
      </c>
      <c r="L3932">
        <v>1457078868</v>
      </c>
      <c r="M3932" s="18">
        <f>(((L3932/60)/60)/24)+DATE(1970,1,1)</f>
        <v>42433.338749999995</v>
      </c>
      <c r="N3932" t="b">
        <v>0</v>
      </c>
      <c r="O3932">
        <v>0</v>
      </c>
      <c r="P3932">
        <f>IFERROR(ROUND(E3932/O3932,2),0)</f>
        <v>0</v>
      </c>
      <c r="Q3932" t="b">
        <v>0</v>
      </c>
      <c r="R3932" s="13" t="s">
        <v>8273</v>
      </c>
      <c r="S3932" t="s">
        <v>8274</v>
      </c>
    </row>
    <row r="3933" spans="1:19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>ROUND(E3933/D3933*100, 0)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8">
        <f>(((J3933/60)/60)/24)+DATE(1970,1,1)</f>
        <v>42253.151701388888</v>
      </c>
      <c r="L3933">
        <v>1439350707</v>
      </c>
      <c r="M3933" s="18">
        <f>(((L3933/60)/60)/24)+DATE(1970,1,1)</f>
        <v>42228.151701388888</v>
      </c>
      <c r="N3933" t="b">
        <v>0</v>
      </c>
      <c r="O3933">
        <v>0</v>
      </c>
      <c r="P3933">
        <f>IFERROR(ROUND(E3933/O3933,2),0)</f>
        <v>0</v>
      </c>
      <c r="Q3933" t="b">
        <v>0</v>
      </c>
      <c r="R3933" s="13" t="s">
        <v>8273</v>
      </c>
      <c r="S3933" t="s">
        <v>8274</v>
      </c>
    </row>
    <row r="3934" spans="1:19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>ROUND(E3934/D3934*100, 0)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8">
        <f>(((J3934/60)/60)/24)+DATE(1970,1,1)</f>
        <v>42445.126898148148</v>
      </c>
      <c r="L3934">
        <v>1455508964</v>
      </c>
      <c r="M3934" s="18">
        <f>(((L3934/60)/60)/24)+DATE(1970,1,1)</f>
        <v>42415.168564814812</v>
      </c>
      <c r="N3934" t="b">
        <v>0</v>
      </c>
      <c r="O3934">
        <v>1</v>
      </c>
      <c r="P3934">
        <f>IFERROR(ROUND(E3934/O3934,2),0)</f>
        <v>1</v>
      </c>
      <c r="Q3934" t="b">
        <v>0</v>
      </c>
      <c r="R3934" s="13" t="s">
        <v>8273</v>
      </c>
      <c r="S3934" t="s">
        <v>8274</v>
      </c>
    </row>
    <row r="3935" spans="1:19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>ROUND(E3935/D3935*100, 0)</f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8">
        <f>(((J3935/60)/60)/24)+DATE(1970,1,1)</f>
        <v>42568.029861111107</v>
      </c>
      <c r="L3935">
        <v>1466205262</v>
      </c>
      <c r="M3935" s="18">
        <f>(((L3935/60)/60)/24)+DATE(1970,1,1)</f>
        <v>42538.968310185184</v>
      </c>
      <c r="N3935" t="b">
        <v>0</v>
      </c>
      <c r="O3935">
        <v>12</v>
      </c>
      <c r="P3935">
        <f>IFERROR(ROUND(E3935/O3935,2),0)</f>
        <v>91.83</v>
      </c>
      <c r="Q3935" t="b">
        <v>0</v>
      </c>
      <c r="R3935" s="13" t="s">
        <v>8273</v>
      </c>
      <c r="S3935" t="s">
        <v>8274</v>
      </c>
    </row>
    <row r="3936" spans="1:19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>ROUND(E3936/D3936*100, 0)</f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8">
        <f>(((J3936/60)/60)/24)+DATE(1970,1,1)</f>
        <v>42278.541666666672</v>
      </c>
      <c r="L3936">
        <v>1439827639</v>
      </c>
      <c r="M3936" s="18">
        <f>(((L3936/60)/60)/24)+DATE(1970,1,1)</f>
        <v>42233.671747685185</v>
      </c>
      <c r="N3936" t="b">
        <v>0</v>
      </c>
      <c r="O3936">
        <v>12</v>
      </c>
      <c r="P3936">
        <f>IFERROR(ROUND(E3936/O3936,2),0)</f>
        <v>45.83</v>
      </c>
      <c r="Q3936" t="b">
        <v>0</v>
      </c>
      <c r="R3936" s="13" t="s">
        <v>8273</v>
      </c>
      <c r="S3936" t="s">
        <v>8274</v>
      </c>
    </row>
    <row r="3937" spans="1:19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>ROUND(E3937/D3937*100, 0)</f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8">
        <f>(((J3937/60)/60)/24)+DATE(1970,1,1)</f>
        <v>42281.656782407401</v>
      </c>
      <c r="L3937">
        <v>1438789546</v>
      </c>
      <c r="M3937" s="18">
        <f>(((L3937/60)/60)/24)+DATE(1970,1,1)</f>
        <v>42221.656782407401</v>
      </c>
      <c r="N3937" t="b">
        <v>0</v>
      </c>
      <c r="O3937">
        <v>23</v>
      </c>
      <c r="P3937">
        <f>IFERROR(ROUND(E3937/O3937,2),0)</f>
        <v>57.17</v>
      </c>
      <c r="Q3937" t="b">
        <v>0</v>
      </c>
      <c r="R3937" s="13" t="s">
        <v>8273</v>
      </c>
      <c r="S3937" t="s">
        <v>8274</v>
      </c>
    </row>
    <row r="3938" spans="1:19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>ROUND(E3938/D3938*100, 0)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8">
        <f>(((J3938/60)/60)/24)+DATE(1970,1,1)</f>
        <v>42705.304629629631</v>
      </c>
      <c r="L3938">
        <v>1477981120</v>
      </c>
      <c r="M3938" s="18">
        <f>(((L3938/60)/60)/24)+DATE(1970,1,1)</f>
        <v>42675.262962962966</v>
      </c>
      <c r="N3938" t="b">
        <v>0</v>
      </c>
      <c r="O3938">
        <v>0</v>
      </c>
      <c r="P3938">
        <f>IFERROR(ROUND(E3938/O3938,2),0)</f>
        <v>0</v>
      </c>
      <c r="Q3938" t="b">
        <v>0</v>
      </c>
      <c r="R3938" s="13" t="s">
        <v>8273</v>
      </c>
      <c r="S3938" t="s">
        <v>8274</v>
      </c>
    </row>
    <row r="3939" spans="1:19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>ROUND(E3939/D3939*100, 0)</f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8">
        <f>(((J3939/60)/60)/24)+DATE(1970,1,1)</f>
        <v>42562.631481481483</v>
      </c>
      <c r="L3939">
        <v>1465830560</v>
      </c>
      <c r="M3939" s="18">
        <f>(((L3939/60)/60)/24)+DATE(1970,1,1)</f>
        <v>42534.631481481483</v>
      </c>
      <c r="N3939" t="b">
        <v>0</v>
      </c>
      <c r="O3939">
        <v>10</v>
      </c>
      <c r="P3939">
        <f>IFERROR(ROUND(E3939/O3939,2),0)</f>
        <v>248.5</v>
      </c>
      <c r="Q3939" t="b">
        <v>0</v>
      </c>
      <c r="R3939" s="13" t="s">
        <v>8273</v>
      </c>
      <c r="S3939" t="s">
        <v>8274</v>
      </c>
    </row>
    <row r="3940" spans="1:19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>ROUND(E3940/D3940*100, 0)</f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8">
        <f>(((J3940/60)/60)/24)+DATE(1970,1,1)</f>
        <v>42182.905717592599</v>
      </c>
      <c r="L3940">
        <v>1432763054</v>
      </c>
      <c r="M3940" s="18">
        <f>(((L3940/60)/60)/24)+DATE(1970,1,1)</f>
        <v>42151.905717592599</v>
      </c>
      <c r="N3940" t="b">
        <v>0</v>
      </c>
      <c r="O3940">
        <v>5</v>
      </c>
      <c r="P3940">
        <f>IFERROR(ROUND(E3940/O3940,2),0)</f>
        <v>79.400000000000006</v>
      </c>
      <c r="Q3940" t="b">
        <v>0</v>
      </c>
      <c r="R3940" s="13" t="s">
        <v>8273</v>
      </c>
      <c r="S3940" t="s">
        <v>8274</v>
      </c>
    </row>
    <row r="3941" spans="1:19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>ROUND(E3941/D3941*100, 0)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8">
        <f>(((J3941/60)/60)/24)+DATE(1970,1,1)</f>
        <v>41919.1875</v>
      </c>
      <c r="L3941">
        <v>1412328979</v>
      </c>
      <c r="M3941" s="18">
        <f>(((L3941/60)/60)/24)+DATE(1970,1,1)</f>
        <v>41915.400219907409</v>
      </c>
      <c r="N3941" t="b">
        <v>0</v>
      </c>
      <c r="O3941">
        <v>1</v>
      </c>
      <c r="P3941">
        <f>IFERROR(ROUND(E3941/O3941,2),0)</f>
        <v>5</v>
      </c>
      <c r="Q3941" t="b">
        <v>0</v>
      </c>
      <c r="R3941" s="13" t="s">
        <v>8273</v>
      </c>
      <c r="S3941" t="s">
        <v>8274</v>
      </c>
    </row>
    <row r="3942" spans="1:19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>ROUND(E3942/D3942*100, 0)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8">
        <f>(((J3942/60)/60)/24)+DATE(1970,1,1)</f>
        <v>42006.492488425924</v>
      </c>
      <c r="L3942">
        <v>1416311351</v>
      </c>
      <c r="M3942" s="18">
        <f>(((L3942/60)/60)/24)+DATE(1970,1,1)</f>
        <v>41961.492488425924</v>
      </c>
      <c r="N3942" t="b">
        <v>0</v>
      </c>
      <c r="O3942">
        <v>2</v>
      </c>
      <c r="P3942">
        <f>IFERROR(ROUND(E3942/O3942,2),0)</f>
        <v>5.5</v>
      </c>
      <c r="Q3942" t="b">
        <v>0</v>
      </c>
      <c r="R3942" s="13" t="s">
        <v>8273</v>
      </c>
      <c r="S3942" t="s">
        <v>8274</v>
      </c>
    </row>
    <row r="3943" spans="1:19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>ROUND(E3943/D3943*100, 0)</f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8">
        <f>(((J3943/60)/60)/24)+DATE(1970,1,1)</f>
        <v>41968.041666666672</v>
      </c>
      <c r="L3943">
        <v>1414505137</v>
      </c>
      <c r="M3943" s="18">
        <f>(((L3943/60)/60)/24)+DATE(1970,1,1)</f>
        <v>41940.587233796294</v>
      </c>
      <c r="N3943" t="b">
        <v>0</v>
      </c>
      <c r="O3943">
        <v>2</v>
      </c>
      <c r="P3943">
        <f>IFERROR(ROUND(E3943/O3943,2),0)</f>
        <v>25</v>
      </c>
      <c r="Q3943" t="b">
        <v>0</v>
      </c>
      <c r="R3943" s="13" t="s">
        <v>8273</v>
      </c>
      <c r="S3943" t="s">
        <v>8274</v>
      </c>
    </row>
    <row r="3944" spans="1:19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>ROUND(E3944/D3944*100, 0)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8">
        <f>(((J3944/60)/60)/24)+DATE(1970,1,1)</f>
        <v>42171.904097222221</v>
      </c>
      <c r="L3944">
        <v>1429306914</v>
      </c>
      <c r="M3944" s="18">
        <f>(((L3944/60)/60)/24)+DATE(1970,1,1)</f>
        <v>42111.904097222221</v>
      </c>
      <c r="N3944" t="b">
        <v>0</v>
      </c>
      <c r="O3944">
        <v>0</v>
      </c>
      <c r="P3944">
        <f>IFERROR(ROUND(E3944/O3944,2),0)</f>
        <v>0</v>
      </c>
      <c r="Q3944" t="b">
        <v>0</v>
      </c>
      <c r="R3944" s="13" t="s">
        <v>8273</v>
      </c>
      <c r="S3944" t="s">
        <v>8274</v>
      </c>
    </row>
    <row r="3945" spans="1:19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>ROUND(E3945/D3945*100, 0)</f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8">
        <f>(((J3945/60)/60)/24)+DATE(1970,1,1)</f>
        <v>42310.701388888891</v>
      </c>
      <c r="L3945">
        <v>1443811268</v>
      </c>
      <c r="M3945" s="18">
        <f>(((L3945/60)/60)/24)+DATE(1970,1,1)</f>
        <v>42279.778564814813</v>
      </c>
      <c r="N3945" t="b">
        <v>0</v>
      </c>
      <c r="O3945">
        <v>13</v>
      </c>
      <c r="P3945">
        <f>IFERROR(ROUND(E3945/O3945,2),0)</f>
        <v>137.08000000000001</v>
      </c>
      <c r="Q3945" t="b">
        <v>0</v>
      </c>
      <c r="R3945" s="13" t="s">
        <v>8273</v>
      </c>
      <c r="S3945" t="s">
        <v>8274</v>
      </c>
    </row>
    <row r="3946" spans="1:19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>ROUND(E3946/D3946*100, 0)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8">
        <f>(((J3946/60)/60)/24)+DATE(1970,1,1)</f>
        <v>42243.662905092591</v>
      </c>
      <c r="L3946">
        <v>1438098875</v>
      </c>
      <c r="M3946" s="18">
        <f>(((L3946/60)/60)/24)+DATE(1970,1,1)</f>
        <v>42213.662905092591</v>
      </c>
      <c r="N3946" t="b">
        <v>0</v>
      </c>
      <c r="O3946">
        <v>0</v>
      </c>
      <c r="P3946">
        <f>IFERROR(ROUND(E3946/O3946,2),0)</f>
        <v>0</v>
      </c>
      <c r="Q3946" t="b">
        <v>0</v>
      </c>
      <c r="R3946" s="13" t="s">
        <v>8273</v>
      </c>
      <c r="S3946" t="s">
        <v>8274</v>
      </c>
    </row>
    <row r="3947" spans="1:19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>ROUND(E3947/D3947*100, 0)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8">
        <f>(((J3947/60)/60)/24)+DATE(1970,1,1)</f>
        <v>42139.801712962959</v>
      </c>
      <c r="L3947">
        <v>1429125268</v>
      </c>
      <c r="M3947" s="18">
        <f>(((L3947/60)/60)/24)+DATE(1970,1,1)</f>
        <v>42109.801712962959</v>
      </c>
      <c r="N3947" t="b">
        <v>0</v>
      </c>
      <c r="O3947">
        <v>1</v>
      </c>
      <c r="P3947">
        <f>IFERROR(ROUND(E3947/O3947,2),0)</f>
        <v>5</v>
      </c>
      <c r="Q3947" t="b">
        <v>0</v>
      </c>
      <c r="R3947" s="13" t="s">
        <v>8273</v>
      </c>
      <c r="S3947" t="s">
        <v>8274</v>
      </c>
    </row>
    <row r="3948" spans="1:19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>ROUND(E3948/D3948*100, 0)</f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8">
        <f>(((J3948/60)/60)/24)+DATE(1970,1,1)</f>
        <v>42063.333333333328</v>
      </c>
      <c r="L3948">
        <v>1422388822</v>
      </c>
      <c r="M3948" s="18">
        <f>(((L3948/60)/60)/24)+DATE(1970,1,1)</f>
        <v>42031.833587962959</v>
      </c>
      <c r="N3948" t="b">
        <v>0</v>
      </c>
      <c r="O3948">
        <v>5</v>
      </c>
      <c r="P3948">
        <f>IFERROR(ROUND(E3948/O3948,2),0)</f>
        <v>39</v>
      </c>
      <c r="Q3948" t="b">
        <v>0</v>
      </c>
      <c r="R3948" s="13" t="s">
        <v>8273</v>
      </c>
      <c r="S3948" t="s">
        <v>8274</v>
      </c>
    </row>
    <row r="3949" spans="1:19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>ROUND(E3949/D3949*100, 0)</f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8">
        <f>(((J3949/60)/60)/24)+DATE(1970,1,1)</f>
        <v>42645.142870370371</v>
      </c>
      <c r="L3949">
        <v>1472786744</v>
      </c>
      <c r="M3949" s="18">
        <f>(((L3949/60)/60)/24)+DATE(1970,1,1)</f>
        <v>42615.142870370371</v>
      </c>
      <c r="N3949" t="b">
        <v>0</v>
      </c>
      <c r="O3949">
        <v>2</v>
      </c>
      <c r="P3949">
        <f>IFERROR(ROUND(E3949/O3949,2),0)</f>
        <v>50.5</v>
      </c>
      <c r="Q3949" t="b">
        <v>0</v>
      </c>
      <c r="R3949" s="13" t="s">
        <v>8273</v>
      </c>
      <c r="S3949" t="s">
        <v>8274</v>
      </c>
    </row>
    <row r="3950" spans="1:19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>ROUND(E3950/D3950*100, 0)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8">
        <f>(((J3950/60)/60)/24)+DATE(1970,1,1)</f>
        <v>41889.325497685182</v>
      </c>
      <c r="L3950">
        <v>1404892123</v>
      </c>
      <c r="M3950" s="18">
        <f>(((L3950/60)/60)/24)+DATE(1970,1,1)</f>
        <v>41829.325497685182</v>
      </c>
      <c r="N3950" t="b">
        <v>0</v>
      </c>
      <c r="O3950">
        <v>0</v>
      </c>
      <c r="P3950">
        <f>IFERROR(ROUND(E3950/O3950,2),0)</f>
        <v>0</v>
      </c>
      <c r="Q3950" t="b">
        <v>0</v>
      </c>
      <c r="R3950" s="13" t="s">
        <v>8273</v>
      </c>
      <c r="S3950" t="s">
        <v>8274</v>
      </c>
    </row>
    <row r="3951" spans="1:19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>ROUND(E3951/D3951*100, 0)</f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8">
        <f>(((J3951/60)/60)/24)+DATE(1970,1,1)</f>
        <v>42046.120613425926</v>
      </c>
      <c r="L3951">
        <v>1421031221</v>
      </c>
      <c r="M3951" s="18">
        <f>(((L3951/60)/60)/24)+DATE(1970,1,1)</f>
        <v>42016.120613425926</v>
      </c>
      <c r="N3951" t="b">
        <v>0</v>
      </c>
      <c r="O3951">
        <v>32</v>
      </c>
      <c r="P3951">
        <f>IFERROR(ROUND(E3951/O3951,2),0)</f>
        <v>49.28</v>
      </c>
      <c r="Q3951" t="b">
        <v>0</v>
      </c>
      <c r="R3951" s="13" t="s">
        <v>8273</v>
      </c>
      <c r="S3951" t="s">
        <v>8274</v>
      </c>
    </row>
    <row r="3952" spans="1:19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>ROUND(E3952/D3952*100, 0)</f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8">
        <f>(((J3952/60)/60)/24)+DATE(1970,1,1)</f>
        <v>42468.774305555555</v>
      </c>
      <c r="L3952">
        <v>1457628680</v>
      </c>
      <c r="M3952" s="18">
        <f>(((L3952/60)/60)/24)+DATE(1970,1,1)</f>
        <v>42439.702314814815</v>
      </c>
      <c r="N3952" t="b">
        <v>0</v>
      </c>
      <c r="O3952">
        <v>1</v>
      </c>
      <c r="P3952">
        <f>IFERROR(ROUND(E3952/O3952,2),0)</f>
        <v>25</v>
      </c>
      <c r="Q3952" t="b">
        <v>0</v>
      </c>
      <c r="R3952" s="13" t="s">
        <v>8273</v>
      </c>
      <c r="S3952" t="s">
        <v>8274</v>
      </c>
    </row>
    <row r="3953" spans="1:19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>ROUND(E3953/D3953*100, 0)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8">
        <f>(((J3953/60)/60)/24)+DATE(1970,1,1)</f>
        <v>42493.784050925926</v>
      </c>
      <c r="L3953">
        <v>1457120942</v>
      </c>
      <c r="M3953" s="18">
        <f>(((L3953/60)/60)/24)+DATE(1970,1,1)</f>
        <v>42433.825717592597</v>
      </c>
      <c r="N3953" t="b">
        <v>0</v>
      </c>
      <c r="O3953">
        <v>1</v>
      </c>
      <c r="P3953">
        <f>IFERROR(ROUND(E3953/O3953,2),0)</f>
        <v>1</v>
      </c>
      <c r="Q3953" t="b">
        <v>0</v>
      </c>
      <c r="R3953" s="13" t="s">
        <v>8273</v>
      </c>
      <c r="S3953" t="s">
        <v>8274</v>
      </c>
    </row>
    <row r="3954" spans="1:19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>ROUND(E3954/D3954*100, 0)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8">
        <f>(((J3954/60)/60)/24)+DATE(1970,1,1)</f>
        <v>42303.790393518517</v>
      </c>
      <c r="L3954">
        <v>1440701890</v>
      </c>
      <c r="M3954" s="18">
        <f>(((L3954/60)/60)/24)+DATE(1970,1,1)</f>
        <v>42243.790393518517</v>
      </c>
      <c r="N3954" t="b">
        <v>0</v>
      </c>
      <c r="O3954">
        <v>1</v>
      </c>
      <c r="P3954">
        <f>IFERROR(ROUND(E3954/O3954,2),0)</f>
        <v>25</v>
      </c>
      <c r="Q3954" t="b">
        <v>0</v>
      </c>
      <c r="R3954" s="13" t="s">
        <v>8273</v>
      </c>
      <c r="S3954" t="s">
        <v>8274</v>
      </c>
    </row>
    <row r="3955" spans="1:19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>ROUND(E3955/D3955*100, 0)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8">
        <f>(((J3955/60)/60)/24)+DATE(1970,1,1)</f>
        <v>42580.978472222225</v>
      </c>
      <c r="L3955">
        <v>1467162586</v>
      </c>
      <c r="M3955" s="18">
        <f>(((L3955/60)/60)/24)+DATE(1970,1,1)</f>
        <v>42550.048449074078</v>
      </c>
      <c r="N3955" t="b">
        <v>0</v>
      </c>
      <c r="O3955">
        <v>0</v>
      </c>
      <c r="P3955">
        <f>IFERROR(ROUND(E3955/O3955,2),0)</f>
        <v>0</v>
      </c>
      <c r="Q3955" t="b">
        <v>0</v>
      </c>
      <c r="R3955" s="13" t="s">
        <v>8273</v>
      </c>
      <c r="S3955" t="s">
        <v>8274</v>
      </c>
    </row>
    <row r="3956" spans="1:19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>ROUND(E3956/D3956*100, 0)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8">
        <f>(((J3956/60)/60)/24)+DATE(1970,1,1)</f>
        <v>41834.651203703703</v>
      </c>
      <c r="L3956">
        <v>1400168264</v>
      </c>
      <c r="M3956" s="18">
        <f>(((L3956/60)/60)/24)+DATE(1970,1,1)</f>
        <v>41774.651203703703</v>
      </c>
      <c r="N3956" t="b">
        <v>0</v>
      </c>
      <c r="O3956">
        <v>0</v>
      </c>
      <c r="P3956">
        <f>IFERROR(ROUND(E3956/O3956,2),0)</f>
        <v>0</v>
      </c>
      <c r="Q3956" t="b">
        <v>0</v>
      </c>
      <c r="R3956" s="13" t="s">
        <v>8273</v>
      </c>
      <c r="S3956" t="s">
        <v>8274</v>
      </c>
    </row>
    <row r="3957" spans="1:19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>ROUND(E3957/D3957*100, 0)</f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8">
        <f>(((J3957/60)/60)/24)+DATE(1970,1,1)</f>
        <v>42336.890520833331</v>
      </c>
      <c r="L3957">
        <v>1446150141</v>
      </c>
      <c r="M3957" s="18">
        <f>(((L3957/60)/60)/24)+DATE(1970,1,1)</f>
        <v>42306.848854166667</v>
      </c>
      <c r="N3957" t="b">
        <v>0</v>
      </c>
      <c r="O3957">
        <v>8</v>
      </c>
      <c r="P3957">
        <f>IFERROR(ROUND(E3957/O3957,2),0)</f>
        <v>53.13</v>
      </c>
      <c r="Q3957" t="b">
        <v>0</v>
      </c>
      <c r="R3957" s="13" t="s">
        <v>8273</v>
      </c>
      <c r="S3957" t="s">
        <v>8274</v>
      </c>
    </row>
    <row r="3958" spans="1:19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>ROUND(E3958/D3958*100, 0)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8">
        <f>(((J3958/60)/60)/24)+DATE(1970,1,1)</f>
        <v>42485.013888888891</v>
      </c>
      <c r="L3958">
        <v>1459203727</v>
      </c>
      <c r="M3958" s="18">
        <f>(((L3958/60)/60)/24)+DATE(1970,1,1)</f>
        <v>42457.932025462964</v>
      </c>
      <c r="N3958" t="b">
        <v>0</v>
      </c>
      <c r="O3958">
        <v>0</v>
      </c>
      <c r="P3958">
        <f>IFERROR(ROUND(E3958/O3958,2),0)</f>
        <v>0</v>
      </c>
      <c r="Q3958" t="b">
        <v>0</v>
      </c>
      <c r="R3958" s="13" t="s">
        <v>8273</v>
      </c>
      <c r="S3958" t="s">
        <v>8274</v>
      </c>
    </row>
    <row r="3959" spans="1:19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>ROUND(E3959/D3959*100, 0)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8">
        <f>(((J3959/60)/60)/24)+DATE(1970,1,1)</f>
        <v>42559.976319444439</v>
      </c>
      <c r="L3959">
        <v>1464045954</v>
      </c>
      <c r="M3959" s="18">
        <f>(((L3959/60)/60)/24)+DATE(1970,1,1)</f>
        <v>42513.976319444439</v>
      </c>
      <c r="N3959" t="b">
        <v>0</v>
      </c>
      <c r="O3959">
        <v>1</v>
      </c>
      <c r="P3959">
        <f>IFERROR(ROUND(E3959/O3959,2),0)</f>
        <v>7</v>
      </c>
      <c r="Q3959" t="b">
        <v>0</v>
      </c>
      <c r="R3959" s="13" t="s">
        <v>8273</v>
      </c>
      <c r="S3959" t="s">
        <v>8274</v>
      </c>
    </row>
    <row r="3960" spans="1:19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>ROUND(E3960/D3960*100, 0)</f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8">
        <f>(((J3960/60)/60)/24)+DATE(1970,1,1)</f>
        <v>41853.583333333336</v>
      </c>
      <c r="L3960">
        <v>1403822912</v>
      </c>
      <c r="M3960" s="18">
        <f>(((L3960/60)/60)/24)+DATE(1970,1,1)</f>
        <v>41816.950370370374</v>
      </c>
      <c r="N3960" t="b">
        <v>0</v>
      </c>
      <c r="O3960">
        <v>16</v>
      </c>
      <c r="P3960">
        <f>IFERROR(ROUND(E3960/O3960,2),0)</f>
        <v>40.06</v>
      </c>
      <c r="Q3960" t="b">
        <v>0</v>
      </c>
      <c r="R3960" s="13" t="s">
        <v>8273</v>
      </c>
      <c r="S3960" t="s">
        <v>8274</v>
      </c>
    </row>
    <row r="3961" spans="1:19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>ROUND(E3961/D3961*100, 0)</f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8">
        <f>(((J3961/60)/60)/24)+DATE(1970,1,1)</f>
        <v>41910.788842592592</v>
      </c>
      <c r="L3961">
        <v>1409338556</v>
      </c>
      <c r="M3961" s="18">
        <f>(((L3961/60)/60)/24)+DATE(1970,1,1)</f>
        <v>41880.788842592592</v>
      </c>
      <c r="N3961" t="b">
        <v>0</v>
      </c>
      <c r="O3961">
        <v>12</v>
      </c>
      <c r="P3961">
        <f>IFERROR(ROUND(E3961/O3961,2),0)</f>
        <v>24.33</v>
      </c>
      <c r="Q3961" t="b">
        <v>0</v>
      </c>
      <c r="R3961" s="13" t="s">
        <v>8273</v>
      </c>
      <c r="S3961" t="s">
        <v>8274</v>
      </c>
    </row>
    <row r="3962" spans="1:19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>ROUND(E3962/D3962*100, 0)</f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8">
        <f>(((J3962/60)/60)/24)+DATE(1970,1,1)</f>
        <v>42372.845555555556</v>
      </c>
      <c r="L3962">
        <v>1449260256</v>
      </c>
      <c r="M3962" s="18">
        <f>(((L3962/60)/60)/24)+DATE(1970,1,1)</f>
        <v>42342.845555555556</v>
      </c>
      <c r="N3962" t="b">
        <v>0</v>
      </c>
      <c r="O3962">
        <v>4</v>
      </c>
      <c r="P3962">
        <f>IFERROR(ROUND(E3962/O3962,2),0)</f>
        <v>11.25</v>
      </c>
      <c r="Q3962" t="b">
        <v>0</v>
      </c>
      <c r="R3962" s="13" t="s">
        <v>8273</v>
      </c>
      <c r="S3962" t="s">
        <v>8274</v>
      </c>
    </row>
    <row r="3963" spans="1:19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>ROUND(E3963/D3963*100, 0)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8">
        <f>(((J3963/60)/60)/24)+DATE(1970,1,1)</f>
        <v>41767.891319444447</v>
      </c>
      <c r="L3963">
        <v>1397683410</v>
      </c>
      <c r="M3963" s="18">
        <f>(((L3963/60)/60)/24)+DATE(1970,1,1)</f>
        <v>41745.891319444447</v>
      </c>
      <c r="N3963" t="b">
        <v>0</v>
      </c>
      <c r="O3963">
        <v>2</v>
      </c>
      <c r="P3963">
        <f>IFERROR(ROUND(E3963/O3963,2),0)</f>
        <v>10.5</v>
      </c>
      <c r="Q3963" t="b">
        <v>0</v>
      </c>
      <c r="R3963" s="13" t="s">
        <v>8273</v>
      </c>
      <c r="S3963" t="s">
        <v>8274</v>
      </c>
    </row>
    <row r="3964" spans="1:19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>ROUND(E3964/D3964*100, 0)</f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8">
        <f>(((J3964/60)/60)/24)+DATE(1970,1,1)</f>
        <v>42336.621458333335</v>
      </c>
      <c r="L3964">
        <v>1446562494</v>
      </c>
      <c r="M3964" s="18">
        <f>(((L3964/60)/60)/24)+DATE(1970,1,1)</f>
        <v>42311.621458333335</v>
      </c>
      <c r="N3964" t="b">
        <v>0</v>
      </c>
      <c r="O3964">
        <v>3</v>
      </c>
      <c r="P3964">
        <f>IFERROR(ROUND(E3964/O3964,2),0)</f>
        <v>15</v>
      </c>
      <c r="Q3964" t="b">
        <v>0</v>
      </c>
      <c r="R3964" s="13" t="s">
        <v>8273</v>
      </c>
      <c r="S3964" t="s">
        <v>8274</v>
      </c>
    </row>
    <row r="3965" spans="1:19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>ROUND(E3965/D3965*100, 0)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8">
        <f>(((J3965/60)/60)/24)+DATE(1970,1,1)</f>
        <v>42326.195798611108</v>
      </c>
      <c r="L3965">
        <v>1445226117</v>
      </c>
      <c r="M3965" s="18">
        <f>(((L3965/60)/60)/24)+DATE(1970,1,1)</f>
        <v>42296.154131944444</v>
      </c>
      <c r="N3965" t="b">
        <v>0</v>
      </c>
      <c r="O3965">
        <v>0</v>
      </c>
      <c r="P3965">
        <f>IFERROR(ROUND(E3965/O3965,2),0)</f>
        <v>0</v>
      </c>
      <c r="Q3965" t="b">
        <v>0</v>
      </c>
      <c r="R3965" s="13" t="s">
        <v>8273</v>
      </c>
      <c r="S3965" t="s">
        <v>8274</v>
      </c>
    </row>
    <row r="3966" spans="1:19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>ROUND(E3966/D3966*100, 0)</f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8">
        <f>(((J3966/60)/60)/24)+DATE(1970,1,1)</f>
        <v>42113.680393518516</v>
      </c>
      <c r="L3966">
        <v>1424279986</v>
      </c>
      <c r="M3966" s="18">
        <f>(((L3966/60)/60)/24)+DATE(1970,1,1)</f>
        <v>42053.722060185188</v>
      </c>
      <c r="N3966" t="b">
        <v>0</v>
      </c>
      <c r="O3966">
        <v>3</v>
      </c>
      <c r="P3966">
        <f>IFERROR(ROUND(E3966/O3966,2),0)</f>
        <v>42</v>
      </c>
      <c r="Q3966" t="b">
        <v>0</v>
      </c>
      <c r="R3966" s="13" t="s">
        <v>8273</v>
      </c>
      <c r="S3966" t="s">
        <v>8274</v>
      </c>
    </row>
    <row r="3967" spans="1:19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>ROUND(E3967/D3967*100, 0)</f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8">
        <f>(((J3967/60)/60)/24)+DATE(1970,1,1)</f>
        <v>42474.194212962961</v>
      </c>
      <c r="L3967">
        <v>1455428380</v>
      </c>
      <c r="M3967" s="18">
        <f>(((L3967/60)/60)/24)+DATE(1970,1,1)</f>
        <v>42414.235879629632</v>
      </c>
      <c r="N3967" t="b">
        <v>0</v>
      </c>
      <c r="O3967">
        <v>4</v>
      </c>
      <c r="P3967">
        <f>IFERROR(ROUND(E3967/O3967,2),0)</f>
        <v>71.25</v>
      </c>
      <c r="Q3967" t="b">
        <v>0</v>
      </c>
      <c r="R3967" s="13" t="s">
        <v>8273</v>
      </c>
      <c r="S3967" t="s">
        <v>8274</v>
      </c>
    </row>
    <row r="3968" spans="1:19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>ROUND(E3968/D3968*100, 0)</f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8">
        <f>(((J3968/60)/60)/24)+DATE(1970,1,1)</f>
        <v>41844.124305555553</v>
      </c>
      <c r="L3968">
        <v>1402506278</v>
      </c>
      <c r="M3968" s="18">
        <f>(((L3968/60)/60)/24)+DATE(1970,1,1)</f>
        <v>41801.711550925924</v>
      </c>
      <c r="N3968" t="b">
        <v>0</v>
      </c>
      <c r="O3968">
        <v>2</v>
      </c>
      <c r="P3968">
        <f>IFERROR(ROUND(E3968/O3968,2),0)</f>
        <v>22.5</v>
      </c>
      <c r="Q3968" t="b">
        <v>0</v>
      </c>
      <c r="R3968" s="13" t="s">
        <v>8273</v>
      </c>
      <c r="S3968" t="s">
        <v>8274</v>
      </c>
    </row>
    <row r="3969" spans="1:19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>ROUND(E3969/D3969*100, 0)</f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8">
        <f>(((J3969/60)/60)/24)+DATE(1970,1,1)</f>
        <v>42800.290590277778</v>
      </c>
      <c r="L3969">
        <v>1486191507</v>
      </c>
      <c r="M3969" s="18">
        <f>(((L3969/60)/60)/24)+DATE(1970,1,1)</f>
        <v>42770.290590277778</v>
      </c>
      <c r="N3969" t="b">
        <v>0</v>
      </c>
      <c r="O3969">
        <v>10</v>
      </c>
      <c r="P3969">
        <f>IFERROR(ROUND(E3969/O3969,2),0)</f>
        <v>41</v>
      </c>
      <c r="Q3969" t="b">
        <v>0</v>
      </c>
      <c r="R3969" s="13" t="s">
        <v>8273</v>
      </c>
      <c r="S3969" t="s">
        <v>8274</v>
      </c>
    </row>
    <row r="3970" spans="1:19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>ROUND(E3970/D3970*100, 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8">
        <f>(((J3970/60)/60)/24)+DATE(1970,1,1)</f>
        <v>42512.815659722226</v>
      </c>
      <c r="L3970">
        <v>1458761673</v>
      </c>
      <c r="M3970" s="18">
        <f>(((L3970/60)/60)/24)+DATE(1970,1,1)</f>
        <v>42452.815659722226</v>
      </c>
      <c r="N3970" t="b">
        <v>0</v>
      </c>
      <c r="O3970">
        <v>11</v>
      </c>
      <c r="P3970">
        <f>IFERROR(ROUND(E3970/O3970,2),0)</f>
        <v>47.91</v>
      </c>
      <c r="Q3970" t="b">
        <v>0</v>
      </c>
      <c r="R3970" s="13" t="s">
        <v>8273</v>
      </c>
      <c r="S3970" t="s">
        <v>8274</v>
      </c>
    </row>
    <row r="3971" spans="1:19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>ROUND(E3971/D3971*100, 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8">
        <f>(((J3971/60)/60)/24)+DATE(1970,1,1)</f>
        <v>42611.163194444445</v>
      </c>
      <c r="L3971">
        <v>1471638646</v>
      </c>
      <c r="M3971" s="18">
        <f>(((L3971/60)/60)/24)+DATE(1970,1,1)</f>
        <v>42601.854699074072</v>
      </c>
      <c r="N3971" t="b">
        <v>0</v>
      </c>
      <c r="O3971">
        <v>6</v>
      </c>
      <c r="P3971">
        <f>IFERROR(ROUND(E3971/O3971,2),0)</f>
        <v>35.17</v>
      </c>
      <c r="Q3971" t="b">
        <v>0</v>
      </c>
      <c r="R3971" s="13" t="s">
        <v>8273</v>
      </c>
      <c r="S3971" t="s">
        <v>8274</v>
      </c>
    </row>
    <row r="3972" spans="1:19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>ROUND(E3972/D3972*100, 0)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8">
        <f>(((J3972/60)/60)/24)+DATE(1970,1,1)</f>
        <v>42477.863553240735</v>
      </c>
      <c r="L3972">
        <v>1458333811</v>
      </c>
      <c r="M3972" s="18">
        <f>(((L3972/60)/60)/24)+DATE(1970,1,1)</f>
        <v>42447.863553240735</v>
      </c>
      <c r="N3972" t="b">
        <v>0</v>
      </c>
      <c r="O3972">
        <v>2</v>
      </c>
      <c r="P3972">
        <f>IFERROR(ROUND(E3972/O3972,2),0)</f>
        <v>5.5</v>
      </c>
      <c r="Q3972" t="b">
        <v>0</v>
      </c>
      <c r="R3972" s="13" t="s">
        <v>8273</v>
      </c>
      <c r="S3972" t="s">
        <v>8274</v>
      </c>
    </row>
    <row r="3973" spans="1:19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>ROUND(E3973/D3973*100, 0)</f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8">
        <f>(((J3973/60)/60)/24)+DATE(1970,1,1)</f>
        <v>41841.536180555559</v>
      </c>
      <c r="L3973">
        <v>1403355126</v>
      </c>
      <c r="M3973" s="18">
        <f>(((L3973/60)/60)/24)+DATE(1970,1,1)</f>
        <v>41811.536180555559</v>
      </c>
      <c r="N3973" t="b">
        <v>0</v>
      </c>
      <c r="O3973">
        <v>6</v>
      </c>
      <c r="P3973">
        <f>IFERROR(ROUND(E3973/O3973,2),0)</f>
        <v>22.67</v>
      </c>
      <c r="Q3973" t="b">
        <v>0</v>
      </c>
      <c r="R3973" s="13" t="s">
        <v>8273</v>
      </c>
      <c r="S3973" t="s">
        <v>8274</v>
      </c>
    </row>
    <row r="3974" spans="1:19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>ROUND(E3974/D3974*100, 0)</f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8">
        <f>(((J3974/60)/60)/24)+DATE(1970,1,1)</f>
        <v>42041.067523148144</v>
      </c>
      <c r="L3974">
        <v>1418002634</v>
      </c>
      <c r="M3974" s="18">
        <f>(((L3974/60)/60)/24)+DATE(1970,1,1)</f>
        <v>41981.067523148144</v>
      </c>
      <c r="N3974" t="b">
        <v>0</v>
      </c>
      <c r="O3974">
        <v>8</v>
      </c>
      <c r="P3974">
        <f>IFERROR(ROUND(E3974/O3974,2),0)</f>
        <v>26.38</v>
      </c>
      <c r="Q3974" t="b">
        <v>0</v>
      </c>
      <c r="R3974" s="13" t="s">
        <v>8273</v>
      </c>
      <c r="S3974" t="s">
        <v>8274</v>
      </c>
    </row>
    <row r="3975" spans="1:19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>ROUND(E3975/D3975*100, 0)</f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8">
        <f>(((J3975/60)/60)/24)+DATE(1970,1,1)</f>
        <v>42499.166666666672</v>
      </c>
      <c r="L3975">
        <v>1460219110</v>
      </c>
      <c r="M3975" s="18">
        <f>(((L3975/60)/60)/24)+DATE(1970,1,1)</f>
        <v>42469.68414351852</v>
      </c>
      <c r="N3975" t="b">
        <v>0</v>
      </c>
      <c r="O3975">
        <v>37</v>
      </c>
      <c r="P3975">
        <f>IFERROR(ROUND(E3975/O3975,2),0)</f>
        <v>105.54</v>
      </c>
      <c r="Q3975" t="b">
        <v>0</v>
      </c>
      <c r="R3975" s="13" t="s">
        <v>8273</v>
      </c>
      <c r="S3975" t="s">
        <v>8274</v>
      </c>
    </row>
    <row r="3976" spans="1:19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>ROUND(E3976/D3976*100, 0)</f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8">
        <f>(((J3976/60)/60)/24)+DATE(1970,1,1)</f>
        <v>42523.546851851846</v>
      </c>
      <c r="L3976">
        <v>1462280848</v>
      </c>
      <c r="M3976" s="18">
        <f>(((L3976/60)/60)/24)+DATE(1970,1,1)</f>
        <v>42493.546851851846</v>
      </c>
      <c r="N3976" t="b">
        <v>0</v>
      </c>
      <c r="O3976">
        <v>11</v>
      </c>
      <c r="P3976">
        <f>IFERROR(ROUND(E3976/O3976,2),0)</f>
        <v>29.09</v>
      </c>
      <c r="Q3976" t="b">
        <v>0</v>
      </c>
      <c r="R3976" s="13" t="s">
        <v>8273</v>
      </c>
      <c r="S3976" t="s">
        <v>8274</v>
      </c>
    </row>
    <row r="3977" spans="1:19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>ROUND(E3977/D3977*100, 0)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8">
        <f>(((J3977/60)/60)/24)+DATE(1970,1,1)</f>
        <v>42564.866875</v>
      </c>
      <c r="L3977">
        <v>1465850898</v>
      </c>
      <c r="M3977" s="18">
        <f>(((L3977/60)/60)/24)+DATE(1970,1,1)</f>
        <v>42534.866875</v>
      </c>
      <c r="N3977" t="b">
        <v>0</v>
      </c>
      <c r="O3977">
        <v>0</v>
      </c>
      <c r="P3977">
        <f>IFERROR(ROUND(E3977/O3977,2),0)</f>
        <v>0</v>
      </c>
      <c r="Q3977" t="b">
        <v>0</v>
      </c>
      <c r="R3977" s="13" t="s">
        <v>8273</v>
      </c>
      <c r="S3977" t="s">
        <v>8274</v>
      </c>
    </row>
    <row r="3978" spans="1:19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>ROUND(E3978/D3978*100, 0)</f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8">
        <f>(((J3978/60)/60)/24)+DATE(1970,1,1)</f>
        <v>41852.291666666664</v>
      </c>
      <c r="L3978">
        <v>1405024561</v>
      </c>
      <c r="M3978" s="18">
        <f>(((L3978/60)/60)/24)+DATE(1970,1,1)</f>
        <v>41830.858344907407</v>
      </c>
      <c r="N3978" t="b">
        <v>0</v>
      </c>
      <c r="O3978">
        <v>10</v>
      </c>
      <c r="P3978">
        <f>IFERROR(ROUND(E3978/O3978,2),0)</f>
        <v>62</v>
      </c>
      <c r="Q3978" t="b">
        <v>0</v>
      </c>
      <c r="R3978" s="13" t="s">
        <v>8273</v>
      </c>
      <c r="S3978" t="s">
        <v>8274</v>
      </c>
    </row>
    <row r="3979" spans="1:19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>ROUND(E3979/D3979*100, 0)</f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8">
        <f>(((J3979/60)/60)/24)+DATE(1970,1,1)</f>
        <v>42573.788564814815</v>
      </c>
      <c r="L3979">
        <v>1466621732</v>
      </c>
      <c r="M3979" s="18">
        <f>(((L3979/60)/60)/24)+DATE(1970,1,1)</f>
        <v>42543.788564814815</v>
      </c>
      <c r="N3979" t="b">
        <v>0</v>
      </c>
      <c r="O3979">
        <v>6</v>
      </c>
      <c r="P3979">
        <f>IFERROR(ROUND(E3979/O3979,2),0)</f>
        <v>217.5</v>
      </c>
      <c r="Q3979" t="b">
        <v>0</v>
      </c>
      <c r="R3979" s="13" t="s">
        <v>8273</v>
      </c>
      <c r="S3979" t="s">
        <v>8274</v>
      </c>
    </row>
    <row r="3980" spans="1:19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>ROUND(E3980/D3980*100, 0)</f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8">
        <f>(((J3980/60)/60)/24)+DATE(1970,1,1)</f>
        <v>42035.642974537041</v>
      </c>
      <c r="L3980">
        <v>1417533953</v>
      </c>
      <c r="M3980" s="18">
        <f>(((L3980/60)/60)/24)+DATE(1970,1,1)</f>
        <v>41975.642974537041</v>
      </c>
      <c r="N3980" t="b">
        <v>0</v>
      </c>
      <c r="O3980">
        <v>8</v>
      </c>
      <c r="P3980">
        <f>IFERROR(ROUND(E3980/O3980,2),0)</f>
        <v>26.75</v>
      </c>
      <c r="Q3980" t="b">
        <v>0</v>
      </c>
      <c r="R3980" s="13" t="s">
        <v>8273</v>
      </c>
      <c r="S3980" t="s">
        <v>8274</v>
      </c>
    </row>
    <row r="3981" spans="1:19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>ROUND(E3981/D3981*100, 0)</f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8">
        <f>(((J3981/60)/60)/24)+DATE(1970,1,1)</f>
        <v>42092.833333333328</v>
      </c>
      <c r="L3981">
        <v>1425678057</v>
      </c>
      <c r="M3981" s="18">
        <f>(((L3981/60)/60)/24)+DATE(1970,1,1)</f>
        <v>42069.903437500005</v>
      </c>
      <c r="N3981" t="b">
        <v>0</v>
      </c>
      <c r="O3981">
        <v>6</v>
      </c>
      <c r="P3981">
        <f>IFERROR(ROUND(E3981/O3981,2),0)</f>
        <v>18.329999999999998</v>
      </c>
      <c r="Q3981" t="b">
        <v>0</v>
      </c>
      <c r="R3981" s="13" t="s">
        <v>8273</v>
      </c>
      <c r="S3981" t="s">
        <v>8274</v>
      </c>
    </row>
    <row r="3982" spans="1:19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>ROUND(E3982/D3982*100, 0)</f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8">
        <f>(((J3982/60)/60)/24)+DATE(1970,1,1)</f>
        <v>41825.598923611113</v>
      </c>
      <c r="L3982">
        <v>1401978147</v>
      </c>
      <c r="M3982" s="18">
        <f>(((L3982/60)/60)/24)+DATE(1970,1,1)</f>
        <v>41795.598923611113</v>
      </c>
      <c r="N3982" t="b">
        <v>0</v>
      </c>
      <c r="O3982">
        <v>7</v>
      </c>
      <c r="P3982">
        <f>IFERROR(ROUND(E3982/O3982,2),0)</f>
        <v>64.290000000000006</v>
      </c>
      <c r="Q3982" t="b">
        <v>0</v>
      </c>
      <c r="R3982" s="13" t="s">
        <v>8273</v>
      </c>
      <c r="S3982" t="s">
        <v>8274</v>
      </c>
    </row>
    <row r="3983" spans="1:19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>ROUND(E3983/D3983*100, 0)</f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8">
        <f>(((J3983/60)/60)/24)+DATE(1970,1,1)</f>
        <v>42568.179965277777</v>
      </c>
      <c r="L3983">
        <v>1463545149</v>
      </c>
      <c r="M3983" s="18">
        <f>(((L3983/60)/60)/24)+DATE(1970,1,1)</f>
        <v>42508.179965277777</v>
      </c>
      <c r="N3983" t="b">
        <v>0</v>
      </c>
      <c r="O3983">
        <v>7</v>
      </c>
      <c r="P3983">
        <f>IFERROR(ROUND(E3983/O3983,2),0)</f>
        <v>175</v>
      </c>
      <c r="Q3983" t="b">
        <v>0</v>
      </c>
      <c r="R3983" s="13" t="s">
        <v>8273</v>
      </c>
      <c r="S3983" t="s">
        <v>8274</v>
      </c>
    </row>
    <row r="3984" spans="1:19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>ROUND(E3984/D3984*100, 0)</f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8">
        <f>(((J3984/60)/60)/24)+DATE(1970,1,1)</f>
        <v>42192.809953703705</v>
      </c>
      <c r="L3984">
        <v>1431113180</v>
      </c>
      <c r="M3984" s="18">
        <f>(((L3984/60)/60)/24)+DATE(1970,1,1)</f>
        <v>42132.809953703705</v>
      </c>
      <c r="N3984" t="b">
        <v>0</v>
      </c>
      <c r="O3984">
        <v>5</v>
      </c>
      <c r="P3984">
        <f>IFERROR(ROUND(E3984/O3984,2),0)</f>
        <v>34</v>
      </c>
      <c r="Q3984" t="b">
        <v>0</v>
      </c>
      <c r="R3984" s="13" t="s">
        <v>8273</v>
      </c>
      <c r="S3984" t="s">
        <v>8274</v>
      </c>
    </row>
    <row r="3985" spans="1:19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>ROUND(E3985/D3985*100, 0)</f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8">
        <f>(((J3985/60)/60)/24)+DATE(1970,1,1)</f>
        <v>41779.290972222225</v>
      </c>
      <c r="L3985">
        <v>1397854356</v>
      </c>
      <c r="M3985" s="18">
        <f>(((L3985/60)/60)/24)+DATE(1970,1,1)</f>
        <v>41747.86986111111</v>
      </c>
      <c r="N3985" t="b">
        <v>0</v>
      </c>
      <c r="O3985">
        <v>46</v>
      </c>
      <c r="P3985">
        <f>IFERROR(ROUND(E3985/O3985,2),0)</f>
        <v>84.28</v>
      </c>
      <c r="Q3985" t="b">
        <v>0</v>
      </c>
      <c r="R3985" s="13" t="s">
        <v>8273</v>
      </c>
      <c r="S3985" t="s">
        <v>8274</v>
      </c>
    </row>
    <row r="3986" spans="1:19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>ROUND(E3986/D3986*100, 0)</f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8">
        <f>(((J3986/60)/60)/24)+DATE(1970,1,1)</f>
        <v>41951</v>
      </c>
      <c r="L3986">
        <v>1412809644</v>
      </c>
      <c r="M3986" s="18">
        <f>(((L3986/60)/60)/24)+DATE(1970,1,1)</f>
        <v>41920.963472222218</v>
      </c>
      <c r="N3986" t="b">
        <v>0</v>
      </c>
      <c r="O3986">
        <v>10</v>
      </c>
      <c r="P3986">
        <f>IFERROR(ROUND(E3986/O3986,2),0)</f>
        <v>9.5</v>
      </c>
      <c r="Q3986" t="b">
        <v>0</v>
      </c>
      <c r="R3986" s="13" t="s">
        <v>8273</v>
      </c>
      <c r="S3986" t="s">
        <v>8274</v>
      </c>
    </row>
    <row r="3987" spans="1:19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>ROUND(E3987/D3987*100, 0)</f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8">
        <f>(((J3987/60)/60)/24)+DATE(1970,1,1)</f>
        <v>42420.878472222219</v>
      </c>
      <c r="L3987">
        <v>1454173120</v>
      </c>
      <c r="M3987" s="18">
        <f>(((L3987/60)/60)/24)+DATE(1970,1,1)</f>
        <v>42399.707407407404</v>
      </c>
      <c r="N3987" t="b">
        <v>0</v>
      </c>
      <c r="O3987">
        <v>19</v>
      </c>
      <c r="P3987">
        <f>IFERROR(ROUND(E3987/O3987,2),0)</f>
        <v>33.74</v>
      </c>
      <c r="Q3987" t="b">
        <v>0</v>
      </c>
      <c r="R3987" s="13" t="s">
        <v>8273</v>
      </c>
      <c r="S3987" t="s">
        <v>8274</v>
      </c>
    </row>
    <row r="3988" spans="1:19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>ROUND(E3988/D3988*100, 0)</f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8">
        <f>(((J3988/60)/60)/24)+DATE(1970,1,1)</f>
        <v>42496.544444444444</v>
      </c>
      <c r="L3988">
        <v>1460034594</v>
      </c>
      <c r="M3988" s="18">
        <f>(((L3988/60)/60)/24)+DATE(1970,1,1)</f>
        <v>42467.548541666663</v>
      </c>
      <c r="N3988" t="b">
        <v>0</v>
      </c>
      <c r="O3988">
        <v>13</v>
      </c>
      <c r="P3988">
        <f>IFERROR(ROUND(E3988/O3988,2),0)</f>
        <v>37.54</v>
      </c>
      <c r="Q3988" t="b">
        <v>0</v>
      </c>
      <c r="R3988" s="13" t="s">
        <v>8273</v>
      </c>
      <c r="S3988" t="s">
        <v>8274</v>
      </c>
    </row>
    <row r="3989" spans="1:19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>ROUND(E3989/D3989*100, 0)</f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8">
        <f>(((J3989/60)/60)/24)+DATE(1970,1,1)</f>
        <v>41775.92465277778</v>
      </c>
      <c r="L3989">
        <v>1399414290</v>
      </c>
      <c r="M3989" s="18">
        <f>(((L3989/60)/60)/24)+DATE(1970,1,1)</f>
        <v>41765.92465277778</v>
      </c>
      <c r="N3989" t="b">
        <v>0</v>
      </c>
      <c r="O3989">
        <v>13</v>
      </c>
      <c r="P3989">
        <f>IFERROR(ROUND(E3989/O3989,2),0)</f>
        <v>11.62</v>
      </c>
      <c r="Q3989" t="b">
        <v>0</v>
      </c>
      <c r="R3989" s="13" t="s">
        <v>8273</v>
      </c>
      <c r="S3989" t="s">
        <v>8274</v>
      </c>
    </row>
    <row r="3990" spans="1:19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>ROUND(E3990/D3990*100, 0)</f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8">
        <f>(((J3990/60)/60)/24)+DATE(1970,1,1)</f>
        <v>42245.08116898148</v>
      </c>
      <c r="L3990">
        <v>1439517413</v>
      </c>
      <c r="M3990" s="18">
        <f>(((L3990/60)/60)/24)+DATE(1970,1,1)</f>
        <v>42230.08116898148</v>
      </c>
      <c r="N3990" t="b">
        <v>0</v>
      </c>
      <c r="O3990">
        <v>4</v>
      </c>
      <c r="P3990">
        <f>IFERROR(ROUND(E3990/O3990,2),0)</f>
        <v>8</v>
      </c>
      <c r="Q3990" t="b">
        <v>0</v>
      </c>
      <c r="R3990" s="13" t="s">
        <v>8273</v>
      </c>
      <c r="S3990" t="s">
        <v>8274</v>
      </c>
    </row>
    <row r="3991" spans="1:19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>ROUND(E3991/D3991*100, 0)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8">
        <f>(((J3991/60)/60)/24)+DATE(1970,1,1)</f>
        <v>42316.791446759264</v>
      </c>
      <c r="L3991">
        <v>1444413581</v>
      </c>
      <c r="M3991" s="18">
        <f>(((L3991/60)/60)/24)+DATE(1970,1,1)</f>
        <v>42286.749780092592</v>
      </c>
      <c r="N3991" t="b">
        <v>0</v>
      </c>
      <c r="O3991">
        <v>0</v>
      </c>
      <c r="P3991">
        <f>IFERROR(ROUND(E3991/O3991,2),0)</f>
        <v>0</v>
      </c>
      <c r="Q3991" t="b">
        <v>0</v>
      </c>
      <c r="R3991" s="13" t="s">
        <v>8273</v>
      </c>
      <c r="S3991" t="s">
        <v>8274</v>
      </c>
    </row>
    <row r="3992" spans="1:19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>ROUND(E3992/D3992*100, 0)</f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8">
        <f>(((J3992/60)/60)/24)+DATE(1970,1,1)</f>
        <v>42431.672372685185</v>
      </c>
      <c r="L3992">
        <v>1454342893</v>
      </c>
      <c r="M3992" s="18">
        <f>(((L3992/60)/60)/24)+DATE(1970,1,1)</f>
        <v>42401.672372685185</v>
      </c>
      <c r="N3992" t="b">
        <v>0</v>
      </c>
      <c r="O3992">
        <v>3</v>
      </c>
      <c r="P3992">
        <f>IFERROR(ROUND(E3992/O3992,2),0)</f>
        <v>23</v>
      </c>
      <c r="Q3992" t="b">
        <v>0</v>
      </c>
      <c r="R3992" s="13" t="s">
        <v>8273</v>
      </c>
      <c r="S3992" t="s">
        <v>8274</v>
      </c>
    </row>
    <row r="3993" spans="1:19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>ROUND(E3993/D3993*100, 0)</f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8">
        <f>(((J3993/60)/60)/24)+DATE(1970,1,1)</f>
        <v>42155.644467592589</v>
      </c>
      <c r="L3993">
        <v>1430494082</v>
      </c>
      <c r="M3993" s="18">
        <f>(((L3993/60)/60)/24)+DATE(1970,1,1)</f>
        <v>42125.644467592589</v>
      </c>
      <c r="N3993" t="b">
        <v>0</v>
      </c>
      <c r="O3993">
        <v>1</v>
      </c>
      <c r="P3993">
        <f>IFERROR(ROUND(E3993/O3993,2),0)</f>
        <v>100</v>
      </c>
      <c r="Q3993" t="b">
        <v>0</v>
      </c>
      <c r="R3993" s="13" t="s">
        <v>8273</v>
      </c>
      <c r="S3993" t="s">
        <v>8274</v>
      </c>
    </row>
    <row r="3994" spans="1:19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>ROUND(E3994/D3994*100, 0)</f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8">
        <f>(((J3994/60)/60)/24)+DATE(1970,1,1)</f>
        <v>42349.982164351852</v>
      </c>
      <c r="L3994">
        <v>1444689259</v>
      </c>
      <c r="M3994" s="18">
        <f>(((L3994/60)/60)/24)+DATE(1970,1,1)</f>
        <v>42289.94049768518</v>
      </c>
      <c r="N3994" t="b">
        <v>0</v>
      </c>
      <c r="O3994">
        <v>9</v>
      </c>
      <c r="P3994">
        <f>IFERROR(ROUND(E3994/O3994,2),0)</f>
        <v>60.11</v>
      </c>
      <c r="Q3994" t="b">
        <v>0</v>
      </c>
      <c r="R3994" s="13" t="s">
        <v>8273</v>
      </c>
      <c r="S3994" t="s">
        <v>8274</v>
      </c>
    </row>
    <row r="3995" spans="1:19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>ROUND(E3995/D3995*100, 0)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8">
        <f>(((J3995/60)/60)/24)+DATE(1970,1,1)</f>
        <v>42137.864722222221</v>
      </c>
      <c r="L3995">
        <v>1428957912</v>
      </c>
      <c r="M3995" s="18">
        <f>(((L3995/60)/60)/24)+DATE(1970,1,1)</f>
        <v>42107.864722222221</v>
      </c>
      <c r="N3995" t="b">
        <v>0</v>
      </c>
      <c r="O3995">
        <v>1</v>
      </c>
      <c r="P3995">
        <f>IFERROR(ROUND(E3995/O3995,2),0)</f>
        <v>3</v>
      </c>
      <c r="Q3995" t="b">
        <v>0</v>
      </c>
      <c r="R3995" s="13" t="s">
        <v>8273</v>
      </c>
      <c r="S3995" t="s">
        <v>8274</v>
      </c>
    </row>
    <row r="3996" spans="1:19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>ROUND(E3996/D3996*100, 0)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8">
        <f>(((J3996/60)/60)/24)+DATE(1970,1,1)</f>
        <v>41839.389930555553</v>
      </c>
      <c r="L3996">
        <v>1403169690</v>
      </c>
      <c r="M3996" s="18">
        <f>(((L3996/60)/60)/24)+DATE(1970,1,1)</f>
        <v>41809.389930555553</v>
      </c>
      <c r="N3996" t="b">
        <v>0</v>
      </c>
      <c r="O3996">
        <v>1</v>
      </c>
      <c r="P3996">
        <f>IFERROR(ROUND(E3996/O3996,2),0)</f>
        <v>5</v>
      </c>
      <c r="Q3996" t="b">
        <v>0</v>
      </c>
      <c r="R3996" s="13" t="s">
        <v>8273</v>
      </c>
      <c r="S3996" t="s">
        <v>8274</v>
      </c>
    </row>
    <row r="3997" spans="1:19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>ROUND(E3997/D3997*100, 0)</f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8">
        <f>(((J3997/60)/60)/24)+DATE(1970,1,1)</f>
        <v>42049.477083333331</v>
      </c>
      <c r="L3997">
        <v>1421339077</v>
      </c>
      <c r="M3997" s="18">
        <f>(((L3997/60)/60)/24)+DATE(1970,1,1)</f>
        <v>42019.683761574073</v>
      </c>
      <c r="N3997" t="b">
        <v>0</v>
      </c>
      <c r="O3997">
        <v>4</v>
      </c>
      <c r="P3997">
        <f>IFERROR(ROUND(E3997/O3997,2),0)</f>
        <v>17.5</v>
      </c>
      <c r="Q3997" t="b">
        <v>0</v>
      </c>
      <c r="R3997" s="13" t="s">
        <v>8273</v>
      </c>
      <c r="S3997" t="s">
        <v>8274</v>
      </c>
    </row>
    <row r="3998" spans="1:19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>ROUND(E3998/D3998*100, 0)</f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8">
        <f>(((J3998/60)/60)/24)+DATE(1970,1,1)</f>
        <v>41963.669444444444</v>
      </c>
      <c r="L3998">
        <v>1415341464</v>
      </c>
      <c r="M3998" s="18">
        <f>(((L3998/60)/60)/24)+DATE(1970,1,1)</f>
        <v>41950.26694444444</v>
      </c>
      <c r="N3998" t="b">
        <v>0</v>
      </c>
      <c r="O3998">
        <v>17</v>
      </c>
      <c r="P3998">
        <f>IFERROR(ROUND(E3998/O3998,2),0)</f>
        <v>29.24</v>
      </c>
      <c r="Q3998" t="b">
        <v>0</v>
      </c>
      <c r="R3998" s="13" t="s">
        <v>8273</v>
      </c>
      <c r="S3998" t="s">
        <v>8274</v>
      </c>
    </row>
    <row r="3999" spans="1:19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>ROUND(E3999/D3999*100, 0)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8">
        <f>(((J3999/60)/60)/24)+DATE(1970,1,1)</f>
        <v>42099.349780092598</v>
      </c>
      <c r="L3999">
        <v>1425633821</v>
      </c>
      <c r="M3999" s="18">
        <f>(((L3999/60)/60)/24)+DATE(1970,1,1)</f>
        <v>42069.391446759255</v>
      </c>
      <c r="N3999" t="b">
        <v>0</v>
      </c>
      <c r="O3999">
        <v>0</v>
      </c>
      <c r="P3999">
        <f>IFERROR(ROUND(E3999/O3999,2),0)</f>
        <v>0</v>
      </c>
      <c r="Q3999" t="b">
        <v>0</v>
      </c>
      <c r="R3999" s="13" t="s">
        <v>8273</v>
      </c>
      <c r="S3999" t="s">
        <v>8274</v>
      </c>
    </row>
    <row r="4000" spans="1:19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>ROUND(E4000/D4000*100, 0)</f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8">
        <f>(((J4000/60)/60)/24)+DATE(1970,1,1)</f>
        <v>42091.921597222223</v>
      </c>
      <c r="L4000">
        <v>1424992026</v>
      </c>
      <c r="M4000" s="18">
        <f>(((L4000/60)/60)/24)+DATE(1970,1,1)</f>
        <v>42061.963263888887</v>
      </c>
      <c r="N4000" t="b">
        <v>0</v>
      </c>
      <c r="O4000">
        <v>12</v>
      </c>
      <c r="P4000">
        <f>IFERROR(ROUND(E4000/O4000,2),0)</f>
        <v>59.58</v>
      </c>
      <c r="Q4000" t="b">
        <v>0</v>
      </c>
      <c r="R4000" s="13" t="s">
        <v>8273</v>
      </c>
      <c r="S4000" t="s">
        <v>8274</v>
      </c>
    </row>
    <row r="4001" spans="1:19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>ROUND(E4001/D4001*100, 0)</f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8">
        <f>(((J4001/60)/60)/24)+DATE(1970,1,1)</f>
        <v>41882.827650462961</v>
      </c>
      <c r="L4001">
        <v>1406058798</v>
      </c>
      <c r="M4001" s="18">
        <f>(((L4001/60)/60)/24)+DATE(1970,1,1)</f>
        <v>41842.828680555554</v>
      </c>
      <c r="N4001" t="b">
        <v>0</v>
      </c>
      <c r="O4001">
        <v>14</v>
      </c>
      <c r="P4001">
        <f>IFERROR(ROUND(E4001/O4001,2),0)</f>
        <v>82.57</v>
      </c>
      <c r="Q4001" t="b">
        <v>0</v>
      </c>
      <c r="R4001" s="13" t="s">
        <v>8273</v>
      </c>
      <c r="S4001" t="s">
        <v>8274</v>
      </c>
    </row>
    <row r="4002" spans="1:19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>ROUND(E4002/D4002*100, 0)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8">
        <f>(((J4002/60)/60)/24)+DATE(1970,1,1)</f>
        <v>42497.603680555556</v>
      </c>
      <c r="L4002">
        <v>1457450958</v>
      </c>
      <c r="M4002" s="18">
        <f>(((L4002/60)/60)/24)+DATE(1970,1,1)</f>
        <v>42437.64534722222</v>
      </c>
      <c r="N4002" t="b">
        <v>0</v>
      </c>
      <c r="O4002">
        <v>1</v>
      </c>
      <c r="P4002">
        <f>IFERROR(ROUND(E4002/O4002,2),0)</f>
        <v>10</v>
      </c>
      <c r="Q4002" t="b">
        <v>0</v>
      </c>
      <c r="R4002" s="13" t="s">
        <v>8273</v>
      </c>
      <c r="S4002" t="s">
        <v>8274</v>
      </c>
    </row>
    <row r="4003" spans="1:19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>ROUND(E4003/D4003*100, 0)</f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8">
        <f>(((J4003/60)/60)/24)+DATE(1970,1,1)</f>
        <v>42795.791666666672</v>
      </c>
      <c r="L4003">
        <v>1486681708</v>
      </c>
      <c r="M4003" s="18">
        <f>(((L4003/60)/60)/24)+DATE(1970,1,1)</f>
        <v>42775.964212962965</v>
      </c>
      <c r="N4003" t="b">
        <v>0</v>
      </c>
      <c r="O4003">
        <v>14</v>
      </c>
      <c r="P4003">
        <f>IFERROR(ROUND(E4003/O4003,2),0)</f>
        <v>32.36</v>
      </c>
      <c r="Q4003" t="b">
        <v>0</v>
      </c>
      <c r="R4003" s="13" t="s">
        <v>8273</v>
      </c>
      <c r="S4003" t="s">
        <v>8274</v>
      </c>
    </row>
    <row r="4004" spans="1:19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>ROUND(E4004/D4004*100, 0)</f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8">
        <f>(((J4004/60)/60)/24)+DATE(1970,1,1)</f>
        <v>41909.043530092589</v>
      </c>
      <c r="L4004">
        <v>1409187761</v>
      </c>
      <c r="M4004" s="18">
        <f>(((L4004/60)/60)/24)+DATE(1970,1,1)</f>
        <v>41879.043530092589</v>
      </c>
      <c r="N4004" t="b">
        <v>0</v>
      </c>
      <c r="O4004">
        <v>4</v>
      </c>
      <c r="P4004">
        <f>IFERROR(ROUND(E4004/O4004,2),0)</f>
        <v>5.75</v>
      </c>
      <c r="Q4004" t="b">
        <v>0</v>
      </c>
      <c r="R4004" s="13" t="s">
        <v>8273</v>
      </c>
      <c r="S4004" t="s">
        <v>8274</v>
      </c>
    </row>
    <row r="4005" spans="1:19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>ROUND(E4005/D4005*100, 0)</f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8">
        <f>(((J4005/60)/60)/24)+DATE(1970,1,1)</f>
        <v>42050.587349537032</v>
      </c>
      <c r="L4005">
        <v>1421417147</v>
      </c>
      <c r="M4005" s="18">
        <f>(((L4005/60)/60)/24)+DATE(1970,1,1)</f>
        <v>42020.587349537032</v>
      </c>
      <c r="N4005" t="b">
        <v>0</v>
      </c>
      <c r="O4005">
        <v>2</v>
      </c>
      <c r="P4005">
        <f>IFERROR(ROUND(E4005/O4005,2),0)</f>
        <v>100.5</v>
      </c>
      <c r="Q4005" t="b">
        <v>0</v>
      </c>
      <c r="R4005" s="13" t="s">
        <v>8273</v>
      </c>
      <c r="S4005" t="s">
        <v>8274</v>
      </c>
    </row>
    <row r="4006" spans="1:19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>ROUND(E4006/D4006*100, 0)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8">
        <f>(((J4006/60)/60)/24)+DATE(1970,1,1)</f>
        <v>41920.16269675926</v>
      </c>
      <c r="L4006">
        <v>1410148457</v>
      </c>
      <c r="M4006" s="18">
        <f>(((L4006/60)/60)/24)+DATE(1970,1,1)</f>
        <v>41890.16269675926</v>
      </c>
      <c r="N4006" t="b">
        <v>0</v>
      </c>
      <c r="O4006">
        <v>1</v>
      </c>
      <c r="P4006">
        <f>IFERROR(ROUND(E4006/O4006,2),0)</f>
        <v>1</v>
      </c>
      <c r="Q4006" t="b">
        <v>0</v>
      </c>
      <c r="R4006" s="13" t="s">
        <v>8273</v>
      </c>
      <c r="S4006" t="s">
        <v>8274</v>
      </c>
    </row>
    <row r="4007" spans="1:19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>ROUND(E4007/D4007*100, 0)</f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8">
        <f>(((J4007/60)/60)/24)+DATE(1970,1,1)</f>
        <v>41932.807696759257</v>
      </c>
      <c r="L4007">
        <v>1408648985</v>
      </c>
      <c r="M4007" s="18">
        <f>(((L4007/60)/60)/24)+DATE(1970,1,1)</f>
        <v>41872.807696759257</v>
      </c>
      <c r="N4007" t="b">
        <v>0</v>
      </c>
      <c r="O4007">
        <v>2</v>
      </c>
      <c r="P4007">
        <f>IFERROR(ROUND(E4007/O4007,2),0)</f>
        <v>20</v>
      </c>
      <c r="Q4007" t="b">
        <v>0</v>
      </c>
      <c r="R4007" s="13" t="s">
        <v>8273</v>
      </c>
      <c r="S4007" t="s">
        <v>8274</v>
      </c>
    </row>
    <row r="4008" spans="1:19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>ROUND(E4008/D4008*100, 0)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8">
        <f>(((J4008/60)/60)/24)+DATE(1970,1,1)</f>
        <v>42416.772997685184</v>
      </c>
      <c r="L4008">
        <v>1453487587</v>
      </c>
      <c r="M4008" s="18">
        <f>(((L4008/60)/60)/24)+DATE(1970,1,1)</f>
        <v>42391.772997685184</v>
      </c>
      <c r="N4008" t="b">
        <v>0</v>
      </c>
      <c r="O4008">
        <v>1</v>
      </c>
      <c r="P4008">
        <f>IFERROR(ROUND(E4008/O4008,2),0)</f>
        <v>2</v>
      </c>
      <c r="Q4008" t="b">
        <v>0</v>
      </c>
      <c r="R4008" s="13" t="s">
        <v>8273</v>
      </c>
      <c r="S4008" t="s">
        <v>8274</v>
      </c>
    </row>
    <row r="4009" spans="1:19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>ROUND(E4009/D4009*100, 0)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8">
        <f>(((J4009/60)/60)/24)+DATE(1970,1,1)</f>
        <v>41877.686111111114</v>
      </c>
      <c r="L4009">
        <v>1406572381</v>
      </c>
      <c r="M4009" s="18">
        <f>(((L4009/60)/60)/24)+DATE(1970,1,1)</f>
        <v>41848.772928240738</v>
      </c>
      <c r="N4009" t="b">
        <v>0</v>
      </c>
      <c r="O4009">
        <v>1</v>
      </c>
      <c r="P4009">
        <f>IFERROR(ROUND(E4009/O4009,2),0)</f>
        <v>5</v>
      </c>
      <c r="Q4009" t="b">
        <v>0</v>
      </c>
      <c r="R4009" s="13" t="s">
        <v>8273</v>
      </c>
      <c r="S4009" t="s">
        <v>8274</v>
      </c>
    </row>
    <row r="4010" spans="1:19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>ROUND(E4010/D4010*100, 0)</f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8">
        <f>(((J4010/60)/60)/24)+DATE(1970,1,1)</f>
        <v>42207.964201388888</v>
      </c>
      <c r="L4010">
        <v>1435014507</v>
      </c>
      <c r="M4010" s="18">
        <f>(((L4010/60)/60)/24)+DATE(1970,1,1)</f>
        <v>42177.964201388888</v>
      </c>
      <c r="N4010" t="b">
        <v>0</v>
      </c>
      <c r="O4010">
        <v>4</v>
      </c>
      <c r="P4010">
        <f>IFERROR(ROUND(E4010/O4010,2),0)</f>
        <v>15</v>
      </c>
      <c r="Q4010" t="b">
        <v>0</v>
      </c>
      <c r="R4010" s="13" t="s">
        <v>8273</v>
      </c>
      <c r="S4010" t="s">
        <v>8274</v>
      </c>
    </row>
    <row r="4011" spans="1:19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>ROUND(E4011/D4011*100, 0)</f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8">
        <f>(((J4011/60)/60)/24)+DATE(1970,1,1)</f>
        <v>41891.700925925928</v>
      </c>
      <c r="L4011">
        <v>1406825360</v>
      </c>
      <c r="M4011" s="18">
        <f>(((L4011/60)/60)/24)+DATE(1970,1,1)</f>
        <v>41851.700925925928</v>
      </c>
      <c r="N4011" t="b">
        <v>0</v>
      </c>
      <c r="O4011">
        <v>3</v>
      </c>
      <c r="P4011">
        <f>IFERROR(ROUND(E4011/O4011,2),0)</f>
        <v>25</v>
      </c>
      <c r="Q4011" t="b">
        <v>0</v>
      </c>
      <c r="R4011" s="13" t="s">
        <v>8273</v>
      </c>
      <c r="S4011" t="s">
        <v>8274</v>
      </c>
    </row>
    <row r="4012" spans="1:19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>ROUND(E4012/D4012*100, 0)</f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8">
        <f>(((J4012/60)/60)/24)+DATE(1970,1,1)</f>
        <v>41938.770439814813</v>
      </c>
      <c r="L4012">
        <v>1412879366</v>
      </c>
      <c r="M4012" s="18">
        <f>(((L4012/60)/60)/24)+DATE(1970,1,1)</f>
        <v>41921.770439814813</v>
      </c>
      <c r="N4012" t="b">
        <v>0</v>
      </c>
      <c r="O4012">
        <v>38</v>
      </c>
      <c r="P4012">
        <f>IFERROR(ROUND(E4012/O4012,2),0)</f>
        <v>45.84</v>
      </c>
      <c r="Q4012" t="b">
        <v>0</v>
      </c>
      <c r="R4012" s="13" t="s">
        <v>8273</v>
      </c>
      <c r="S4012" t="s">
        <v>8274</v>
      </c>
    </row>
    <row r="4013" spans="1:19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>ROUND(E4013/D4013*100, 0)</f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8">
        <f>(((J4013/60)/60)/24)+DATE(1970,1,1)</f>
        <v>42032.54488425926</v>
      </c>
      <c r="L4013">
        <v>1419858278</v>
      </c>
      <c r="M4013" s="18">
        <f>(((L4013/60)/60)/24)+DATE(1970,1,1)</f>
        <v>42002.54488425926</v>
      </c>
      <c r="N4013" t="b">
        <v>0</v>
      </c>
      <c r="O4013">
        <v>4</v>
      </c>
      <c r="P4013">
        <f>IFERROR(ROUND(E4013/O4013,2),0)</f>
        <v>4.75</v>
      </c>
      <c r="Q4013" t="b">
        <v>0</v>
      </c>
      <c r="R4013" s="13" t="s">
        <v>8273</v>
      </c>
      <c r="S4013" t="s">
        <v>8274</v>
      </c>
    </row>
    <row r="4014" spans="1:19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>ROUND(E4014/D4014*100, 0)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8">
        <f>(((J4014/60)/60)/24)+DATE(1970,1,1)</f>
        <v>42126.544548611113</v>
      </c>
      <c r="L4014">
        <v>1427979849</v>
      </c>
      <c r="M4014" s="18">
        <f>(((L4014/60)/60)/24)+DATE(1970,1,1)</f>
        <v>42096.544548611113</v>
      </c>
      <c r="N4014" t="b">
        <v>0</v>
      </c>
      <c r="O4014">
        <v>0</v>
      </c>
      <c r="P4014">
        <f>IFERROR(ROUND(E4014/O4014,2),0)</f>
        <v>0</v>
      </c>
      <c r="Q4014" t="b">
        <v>0</v>
      </c>
      <c r="R4014" s="13" t="s">
        <v>8273</v>
      </c>
      <c r="S4014" t="s">
        <v>8274</v>
      </c>
    </row>
    <row r="4015" spans="1:19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>ROUND(E4015/D4015*100, 0)</f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8">
        <f>(((J4015/60)/60)/24)+DATE(1970,1,1)</f>
        <v>42051.301192129627</v>
      </c>
      <c r="L4015">
        <v>1421478823</v>
      </c>
      <c r="M4015" s="18">
        <f>(((L4015/60)/60)/24)+DATE(1970,1,1)</f>
        <v>42021.301192129627</v>
      </c>
      <c r="N4015" t="b">
        <v>0</v>
      </c>
      <c r="O4015">
        <v>2</v>
      </c>
      <c r="P4015">
        <f>IFERROR(ROUND(E4015/O4015,2),0)</f>
        <v>13</v>
      </c>
      <c r="Q4015" t="b">
        <v>0</v>
      </c>
      <c r="R4015" s="13" t="s">
        <v>8273</v>
      </c>
      <c r="S4015" t="s">
        <v>8274</v>
      </c>
    </row>
    <row r="4016" spans="1:19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>ROUND(E4016/D4016*100, 0)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8">
        <f>(((J4016/60)/60)/24)+DATE(1970,1,1)</f>
        <v>42434.246168981481</v>
      </c>
      <c r="L4016">
        <v>1455861269</v>
      </c>
      <c r="M4016" s="18">
        <f>(((L4016/60)/60)/24)+DATE(1970,1,1)</f>
        <v>42419.246168981481</v>
      </c>
      <c r="N4016" t="b">
        <v>0</v>
      </c>
      <c r="O4016">
        <v>0</v>
      </c>
      <c r="P4016">
        <f>IFERROR(ROUND(E4016/O4016,2),0)</f>
        <v>0</v>
      </c>
      <c r="Q4016" t="b">
        <v>0</v>
      </c>
      <c r="R4016" s="13" t="s">
        <v>8273</v>
      </c>
      <c r="S4016" t="s">
        <v>8274</v>
      </c>
    </row>
    <row r="4017" spans="1:19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>ROUND(E4017/D4017*100, 0)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8">
        <f>(((J4017/60)/60)/24)+DATE(1970,1,1)</f>
        <v>42204.780821759254</v>
      </c>
      <c r="L4017">
        <v>1434739463</v>
      </c>
      <c r="M4017" s="18">
        <f>(((L4017/60)/60)/24)+DATE(1970,1,1)</f>
        <v>42174.780821759254</v>
      </c>
      <c r="N4017" t="b">
        <v>0</v>
      </c>
      <c r="O4017">
        <v>1</v>
      </c>
      <c r="P4017">
        <f>IFERROR(ROUND(E4017/O4017,2),0)</f>
        <v>1</v>
      </c>
      <c r="Q4017" t="b">
        <v>0</v>
      </c>
      <c r="R4017" s="13" t="s">
        <v>8273</v>
      </c>
      <c r="S4017" t="s">
        <v>8274</v>
      </c>
    </row>
    <row r="4018" spans="1:19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>ROUND(E4018/D4018*100, 0)</f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8">
        <f>(((J4018/60)/60)/24)+DATE(1970,1,1)</f>
        <v>41899.872685185182</v>
      </c>
      <c r="L4018">
        <v>1408395400</v>
      </c>
      <c r="M4018" s="18">
        <f>(((L4018/60)/60)/24)+DATE(1970,1,1)</f>
        <v>41869.872685185182</v>
      </c>
      <c r="N4018" t="b">
        <v>0</v>
      </c>
      <c r="O4018">
        <v>7</v>
      </c>
      <c r="P4018">
        <f>IFERROR(ROUND(E4018/O4018,2),0)</f>
        <v>10</v>
      </c>
      <c r="Q4018" t="b">
        <v>0</v>
      </c>
      <c r="R4018" s="13" t="s">
        <v>8273</v>
      </c>
      <c r="S4018" t="s">
        <v>8274</v>
      </c>
    </row>
    <row r="4019" spans="1:19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>ROUND(E4019/D4019*100, 0)</f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8">
        <f>(((J4019/60)/60)/24)+DATE(1970,1,1)</f>
        <v>41886.672152777777</v>
      </c>
      <c r="L4019">
        <v>1407254874</v>
      </c>
      <c r="M4019" s="18">
        <f>(((L4019/60)/60)/24)+DATE(1970,1,1)</f>
        <v>41856.672152777777</v>
      </c>
      <c r="N4019" t="b">
        <v>0</v>
      </c>
      <c r="O4019">
        <v>2</v>
      </c>
      <c r="P4019">
        <f>IFERROR(ROUND(E4019/O4019,2),0)</f>
        <v>52.5</v>
      </c>
      <c r="Q4019" t="b">
        <v>0</v>
      </c>
      <c r="R4019" s="13" t="s">
        <v>8273</v>
      </c>
      <c r="S4019" t="s">
        <v>8274</v>
      </c>
    </row>
    <row r="4020" spans="1:19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>ROUND(E4020/D4020*100, 0)</f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8">
        <f>(((J4020/60)/60)/24)+DATE(1970,1,1)</f>
        <v>42650.91097222222</v>
      </c>
      <c r="L4020">
        <v>1473285108</v>
      </c>
      <c r="M4020" s="18">
        <f>(((L4020/60)/60)/24)+DATE(1970,1,1)</f>
        <v>42620.91097222222</v>
      </c>
      <c r="N4020" t="b">
        <v>0</v>
      </c>
      <c r="O4020">
        <v>4</v>
      </c>
      <c r="P4020">
        <f>IFERROR(ROUND(E4020/O4020,2),0)</f>
        <v>32.5</v>
      </c>
      <c r="Q4020" t="b">
        <v>0</v>
      </c>
      <c r="R4020" s="13" t="s">
        <v>8273</v>
      </c>
      <c r="S4020" t="s">
        <v>8274</v>
      </c>
    </row>
    <row r="4021" spans="1:19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>ROUND(E4021/D4021*100, 0)</f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8">
        <f>(((J4021/60)/60)/24)+DATE(1970,1,1)</f>
        <v>42475.686111111107</v>
      </c>
      <c r="L4021">
        <v>1455725596</v>
      </c>
      <c r="M4021" s="18">
        <f>(((L4021/60)/60)/24)+DATE(1970,1,1)</f>
        <v>42417.675879629634</v>
      </c>
      <c r="N4021" t="b">
        <v>0</v>
      </c>
      <c r="O4021">
        <v>4</v>
      </c>
      <c r="P4021">
        <f>IFERROR(ROUND(E4021/O4021,2),0)</f>
        <v>7.25</v>
      </c>
      <c r="Q4021" t="b">
        <v>0</v>
      </c>
      <c r="R4021" s="13" t="s">
        <v>8273</v>
      </c>
      <c r="S4021" t="s">
        <v>8274</v>
      </c>
    </row>
    <row r="4022" spans="1:19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>ROUND(E4022/D4022*100, 0)</f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8">
        <f>(((J4022/60)/60)/24)+DATE(1970,1,1)</f>
        <v>42087.149293981478</v>
      </c>
      <c r="L4022">
        <v>1424579699</v>
      </c>
      <c r="M4022" s="18">
        <f>(((L4022/60)/60)/24)+DATE(1970,1,1)</f>
        <v>42057.190960648149</v>
      </c>
      <c r="N4022" t="b">
        <v>0</v>
      </c>
      <c r="O4022">
        <v>3</v>
      </c>
      <c r="P4022">
        <f>IFERROR(ROUND(E4022/O4022,2),0)</f>
        <v>33.33</v>
      </c>
      <c r="Q4022" t="b">
        <v>0</v>
      </c>
      <c r="R4022" s="13" t="s">
        <v>8273</v>
      </c>
      <c r="S4022" t="s">
        <v>8274</v>
      </c>
    </row>
    <row r="4023" spans="1:19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>ROUND(E4023/D4023*100, 0)</f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8">
        <f>(((J4023/60)/60)/24)+DATE(1970,1,1)</f>
        <v>41938.911550925928</v>
      </c>
      <c r="L4023">
        <v>1409176358</v>
      </c>
      <c r="M4023" s="18">
        <f>(((L4023/60)/60)/24)+DATE(1970,1,1)</f>
        <v>41878.911550925928</v>
      </c>
      <c r="N4023" t="b">
        <v>0</v>
      </c>
      <c r="O4023">
        <v>2</v>
      </c>
      <c r="P4023">
        <f>IFERROR(ROUND(E4023/O4023,2),0)</f>
        <v>62.5</v>
      </c>
      <c r="Q4023" t="b">
        <v>0</v>
      </c>
      <c r="R4023" s="13" t="s">
        <v>8273</v>
      </c>
      <c r="S4023" t="s">
        <v>8274</v>
      </c>
    </row>
    <row r="4024" spans="1:19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>ROUND(E4024/D4024*100, 0)</f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8">
        <f>(((J4024/60)/60)/24)+DATE(1970,1,1)</f>
        <v>42036.120833333334</v>
      </c>
      <c r="L4024">
        <v>1418824867</v>
      </c>
      <c r="M4024" s="18">
        <f>(((L4024/60)/60)/24)+DATE(1970,1,1)</f>
        <v>41990.584108796291</v>
      </c>
      <c r="N4024" t="b">
        <v>0</v>
      </c>
      <c r="O4024">
        <v>197</v>
      </c>
      <c r="P4024">
        <f>IFERROR(ROUND(E4024/O4024,2),0)</f>
        <v>63.56</v>
      </c>
      <c r="Q4024" t="b">
        <v>0</v>
      </c>
      <c r="R4024" s="13" t="s">
        <v>8273</v>
      </c>
      <c r="S4024" t="s">
        <v>8274</v>
      </c>
    </row>
    <row r="4025" spans="1:19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>ROUND(E4025/D4025*100, 0)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8">
        <f>(((J4025/60)/60)/24)+DATE(1970,1,1)</f>
        <v>42453.957905092597</v>
      </c>
      <c r="L4025">
        <v>1454975963</v>
      </c>
      <c r="M4025" s="18">
        <f>(((L4025/60)/60)/24)+DATE(1970,1,1)</f>
        <v>42408.999571759254</v>
      </c>
      <c r="N4025" t="b">
        <v>0</v>
      </c>
      <c r="O4025">
        <v>0</v>
      </c>
      <c r="P4025">
        <f>IFERROR(ROUND(E4025/O4025,2),0)</f>
        <v>0</v>
      </c>
      <c r="Q4025" t="b">
        <v>0</v>
      </c>
      <c r="R4025" s="13" t="s">
        <v>8273</v>
      </c>
      <c r="S4025" t="s">
        <v>8274</v>
      </c>
    </row>
    <row r="4026" spans="1:19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>ROUND(E4026/D4026*100, 0)</f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8">
        <f>(((J4026/60)/60)/24)+DATE(1970,1,1)</f>
        <v>42247.670104166667</v>
      </c>
      <c r="L4026">
        <v>1438445097</v>
      </c>
      <c r="M4026" s="18">
        <f>(((L4026/60)/60)/24)+DATE(1970,1,1)</f>
        <v>42217.670104166667</v>
      </c>
      <c r="N4026" t="b">
        <v>0</v>
      </c>
      <c r="O4026">
        <v>1</v>
      </c>
      <c r="P4026">
        <f>IFERROR(ROUND(E4026/O4026,2),0)</f>
        <v>10</v>
      </c>
      <c r="Q4026" t="b">
        <v>0</v>
      </c>
      <c r="R4026" s="13" t="s">
        <v>8273</v>
      </c>
      <c r="S4026" t="s">
        <v>8274</v>
      </c>
    </row>
    <row r="4027" spans="1:19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>ROUND(E4027/D4027*100, 0)</f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8">
        <f>(((J4027/60)/60)/24)+DATE(1970,1,1)</f>
        <v>42211.237685185188</v>
      </c>
      <c r="L4027">
        <v>1432705336</v>
      </c>
      <c r="M4027" s="18">
        <f>(((L4027/60)/60)/24)+DATE(1970,1,1)</f>
        <v>42151.237685185188</v>
      </c>
      <c r="N4027" t="b">
        <v>0</v>
      </c>
      <c r="O4027">
        <v>4</v>
      </c>
      <c r="P4027">
        <f>IFERROR(ROUND(E4027/O4027,2),0)</f>
        <v>62.5</v>
      </c>
      <c r="Q4027" t="b">
        <v>0</v>
      </c>
      <c r="R4027" s="13" t="s">
        <v>8273</v>
      </c>
      <c r="S4027" t="s">
        <v>8274</v>
      </c>
    </row>
    <row r="4028" spans="1:19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>ROUND(E4028/D4028*100, 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8">
        <f>(((J4028/60)/60)/24)+DATE(1970,1,1)</f>
        <v>42342.697210648148</v>
      </c>
      <c r="L4028">
        <v>1444059839</v>
      </c>
      <c r="M4028" s="18">
        <f>(((L4028/60)/60)/24)+DATE(1970,1,1)</f>
        <v>42282.655543981484</v>
      </c>
      <c r="N4028" t="b">
        <v>0</v>
      </c>
      <c r="O4028">
        <v>0</v>
      </c>
      <c r="P4028">
        <f>IFERROR(ROUND(E4028/O4028,2),0)</f>
        <v>0</v>
      </c>
      <c r="Q4028" t="b">
        <v>0</v>
      </c>
      <c r="R4028" s="13" t="s">
        <v>8273</v>
      </c>
      <c r="S4028" t="s">
        <v>8274</v>
      </c>
    </row>
    <row r="4029" spans="1:19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>ROUND(E4029/D4029*100, 0)</f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8">
        <f>(((J4029/60)/60)/24)+DATE(1970,1,1)</f>
        <v>42789.041666666672</v>
      </c>
      <c r="L4029">
        <v>1486077481</v>
      </c>
      <c r="M4029" s="18">
        <f>(((L4029/60)/60)/24)+DATE(1970,1,1)</f>
        <v>42768.97084490741</v>
      </c>
      <c r="N4029" t="b">
        <v>0</v>
      </c>
      <c r="O4029">
        <v>7</v>
      </c>
      <c r="P4029">
        <f>IFERROR(ROUND(E4029/O4029,2),0)</f>
        <v>30.71</v>
      </c>
      <c r="Q4029" t="b">
        <v>0</v>
      </c>
      <c r="R4029" s="13" t="s">
        <v>8273</v>
      </c>
      <c r="S4029" t="s">
        <v>8274</v>
      </c>
    </row>
    <row r="4030" spans="1:19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>ROUND(E4030/D4030*100, 0)</f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8">
        <f>(((J4030/60)/60)/24)+DATE(1970,1,1)</f>
        <v>41795.938657407409</v>
      </c>
      <c r="L4030">
        <v>1399415500</v>
      </c>
      <c r="M4030" s="18">
        <f>(((L4030/60)/60)/24)+DATE(1970,1,1)</f>
        <v>41765.938657407409</v>
      </c>
      <c r="N4030" t="b">
        <v>0</v>
      </c>
      <c r="O4030">
        <v>11</v>
      </c>
      <c r="P4030">
        <f>IFERROR(ROUND(E4030/O4030,2),0)</f>
        <v>51</v>
      </c>
      <c r="Q4030" t="b">
        <v>0</v>
      </c>
      <c r="R4030" s="13" t="s">
        <v>8273</v>
      </c>
      <c r="S4030" t="s">
        <v>8274</v>
      </c>
    </row>
    <row r="4031" spans="1:19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>ROUND(E4031/D4031*100, 0)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8">
        <f>(((J4031/60)/60)/24)+DATE(1970,1,1)</f>
        <v>42352.025115740747</v>
      </c>
      <c r="L4031">
        <v>1447461370</v>
      </c>
      <c r="M4031" s="18">
        <f>(((L4031/60)/60)/24)+DATE(1970,1,1)</f>
        <v>42322.025115740747</v>
      </c>
      <c r="N4031" t="b">
        <v>0</v>
      </c>
      <c r="O4031">
        <v>0</v>
      </c>
      <c r="P4031">
        <f>IFERROR(ROUND(E4031/O4031,2),0)</f>
        <v>0</v>
      </c>
      <c r="Q4031" t="b">
        <v>0</v>
      </c>
      <c r="R4031" s="13" t="s">
        <v>8273</v>
      </c>
      <c r="S4031" t="s">
        <v>8274</v>
      </c>
    </row>
    <row r="4032" spans="1:19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>ROUND(E4032/D4032*100, 0)</f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8">
        <f>(((J4032/60)/60)/24)+DATE(1970,1,1)</f>
        <v>42403.784027777772</v>
      </c>
      <c r="L4032">
        <v>1452008599</v>
      </c>
      <c r="M4032" s="18">
        <f>(((L4032/60)/60)/24)+DATE(1970,1,1)</f>
        <v>42374.655081018514</v>
      </c>
      <c r="N4032" t="b">
        <v>0</v>
      </c>
      <c r="O4032">
        <v>6</v>
      </c>
      <c r="P4032">
        <f>IFERROR(ROUND(E4032/O4032,2),0)</f>
        <v>66.67</v>
      </c>
      <c r="Q4032" t="b">
        <v>0</v>
      </c>
      <c r="R4032" s="13" t="s">
        <v>8273</v>
      </c>
      <c r="S4032" t="s">
        <v>8274</v>
      </c>
    </row>
    <row r="4033" spans="1:19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>ROUND(E4033/D4033*100, 0)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8">
        <f>(((J4033/60)/60)/24)+DATE(1970,1,1)</f>
        <v>41991.626898148148</v>
      </c>
      <c r="L4033">
        <v>1414591364</v>
      </c>
      <c r="M4033" s="18">
        <f>(((L4033/60)/60)/24)+DATE(1970,1,1)</f>
        <v>41941.585231481484</v>
      </c>
      <c r="N4033" t="b">
        <v>0</v>
      </c>
      <c r="O4033">
        <v>0</v>
      </c>
      <c r="P4033">
        <f>IFERROR(ROUND(E4033/O4033,2),0)</f>
        <v>0</v>
      </c>
      <c r="Q4033" t="b">
        <v>0</v>
      </c>
      <c r="R4033" s="13" t="s">
        <v>8273</v>
      </c>
      <c r="S4033" t="s">
        <v>8274</v>
      </c>
    </row>
    <row r="4034" spans="1:19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>ROUND(E4034/D4034*100, 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8">
        <f>(((J4034/60)/60)/24)+DATE(1970,1,1)</f>
        <v>42353.85087962963</v>
      </c>
      <c r="L4034">
        <v>1445023516</v>
      </c>
      <c r="M4034" s="18">
        <f>(((L4034/60)/60)/24)+DATE(1970,1,1)</f>
        <v>42293.809212962966</v>
      </c>
      <c r="N4034" t="b">
        <v>0</v>
      </c>
      <c r="O4034">
        <v>7</v>
      </c>
      <c r="P4034">
        <f>IFERROR(ROUND(E4034/O4034,2),0)</f>
        <v>59</v>
      </c>
      <c r="Q4034" t="b">
        <v>0</v>
      </c>
      <c r="R4034" s="13" t="s">
        <v>8273</v>
      </c>
      <c r="S4034" t="s">
        <v>8274</v>
      </c>
    </row>
    <row r="4035" spans="1:19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>ROUND(E4035/D4035*100, 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8">
        <f>(((J4035/60)/60)/24)+DATE(1970,1,1)</f>
        <v>42645.375</v>
      </c>
      <c r="L4035">
        <v>1472711224</v>
      </c>
      <c r="M4035" s="18">
        <f>(((L4035/60)/60)/24)+DATE(1970,1,1)</f>
        <v>42614.268796296295</v>
      </c>
      <c r="N4035" t="b">
        <v>0</v>
      </c>
      <c r="O4035">
        <v>94</v>
      </c>
      <c r="P4035">
        <f>IFERROR(ROUND(E4035/O4035,2),0)</f>
        <v>65.34</v>
      </c>
      <c r="Q4035" t="b">
        <v>0</v>
      </c>
      <c r="R4035" s="13" t="s">
        <v>8273</v>
      </c>
      <c r="S4035" t="s">
        <v>8274</v>
      </c>
    </row>
    <row r="4036" spans="1:19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>ROUND(E4036/D4036*100, 0)</f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8">
        <f>(((J4036/60)/60)/24)+DATE(1970,1,1)</f>
        <v>42097.905671296292</v>
      </c>
      <c r="L4036">
        <v>1425509050</v>
      </c>
      <c r="M4036" s="18">
        <f>(((L4036/60)/60)/24)+DATE(1970,1,1)</f>
        <v>42067.947337962964</v>
      </c>
      <c r="N4036" t="b">
        <v>0</v>
      </c>
      <c r="O4036">
        <v>2</v>
      </c>
      <c r="P4036">
        <f>IFERROR(ROUND(E4036/O4036,2),0)</f>
        <v>100</v>
      </c>
      <c r="Q4036" t="b">
        <v>0</v>
      </c>
      <c r="R4036" s="13" t="s">
        <v>8273</v>
      </c>
      <c r="S4036" t="s">
        <v>8274</v>
      </c>
    </row>
    <row r="4037" spans="1:19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>ROUND(E4037/D4037*100, 0)</f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8">
        <f>(((J4037/60)/60)/24)+DATE(1970,1,1)</f>
        <v>41933.882951388885</v>
      </c>
      <c r="L4037">
        <v>1411333887</v>
      </c>
      <c r="M4037" s="18">
        <f>(((L4037/60)/60)/24)+DATE(1970,1,1)</f>
        <v>41903.882951388885</v>
      </c>
      <c r="N4037" t="b">
        <v>0</v>
      </c>
      <c r="O4037">
        <v>25</v>
      </c>
      <c r="P4037">
        <f>IFERROR(ROUND(E4037/O4037,2),0)</f>
        <v>147.4</v>
      </c>
      <c r="Q4037" t="b">
        <v>0</v>
      </c>
      <c r="R4037" s="13" t="s">
        <v>8273</v>
      </c>
      <c r="S4037" t="s">
        <v>8274</v>
      </c>
    </row>
    <row r="4038" spans="1:19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>ROUND(E4038/D4038*100, 0)</f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8">
        <f>(((J4038/60)/60)/24)+DATE(1970,1,1)</f>
        <v>41821.9375</v>
      </c>
      <c r="L4038">
        <v>1402784964</v>
      </c>
      <c r="M4038" s="18">
        <f>(((L4038/60)/60)/24)+DATE(1970,1,1)</f>
        <v>41804.937083333331</v>
      </c>
      <c r="N4038" t="b">
        <v>0</v>
      </c>
      <c r="O4038">
        <v>17</v>
      </c>
      <c r="P4038">
        <f>IFERROR(ROUND(E4038/O4038,2),0)</f>
        <v>166.06</v>
      </c>
      <c r="Q4038" t="b">
        <v>0</v>
      </c>
      <c r="R4038" s="13" t="s">
        <v>8273</v>
      </c>
      <c r="S4038" t="s">
        <v>8274</v>
      </c>
    </row>
    <row r="4039" spans="1:19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>ROUND(E4039/D4039*100, 0)</f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8">
        <f>(((J4039/60)/60)/24)+DATE(1970,1,1)</f>
        <v>42514.600694444445</v>
      </c>
      <c r="L4039">
        <v>1462585315</v>
      </c>
      <c r="M4039" s="18">
        <f>(((L4039/60)/60)/24)+DATE(1970,1,1)</f>
        <v>42497.070775462969</v>
      </c>
      <c r="N4039" t="b">
        <v>0</v>
      </c>
      <c r="O4039">
        <v>2</v>
      </c>
      <c r="P4039">
        <f>IFERROR(ROUND(E4039/O4039,2),0)</f>
        <v>40</v>
      </c>
      <c r="Q4039" t="b">
        <v>0</v>
      </c>
      <c r="R4039" s="13" t="s">
        <v>8273</v>
      </c>
      <c r="S4039" t="s">
        <v>8274</v>
      </c>
    </row>
    <row r="4040" spans="1:19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>ROUND(E4040/D4040*100, 0)</f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8">
        <f>(((J4040/60)/60)/24)+DATE(1970,1,1)</f>
        <v>41929.798726851855</v>
      </c>
      <c r="L4040">
        <v>1408389010</v>
      </c>
      <c r="M4040" s="18">
        <f>(((L4040/60)/60)/24)+DATE(1970,1,1)</f>
        <v>41869.798726851855</v>
      </c>
      <c r="N4040" t="b">
        <v>0</v>
      </c>
      <c r="O4040">
        <v>4</v>
      </c>
      <c r="P4040">
        <f>IFERROR(ROUND(E4040/O4040,2),0)</f>
        <v>75.25</v>
      </c>
      <c r="Q4040" t="b">
        <v>0</v>
      </c>
      <c r="R4040" s="13" t="s">
        <v>8273</v>
      </c>
      <c r="S4040" t="s">
        <v>8274</v>
      </c>
    </row>
    <row r="4041" spans="1:19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>ROUND(E4041/D4041*100, 0)</f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8">
        <f>(((J4041/60)/60)/24)+DATE(1970,1,1)</f>
        <v>42339.249305555553</v>
      </c>
      <c r="L4041">
        <v>1446048367</v>
      </c>
      <c r="M4041" s="18">
        <f>(((L4041/60)/60)/24)+DATE(1970,1,1)</f>
        <v>42305.670914351853</v>
      </c>
      <c r="N4041" t="b">
        <v>0</v>
      </c>
      <c r="O4041">
        <v>5</v>
      </c>
      <c r="P4041">
        <f>IFERROR(ROUND(E4041/O4041,2),0)</f>
        <v>60</v>
      </c>
      <c r="Q4041" t="b">
        <v>0</v>
      </c>
      <c r="R4041" s="13" t="s">
        <v>8273</v>
      </c>
      <c r="S4041" t="s">
        <v>8274</v>
      </c>
    </row>
    <row r="4042" spans="1:19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>ROUND(E4042/D4042*100, 0)</f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8">
        <f>(((J4042/60)/60)/24)+DATE(1970,1,1)</f>
        <v>42203.125</v>
      </c>
      <c r="L4042">
        <v>1432100004</v>
      </c>
      <c r="M4042" s="18">
        <f>(((L4042/60)/60)/24)+DATE(1970,1,1)</f>
        <v>42144.231527777782</v>
      </c>
      <c r="N4042" t="b">
        <v>0</v>
      </c>
      <c r="O4042">
        <v>2</v>
      </c>
      <c r="P4042">
        <f>IFERROR(ROUND(E4042/O4042,2),0)</f>
        <v>1250</v>
      </c>
      <c r="Q4042" t="b">
        <v>0</v>
      </c>
      <c r="R4042" s="13" t="s">
        <v>8273</v>
      </c>
      <c r="S4042" t="s">
        <v>8274</v>
      </c>
    </row>
    <row r="4043" spans="1:19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>ROUND(E4043/D4043*100, 0)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8">
        <f>(((J4043/60)/60)/24)+DATE(1970,1,1)</f>
        <v>42619.474004629628</v>
      </c>
      <c r="L4043">
        <v>1467976954</v>
      </c>
      <c r="M4043" s="18">
        <f>(((L4043/60)/60)/24)+DATE(1970,1,1)</f>
        <v>42559.474004629628</v>
      </c>
      <c r="N4043" t="b">
        <v>0</v>
      </c>
      <c r="O4043">
        <v>2</v>
      </c>
      <c r="P4043">
        <f>IFERROR(ROUND(E4043/O4043,2),0)</f>
        <v>10.5</v>
      </c>
      <c r="Q4043" t="b">
        <v>0</v>
      </c>
      <c r="R4043" s="13" t="s">
        <v>8273</v>
      </c>
      <c r="S4043" t="s">
        <v>8274</v>
      </c>
    </row>
    <row r="4044" spans="1:19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>ROUND(E4044/D4044*100, 0)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8">
        <f>(((J4044/60)/60)/24)+DATE(1970,1,1)</f>
        <v>42024.802777777775</v>
      </c>
      <c r="L4044">
        <v>1419213664</v>
      </c>
      <c r="M4044" s="18">
        <f>(((L4044/60)/60)/24)+DATE(1970,1,1)</f>
        <v>41995.084074074075</v>
      </c>
      <c r="N4044" t="b">
        <v>0</v>
      </c>
      <c r="O4044">
        <v>3</v>
      </c>
      <c r="P4044">
        <f>IFERROR(ROUND(E4044/O4044,2),0)</f>
        <v>7</v>
      </c>
      <c r="Q4044" t="b">
        <v>0</v>
      </c>
      <c r="R4044" s="13" t="s">
        <v>8273</v>
      </c>
      <c r="S4044" t="s">
        <v>8274</v>
      </c>
    </row>
    <row r="4045" spans="1:19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>ROUND(E4045/D4045*100, 0)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8">
        <f>(((J4045/60)/60)/24)+DATE(1970,1,1)</f>
        <v>41963.957465277781</v>
      </c>
      <c r="L4045">
        <v>1415228325</v>
      </c>
      <c r="M4045" s="18">
        <f>(((L4045/60)/60)/24)+DATE(1970,1,1)</f>
        <v>41948.957465277781</v>
      </c>
      <c r="N4045" t="b">
        <v>0</v>
      </c>
      <c r="O4045">
        <v>0</v>
      </c>
      <c r="P4045">
        <f>IFERROR(ROUND(E4045/O4045,2),0)</f>
        <v>0</v>
      </c>
      <c r="Q4045" t="b">
        <v>0</v>
      </c>
      <c r="R4045" s="13" t="s">
        <v>8273</v>
      </c>
      <c r="S4045" t="s">
        <v>8274</v>
      </c>
    </row>
    <row r="4046" spans="1:19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>ROUND(E4046/D4046*100, 0)</f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8">
        <f>(((J4046/60)/60)/24)+DATE(1970,1,1)</f>
        <v>42104.208333333328</v>
      </c>
      <c r="L4046">
        <v>1426050982</v>
      </c>
      <c r="M4046" s="18">
        <f>(((L4046/60)/60)/24)+DATE(1970,1,1)</f>
        <v>42074.219699074078</v>
      </c>
      <c r="N4046" t="b">
        <v>0</v>
      </c>
      <c r="O4046">
        <v>4</v>
      </c>
      <c r="P4046">
        <f>IFERROR(ROUND(E4046/O4046,2),0)</f>
        <v>56.25</v>
      </c>
      <c r="Q4046" t="b">
        <v>0</v>
      </c>
      <c r="R4046" s="13" t="s">
        <v>8273</v>
      </c>
      <c r="S4046" t="s">
        <v>8274</v>
      </c>
    </row>
    <row r="4047" spans="1:19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>ROUND(E4047/D4047*100, 0)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8">
        <f>(((J4047/60)/60)/24)+DATE(1970,1,1)</f>
        <v>41872.201261574075</v>
      </c>
      <c r="L4047">
        <v>1406004589</v>
      </c>
      <c r="M4047" s="18">
        <f>(((L4047/60)/60)/24)+DATE(1970,1,1)</f>
        <v>41842.201261574075</v>
      </c>
      <c r="N4047" t="b">
        <v>0</v>
      </c>
      <c r="O4047">
        <v>1</v>
      </c>
      <c r="P4047">
        <f>IFERROR(ROUND(E4047/O4047,2),0)</f>
        <v>1</v>
      </c>
      <c r="Q4047" t="b">
        <v>0</v>
      </c>
      <c r="R4047" s="13" t="s">
        <v>8273</v>
      </c>
      <c r="S4047" t="s">
        <v>8274</v>
      </c>
    </row>
    <row r="4048" spans="1:19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>ROUND(E4048/D4048*100, 0)</f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8">
        <f>(((J4048/60)/60)/24)+DATE(1970,1,1)</f>
        <v>41934.650578703702</v>
      </c>
      <c r="L4048">
        <v>1411400210</v>
      </c>
      <c r="M4048" s="18">
        <f>(((L4048/60)/60)/24)+DATE(1970,1,1)</f>
        <v>41904.650578703702</v>
      </c>
      <c r="N4048" t="b">
        <v>0</v>
      </c>
      <c r="O4048">
        <v>12</v>
      </c>
      <c r="P4048">
        <f>IFERROR(ROUND(E4048/O4048,2),0)</f>
        <v>38.33</v>
      </c>
      <c r="Q4048" t="b">
        <v>0</v>
      </c>
      <c r="R4048" s="13" t="s">
        <v>8273</v>
      </c>
      <c r="S4048" t="s">
        <v>8274</v>
      </c>
    </row>
    <row r="4049" spans="1:19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>ROUND(E4049/D4049*100, 0)</f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8">
        <f>(((J4049/60)/60)/24)+DATE(1970,1,1)</f>
        <v>42015.041666666672</v>
      </c>
      <c r="L4049">
        <v>1418862743</v>
      </c>
      <c r="M4049" s="18">
        <f>(((L4049/60)/60)/24)+DATE(1970,1,1)</f>
        <v>41991.022488425922</v>
      </c>
      <c r="N4049" t="b">
        <v>0</v>
      </c>
      <c r="O4049">
        <v>4</v>
      </c>
      <c r="P4049">
        <f>IFERROR(ROUND(E4049/O4049,2),0)</f>
        <v>27.5</v>
      </c>
      <c r="Q4049" t="b">
        <v>0</v>
      </c>
      <c r="R4049" s="13" t="s">
        <v>8273</v>
      </c>
      <c r="S4049" t="s">
        <v>8274</v>
      </c>
    </row>
    <row r="4050" spans="1:19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>ROUND(E4050/D4050*100, 0)</f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8">
        <f>(((J4050/60)/60)/24)+DATE(1970,1,1)</f>
        <v>42471.467442129629</v>
      </c>
      <c r="L4050">
        <v>1457352787</v>
      </c>
      <c r="M4050" s="18">
        <f>(((L4050/60)/60)/24)+DATE(1970,1,1)</f>
        <v>42436.509108796294</v>
      </c>
      <c r="N4050" t="b">
        <v>0</v>
      </c>
      <c r="O4050">
        <v>91</v>
      </c>
      <c r="P4050">
        <f>IFERROR(ROUND(E4050/O4050,2),0)</f>
        <v>32.979999999999997</v>
      </c>
      <c r="Q4050" t="b">
        <v>0</v>
      </c>
      <c r="R4050" s="13" t="s">
        <v>8273</v>
      </c>
      <c r="S4050" t="s">
        <v>8274</v>
      </c>
    </row>
    <row r="4051" spans="1:19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>ROUND(E4051/D4051*100, 0)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8">
        <f>(((J4051/60)/60)/24)+DATE(1970,1,1)</f>
        <v>42199.958506944444</v>
      </c>
      <c r="L4051">
        <v>1434322815</v>
      </c>
      <c r="M4051" s="18">
        <f>(((L4051/60)/60)/24)+DATE(1970,1,1)</f>
        <v>42169.958506944444</v>
      </c>
      <c r="N4051" t="b">
        <v>0</v>
      </c>
      <c r="O4051">
        <v>1</v>
      </c>
      <c r="P4051">
        <f>IFERROR(ROUND(E4051/O4051,2),0)</f>
        <v>16</v>
      </c>
      <c r="Q4051" t="b">
        <v>0</v>
      </c>
      <c r="R4051" s="13" t="s">
        <v>8273</v>
      </c>
      <c r="S4051" t="s">
        <v>8274</v>
      </c>
    </row>
    <row r="4052" spans="1:19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>ROUND(E4052/D4052*100, 0)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8">
        <f>(((J4052/60)/60)/24)+DATE(1970,1,1)</f>
        <v>41935.636469907404</v>
      </c>
      <c r="L4052">
        <v>1411485391</v>
      </c>
      <c r="M4052" s="18">
        <f>(((L4052/60)/60)/24)+DATE(1970,1,1)</f>
        <v>41905.636469907404</v>
      </c>
      <c r="N4052" t="b">
        <v>0</v>
      </c>
      <c r="O4052">
        <v>1</v>
      </c>
      <c r="P4052">
        <f>IFERROR(ROUND(E4052/O4052,2),0)</f>
        <v>1</v>
      </c>
      <c r="Q4052" t="b">
        <v>0</v>
      </c>
      <c r="R4052" s="13" t="s">
        <v>8273</v>
      </c>
      <c r="S4052" t="s">
        <v>8274</v>
      </c>
    </row>
    <row r="4053" spans="1:19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>ROUND(E4053/D4053*100, 0)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8">
        <f>(((J4053/60)/60)/24)+DATE(1970,1,1)</f>
        <v>41768.286805555559</v>
      </c>
      <c r="L4053">
        <v>1399058797</v>
      </c>
      <c r="M4053" s="18">
        <f>(((L4053/60)/60)/24)+DATE(1970,1,1)</f>
        <v>41761.810150462967</v>
      </c>
      <c r="N4053" t="b">
        <v>0</v>
      </c>
      <c r="O4053">
        <v>0</v>
      </c>
      <c r="P4053">
        <f>IFERROR(ROUND(E4053/O4053,2),0)</f>
        <v>0</v>
      </c>
      <c r="Q4053" t="b">
        <v>0</v>
      </c>
      <c r="R4053" s="13" t="s">
        <v>8273</v>
      </c>
      <c r="S4053" t="s">
        <v>8274</v>
      </c>
    </row>
    <row r="4054" spans="1:19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>ROUND(E4054/D4054*100, 0)</f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8">
        <f>(((J4054/60)/60)/24)+DATE(1970,1,1)</f>
        <v>41925.878657407404</v>
      </c>
      <c r="L4054">
        <v>1408050316</v>
      </c>
      <c r="M4054" s="18">
        <f>(((L4054/60)/60)/24)+DATE(1970,1,1)</f>
        <v>41865.878657407404</v>
      </c>
      <c r="N4054" t="b">
        <v>0</v>
      </c>
      <c r="O4054">
        <v>13</v>
      </c>
      <c r="P4054">
        <f>IFERROR(ROUND(E4054/O4054,2),0)</f>
        <v>86.62</v>
      </c>
      <c r="Q4054" t="b">
        <v>0</v>
      </c>
      <c r="R4054" s="13" t="s">
        <v>8273</v>
      </c>
      <c r="S4054" t="s">
        <v>8274</v>
      </c>
    </row>
    <row r="4055" spans="1:19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>ROUND(E4055/D4055*100, 0)</f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8">
        <f>(((J4055/60)/60)/24)+DATE(1970,1,1)</f>
        <v>41958.833333333328</v>
      </c>
      <c r="L4055">
        <v>1413477228</v>
      </c>
      <c r="M4055" s="18">
        <f>(((L4055/60)/60)/24)+DATE(1970,1,1)</f>
        <v>41928.690138888887</v>
      </c>
      <c r="N4055" t="b">
        <v>0</v>
      </c>
      <c r="O4055">
        <v>2</v>
      </c>
      <c r="P4055">
        <f>IFERROR(ROUND(E4055/O4055,2),0)</f>
        <v>55</v>
      </c>
      <c r="Q4055" t="b">
        <v>0</v>
      </c>
      <c r="R4055" s="13" t="s">
        <v>8273</v>
      </c>
      <c r="S4055" t="s">
        <v>8274</v>
      </c>
    </row>
    <row r="4056" spans="1:19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>ROUND(E4056/D4056*100, 0)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8">
        <f>(((J4056/60)/60)/24)+DATE(1970,1,1)</f>
        <v>42644.166666666672</v>
      </c>
      <c r="L4056">
        <v>1472674285</v>
      </c>
      <c r="M4056" s="18">
        <f>(((L4056/60)/60)/24)+DATE(1970,1,1)</f>
        <v>42613.841261574074</v>
      </c>
      <c r="N4056" t="b">
        <v>0</v>
      </c>
      <c r="O4056">
        <v>0</v>
      </c>
      <c r="P4056">
        <f>IFERROR(ROUND(E4056/O4056,2),0)</f>
        <v>0</v>
      </c>
      <c r="Q4056" t="b">
        <v>0</v>
      </c>
      <c r="R4056" s="13" t="s">
        <v>8273</v>
      </c>
      <c r="S4056" t="s">
        <v>8274</v>
      </c>
    </row>
    <row r="4057" spans="1:19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>ROUND(E4057/D4057*100, 0)</f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8">
        <f>(((J4057/60)/60)/24)+DATE(1970,1,1)</f>
        <v>41809.648506944446</v>
      </c>
      <c r="L4057">
        <v>1400600031</v>
      </c>
      <c r="M4057" s="18">
        <f>(((L4057/60)/60)/24)+DATE(1970,1,1)</f>
        <v>41779.648506944446</v>
      </c>
      <c r="N4057" t="b">
        <v>0</v>
      </c>
      <c r="O4057">
        <v>21</v>
      </c>
      <c r="P4057">
        <f>IFERROR(ROUND(E4057/O4057,2),0)</f>
        <v>41.95</v>
      </c>
      <c r="Q4057" t="b">
        <v>0</v>
      </c>
      <c r="R4057" s="13" t="s">
        <v>8273</v>
      </c>
      <c r="S4057" t="s">
        <v>8274</v>
      </c>
    </row>
    <row r="4058" spans="1:19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>ROUND(E4058/D4058*100, 0)</f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8">
        <f>(((J4058/60)/60)/24)+DATE(1970,1,1)</f>
        <v>42554.832638888889</v>
      </c>
      <c r="L4058">
        <v>1465856639</v>
      </c>
      <c r="M4058" s="18">
        <f>(((L4058/60)/60)/24)+DATE(1970,1,1)</f>
        <v>42534.933321759265</v>
      </c>
      <c r="N4058" t="b">
        <v>0</v>
      </c>
      <c r="O4058">
        <v>9</v>
      </c>
      <c r="P4058">
        <f>IFERROR(ROUND(E4058/O4058,2),0)</f>
        <v>88.33</v>
      </c>
      <c r="Q4058" t="b">
        <v>0</v>
      </c>
      <c r="R4058" s="13" t="s">
        <v>8273</v>
      </c>
      <c r="S4058" t="s">
        <v>8274</v>
      </c>
    </row>
    <row r="4059" spans="1:19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>ROUND(E4059/D4059*100, 0)</f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8">
        <f>(((J4059/60)/60)/24)+DATE(1970,1,1)</f>
        <v>42333.958333333328</v>
      </c>
      <c r="L4059">
        <v>1446506080</v>
      </c>
      <c r="M4059" s="18">
        <f>(((L4059/60)/60)/24)+DATE(1970,1,1)</f>
        <v>42310.968518518523</v>
      </c>
      <c r="N4059" t="b">
        <v>0</v>
      </c>
      <c r="O4059">
        <v>6</v>
      </c>
      <c r="P4059">
        <f>IFERROR(ROUND(E4059/O4059,2),0)</f>
        <v>129.16999999999999</v>
      </c>
      <c r="Q4059" t="b">
        <v>0</v>
      </c>
      <c r="R4059" s="13" t="s">
        <v>8273</v>
      </c>
      <c r="S4059" t="s">
        <v>8274</v>
      </c>
    </row>
    <row r="4060" spans="1:19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>ROUND(E4060/D4060*100, 0)</f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8">
        <f>(((J4060/60)/60)/24)+DATE(1970,1,1)</f>
        <v>42461.165972222225</v>
      </c>
      <c r="L4060">
        <v>1458178044</v>
      </c>
      <c r="M4060" s="18">
        <f>(((L4060/60)/60)/24)+DATE(1970,1,1)</f>
        <v>42446.060694444444</v>
      </c>
      <c r="N4060" t="b">
        <v>0</v>
      </c>
      <c r="O4060">
        <v>4</v>
      </c>
      <c r="P4060">
        <f>IFERROR(ROUND(E4060/O4060,2),0)</f>
        <v>23.75</v>
      </c>
      <c r="Q4060" t="b">
        <v>0</v>
      </c>
      <c r="R4060" s="13" t="s">
        <v>8273</v>
      </c>
      <c r="S4060" t="s">
        <v>8274</v>
      </c>
    </row>
    <row r="4061" spans="1:19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>ROUND(E4061/D4061*100, 0)</f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8">
        <f>(((J4061/60)/60)/24)+DATE(1970,1,1)</f>
        <v>41898.125</v>
      </c>
      <c r="L4061">
        <v>1408116152</v>
      </c>
      <c r="M4061" s="18">
        <f>(((L4061/60)/60)/24)+DATE(1970,1,1)</f>
        <v>41866.640648148146</v>
      </c>
      <c r="N4061" t="b">
        <v>0</v>
      </c>
      <c r="O4061">
        <v>7</v>
      </c>
      <c r="P4061">
        <f>IFERROR(ROUND(E4061/O4061,2),0)</f>
        <v>35.71</v>
      </c>
      <c r="Q4061" t="b">
        <v>0</v>
      </c>
      <c r="R4061" s="13" t="s">
        <v>8273</v>
      </c>
      <c r="S4061" t="s">
        <v>8274</v>
      </c>
    </row>
    <row r="4062" spans="1:19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>ROUND(E4062/D4062*100, 0)</f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8">
        <f>(((J4062/60)/60)/24)+DATE(1970,1,1)</f>
        <v>41813.666666666664</v>
      </c>
      <c r="L4062">
        <v>1400604056</v>
      </c>
      <c r="M4062" s="18">
        <f>(((L4062/60)/60)/24)+DATE(1970,1,1)</f>
        <v>41779.695092592592</v>
      </c>
      <c r="N4062" t="b">
        <v>0</v>
      </c>
      <c r="O4062">
        <v>5</v>
      </c>
      <c r="P4062">
        <f>IFERROR(ROUND(E4062/O4062,2),0)</f>
        <v>57</v>
      </c>
      <c r="Q4062" t="b">
        <v>0</v>
      </c>
      <c r="R4062" s="13" t="s">
        <v>8273</v>
      </c>
      <c r="S4062" t="s">
        <v>8274</v>
      </c>
    </row>
    <row r="4063" spans="1:19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>ROUND(E4063/D4063*100, 0)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8">
        <f>(((J4063/60)/60)/24)+DATE(1970,1,1)</f>
        <v>42481.099803240737</v>
      </c>
      <c r="L4063">
        <v>1456025023</v>
      </c>
      <c r="M4063" s="18">
        <f>(((L4063/60)/60)/24)+DATE(1970,1,1)</f>
        <v>42421.141469907408</v>
      </c>
      <c r="N4063" t="b">
        <v>0</v>
      </c>
      <c r="O4063">
        <v>0</v>
      </c>
      <c r="P4063">
        <f>IFERROR(ROUND(E4063/O4063,2),0)</f>
        <v>0</v>
      </c>
      <c r="Q4063" t="b">
        <v>0</v>
      </c>
      <c r="R4063" s="13" t="s">
        <v>8273</v>
      </c>
      <c r="S4063" t="s">
        <v>8274</v>
      </c>
    </row>
    <row r="4064" spans="1:19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>ROUND(E4064/D4064*100, 0)</f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8">
        <f>(((J4064/60)/60)/24)+DATE(1970,1,1)</f>
        <v>42553.739212962959</v>
      </c>
      <c r="L4064">
        <v>1464889468</v>
      </c>
      <c r="M4064" s="18">
        <f>(((L4064/60)/60)/24)+DATE(1970,1,1)</f>
        <v>42523.739212962959</v>
      </c>
      <c r="N4064" t="b">
        <v>0</v>
      </c>
      <c r="O4064">
        <v>3</v>
      </c>
      <c r="P4064">
        <f>IFERROR(ROUND(E4064/O4064,2),0)</f>
        <v>163.33000000000001</v>
      </c>
      <c r="Q4064" t="b">
        <v>0</v>
      </c>
      <c r="R4064" s="13" t="s">
        <v>8273</v>
      </c>
      <c r="S4064" t="s">
        <v>8274</v>
      </c>
    </row>
    <row r="4065" spans="1:19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>ROUND(E4065/D4065*100, 0)</f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8">
        <f>(((J4065/60)/60)/24)+DATE(1970,1,1)</f>
        <v>41817.681527777779</v>
      </c>
      <c r="L4065">
        <v>1401294084</v>
      </c>
      <c r="M4065" s="18">
        <f>(((L4065/60)/60)/24)+DATE(1970,1,1)</f>
        <v>41787.681527777779</v>
      </c>
      <c r="N4065" t="b">
        <v>0</v>
      </c>
      <c r="O4065">
        <v>9</v>
      </c>
      <c r="P4065">
        <f>IFERROR(ROUND(E4065/O4065,2),0)</f>
        <v>15</v>
      </c>
      <c r="Q4065" t="b">
        <v>0</v>
      </c>
      <c r="R4065" s="13" t="s">
        <v>8273</v>
      </c>
      <c r="S4065" t="s">
        <v>8274</v>
      </c>
    </row>
    <row r="4066" spans="1:19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>ROUND(E4066/D4066*100, 0)</f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8">
        <f>(((J4066/60)/60)/24)+DATE(1970,1,1)</f>
        <v>42123.588263888887</v>
      </c>
      <c r="L4066">
        <v>1427724426</v>
      </c>
      <c r="M4066" s="18">
        <f>(((L4066/60)/60)/24)+DATE(1970,1,1)</f>
        <v>42093.588263888887</v>
      </c>
      <c r="N4066" t="b">
        <v>0</v>
      </c>
      <c r="O4066">
        <v>6</v>
      </c>
      <c r="P4066">
        <f>IFERROR(ROUND(E4066/O4066,2),0)</f>
        <v>64.17</v>
      </c>
      <c r="Q4066" t="b">
        <v>0</v>
      </c>
      <c r="R4066" s="13" t="s">
        <v>8273</v>
      </c>
      <c r="S4066" t="s">
        <v>8274</v>
      </c>
    </row>
    <row r="4067" spans="1:19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>ROUND(E4067/D4067*100, 0)</f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8">
        <f>(((J4067/60)/60)/24)+DATE(1970,1,1)</f>
        <v>41863.951516203706</v>
      </c>
      <c r="L4067">
        <v>1405291811</v>
      </c>
      <c r="M4067" s="18">
        <f>(((L4067/60)/60)/24)+DATE(1970,1,1)</f>
        <v>41833.951516203706</v>
      </c>
      <c r="N4067" t="b">
        <v>0</v>
      </c>
      <c r="O4067">
        <v>4</v>
      </c>
      <c r="P4067">
        <f>IFERROR(ROUND(E4067/O4067,2),0)</f>
        <v>6.75</v>
      </c>
      <c r="Q4067" t="b">
        <v>0</v>
      </c>
      <c r="R4067" s="13" t="s">
        <v>8273</v>
      </c>
      <c r="S4067" t="s">
        <v>8274</v>
      </c>
    </row>
    <row r="4068" spans="1:19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>ROUND(E4068/D4068*100, 0)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8">
        <f>(((J4068/60)/60)/24)+DATE(1970,1,1)</f>
        <v>42509.039212962962</v>
      </c>
      <c r="L4068">
        <v>1461027388</v>
      </c>
      <c r="M4068" s="18">
        <f>(((L4068/60)/60)/24)+DATE(1970,1,1)</f>
        <v>42479.039212962962</v>
      </c>
      <c r="N4068" t="b">
        <v>0</v>
      </c>
      <c r="O4068">
        <v>1</v>
      </c>
      <c r="P4068">
        <f>IFERROR(ROUND(E4068/O4068,2),0)</f>
        <v>25</v>
      </c>
      <c r="Q4068" t="b">
        <v>0</v>
      </c>
      <c r="R4068" s="13" t="s">
        <v>8273</v>
      </c>
      <c r="S4068" t="s">
        <v>8274</v>
      </c>
    </row>
    <row r="4069" spans="1:19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>ROUND(E4069/D4069*100, 0)</f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8">
        <f>(((J4069/60)/60)/24)+DATE(1970,1,1)</f>
        <v>42275.117476851854</v>
      </c>
      <c r="L4069">
        <v>1439952550</v>
      </c>
      <c r="M4069" s="18">
        <f>(((L4069/60)/60)/24)+DATE(1970,1,1)</f>
        <v>42235.117476851854</v>
      </c>
      <c r="N4069" t="b">
        <v>0</v>
      </c>
      <c r="O4069">
        <v>17</v>
      </c>
      <c r="P4069">
        <f>IFERROR(ROUND(E4069/O4069,2),0)</f>
        <v>179.12</v>
      </c>
      <c r="Q4069" t="b">
        <v>0</v>
      </c>
      <c r="R4069" s="13" t="s">
        <v>8273</v>
      </c>
      <c r="S4069" t="s">
        <v>8274</v>
      </c>
    </row>
    <row r="4070" spans="1:19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>ROUND(E4070/D4070*100, 0)</f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8">
        <f>(((J4070/60)/60)/24)+DATE(1970,1,1)</f>
        <v>42748.961805555555</v>
      </c>
      <c r="L4070">
        <v>1481756855</v>
      </c>
      <c r="M4070" s="18">
        <f>(((L4070/60)/60)/24)+DATE(1970,1,1)</f>
        <v>42718.963599537034</v>
      </c>
      <c r="N4070" t="b">
        <v>0</v>
      </c>
      <c r="O4070">
        <v>1</v>
      </c>
      <c r="P4070">
        <f>IFERROR(ROUND(E4070/O4070,2),0)</f>
        <v>34.950000000000003</v>
      </c>
      <c r="Q4070" t="b">
        <v>0</v>
      </c>
      <c r="R4070" s="13" t="s">
        <v>8273</v>
      </c>
      <c r="S4070" t="s">
        <v>8274</v>
      </c>
    </row>
    <row r="4071" spans="1:19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>ROUND(E4071/D4071*100, 0)</f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8">
        <f>(((J4071/60)/60)/24)+DATE(1970,1,1)</f>
        <v>42063.5</v>
      </c>
      <c r="L4071">
        <v>1421596356</v>
      </c>
      <c r="M4071" s="18">
        <f>(((L4071/60)/60)/24)+DATE(1970,1,1)</f>
        <v>42022.661527777775</v>
      </c>
      <c r="N4071" t="b">
        <v>0</v>
      </c>
      <c r="O4071">
        <v>13</v>
      </c>
      <c r="P4071">
        <f>IFERROR(ROUND(E4071/O4071,2),0)</f>
        <v>33.08</v>
      </c>
      <c r="Q4071" t="b">
        <v>0</v>
      </c>
      <c r="R4071" s="13" t="s">
        <v>8273</v>
      </c>
      <c r="S4071" t="s">
        <v>8274</v>
      </c>
    </row>
    <row r="4072" spans="1:19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>ROUND(E4072/D4072*100, 0)</f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8">
        <f>(((J4072/60)/60)/24)+DATE(1970,1,1)</f>
        <v>42064.125</v>
      </c>
      <c r="L4072">
        <v>1422374420</v>
      </c>
      <c r="M4072" s="18">
        <f>(((L4072/60)/60)/24)+DATE(1970,1,1)</f>
        <v>42031.666898148149</v>
      </c>
      <c r="N4072" t="b">
        <v>0</v>
      </c>
      <c r="O4072">
        <v>6</v>
      </c>
      <c r="P4072">
        <f>IFERROR(ROUND(E4072/O4072,2),0)</f>
        <v>27.5</v>
      </c>
      <c r="Q4072" t="b">
        <v>0</v>
      </c>
      <c r="R4072" s="13" t="s">
        <v>8273</v>
      </c>
      <c r="S4072" t="s">
        <v>8274</v>
      </c>
    </row>
    <row r="4073" spans="1:19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>ROUND(E4073/D4073*100, 0)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8">
        <f>(((J4073/60)/60)/24)+DATE(1970,1,1)</f>
        <v>42730.804756944446</v>
      </c>
      <c r="L4073">
        <v>1480187931</v>
      </c>
      <c r="M4073" s="18">
        <f>(((L4073/60)/60)/24)+DATE(1970,1,1)</f>
        <v>42700.804756944446</v>
      </c>
      <c r="N4073" t="b">
        <v>0</v>
      </c>
      <c r="O4073">
        <v>0</v>
      </c>
      <c r="P4073">
        <f>IFERROR(ROUND(E4073/O4073,2),0)</f>
        <v>0</v>
      </c>
      <c r="Q4073" t="b">
        <v>0</v>
      </c>
      <c r="R4073" s="13" t="s">
        <v>8273</v>
      </c>
      <c r="S4073" t="s">
        <v>8274</v>
      </c>
    </row>
    <row r="4074" spans="1:19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>ROUND(E4074/D4074*100, 0)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8">
        <f>(((J4074/60)/60)/24)+DATE(1970,1,1)</f>
        <v>41872.77443287037</v>
      </c>
      <c r="L4074">
        <v>1403462111</v>
      </c>
      <c r="M4074" s="18">
        <f>(((L4074/60)/60)/24)+DATE(1970,1,1)</f>
        <v>41812.77443287037</v>
      </c>
      <c r="N4074" t="b">
        <v>0</v>
      </c>
      <c r="O4074">
        <v>2</v>
      </c>
      <c r="P4074">
        <f>IFERROR(ROUND(E4074/O4074,2),0)</f>
        <v>2</v>
      </c>
      <c r="Q4074" t="b">
        <v>0</v>
      </c>
      <c r="R4074" s="13" t="s">
        <v>8273</v>
      </c>
      <c r="S4074" t="s">
        <v>8274</v>
      </c>
    </row>
    <row r="4075" spans="1:19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>ROUND(E4075/D4075*100, 0)</f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8">
        <f>(((J4075/60)/60)/24)+DATE(1970,1,1)</f>
        <v>42133.166666666672</v>
      </c>
      <c r="L4075">
        <v>1426407426</v>
      </c>
      <c r="M4075" s="18">
        <f>(((L4075/60)/60)/24)+DATE(1970,1,1)</f>
        <v>42078.34520833334</v>
      </c>
      <c r="N4075" t="b">
        <v>0</v>
      </c>
      <c r="O4075">
        <v>2</v>
      </c>
      <c r="P4075">
        <f>IFERROR(ROUND(E4075/O4075,2),0)</f>
        <v>18.5</v>
      </c>
      <c r="Q4075" t="b">
        <v>0</v>
      </c>
      <c r="R4075" s="13" t="s">
        <v>8273</v>
      </c>
      <c r="S4075" t="s">
        <v>8274</v>
      </c>
    </row>
    <row r="4076" spans="1:19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>ROUND(E4076/D4076*100, 0)</f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8">
        <f>(((J4076/60)/60)/24)+DATE(1970,1,1)</f>
        <v>42313.594618055555</v>
      </c>
      <c r="L4076">
        <v>1444137375</v>
      </c>
      <c r="M4076" s="18">
        <f>(((L4076/60)/60)/24)+DATE(1970,1,1)</f>
        <v>42283.552951388891</v>
      </c>
      <c r="N4076" t="b">
        <v>0</v>
      </c>
      <c r="O4076">
        <v>21</v>
      </c>
      <c r="P4076">
        <f>IFERROR(ROUND(E4076/O4076,2),0)</f>
        <v>35</v>
      </c>
      <c r="Q4076" t="b">
        <v>0</v>
      </c>
      <c r="R4076" s="13" t="s">
        <v>8273</v>
      </c>
      <c r="S4076" t="s">
        <v>8274</v>
      </c>
    </row>
    <row r="4077" spans="1:19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>ROUND(E4077/D4077*100, 0)</f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8">
        <f>(((J4077/60)/60)/24)+DATE(1970,1,1)</f>
        <v>41820.727777777778</v>
      </c>
      <c r="L4077">
        <v>1400547969</v>
      </c>
      <c r="M4077" s="18">
        <f>(((L4077/60)/60)/24)+DATE(1970,1,1)</f>
        <v>41779.045937499999</v>
      </c>
      <c r="N4077" t="b">
        <v>0</v>
      </c>
      <c r="O4077">
        <v>13</v>
      </c>
      <c r="P4077">
        <f>IFERROR(ROUND(E4077/O4077,2),0)</f>
        <v>44.31</v>
      </c>
      <c r="Q4077" t="b">
        <v>0</v>
      </c>
      <c r="R4077" s="13" t="s">
        <v>8273</v>
      </c>
      <c r="S4077" t="s">
        <v>8274</v>
      </c>
    </row>
    <row r="4078" spans="1:19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>ROUND(E4078/D4078*100, 0)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8">
        <f>(((J4078/60)/60)/24)+DATE(1970,1,1)</f>
        <v>41933.82708333333</v>
      </c>
      <c r="L4078">
        <v>1411499149</v>
      </c>
      <c r="M4078" s="18">
        <f>(((L4078/60)/60)/24)+DATE(1970,1,1)</f>
        <v>41905.795706018522</v>
      </c>
      <c r="N4078" t="b">
        <v>0</v>
      </c>
      <c r="O4078">
        <v>0</v>
      </c>
      <c r="P4078">
        <f>IFERROR(ROUND(E4078/O4078,2),0)</f>
        <v>0</v>
      </c>
      <c r="Q4078" t="b">
        <v>0</v>
      </c>
      <c r="R4078" s="13" t="s">
        <v>8273</v>
      </c>
      <c r="S4078" t="s">
        <v>8274</v>
      </c>
    </row>
    <row r="4079" spans="1:19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>ROUND(E4079/D4079*100, 0)</f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8">
        <f>(((J4079/60)/60)/24)+DATE(1970,1,1)</f>
        <v>42725.7105787037</v>
      </c>
      <c r="L4079">
        <v>1479747794</v>
      </c>
      <c r="M4079" s="18">
        <f>(((L4079/60)/60)/24)+DATE(1970,1,1)</f>
        <v>42695.7105787037</v>
      </c>
      <c r="N4079" t="b">
        <v>0</v>
      </c>
      <c r="O4079">
        <v>6</v>
      </c>
      <c r="P4079">
        <f>IFERROR(ROUND(E4079/O4079,2),0)</f>
        <v>222.5</v>
      </c>
      <c r="Q4079" t="b">
        <v>0</v>
      </c>
      <c r="R4079" s="13" t="s">
        <v>8273</v>
      </c>
      <c r="S4079" t="s">
        <v>8274</v>
      </c>
    </row>
    <row r="4080" spans="1:19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>ROUND(E4080/D4080*100, 0)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8">
        <f>(((J4080/60)/60)/24)+DATE(1970,1,1)</f>
        <v>42762.787523148145</v>
      </c>
      <c r="L4080">
        <v>1482951242</v>
      </c>
      <c r="M4080" s="18">
        <f>(((L4080/60)/60)/24)+DATE(1970,1,1)</f>
        <v>42732.787523148145</v>
      </c>
      <c r="N4080" t="b">
        <v>0</v>
      </c>
      <c r="O4080">
        <v>0</v>
      </c>
      <c r="P4080">
        <f>IFERROR(ROUND(E4080/O4080,2),0)</f>
        <v>0</v>
      </c>
      <c r="Q4080" t="b">
        <v>0</v>
      </c>
      <c r="R4080" s="13" t="s">
        <v>8273</v>
      </c>
      <c r="S4080" t="s">
        <v>8274</v>
      </c>
    </row>
    <row r="4081" spans="1:19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>ROUND(E4081/D4081*100, 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8">
        <f>(((J4081/60)/60)/24)+DATE(1970,1,1)</f>
        <v>42540.938900462963</v>
      </c>
      <c r="L4081">
        <v>1463783521</v>
      </c>
      <c r="M4081" s="18">
        <f>(((L4081/60)/60)/24)+DATE(1970,1,1)</f>
        <v>42510.938900462963</v>
      </c>
      <c r="N4081" t="b">
        <v>0</v>
      </c>
      <c r="O4081">
        <v>1</v>
      </c>
      <c r="P4081">
        <f>IFERROR(ROUND(E4081/O4081,2),0)</f>
        <v>5</v>
      </c>
      <c r="Q4081" t="b">
        <v>0</v>
      </c>
      <c r="R4081" s="13" t="s">
        <v>8273</v>
      </c>
      <c r="S4081" t="s">
        <v>8274</v>
      </c>
    </row>
    <row r="4082" spans="1:19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>ROUND(E4082/D4082*100, 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8">
        <f>(((J4082/60)/60)/24)+DATE(1970,1,1)</f>
        <v>42535.787500000006</v>
      </c>
      <c r="L4082">
        <v>1463849116</v>
      </c>
      <c r="M4082" s="18">
        <f>(((L4082/60)/60)/24)+DATE(1970,1,1)</f>
        <v>42511.698101851856</v>
      </c>
      <c r="N4082" t="b">
        <v>0</v>
      </c>
      <c r="O4082">
        <v>0</v>
      </c>
      <c r="P4082">
        <f>IFERROR(ROUND(E4082/O4082,2),0)</f>
        <v>0</v>
      </c>
      <c r="Q4082" t="b">
        <v>0</v>
      </c>
      <c r="R4082" s="13" t="s">
        <v>8273</v>
      </c>
      <c r="S4082" t="s">
        <v>8274</v>
      </c>
    </row>
    <row r="4083" spans="1:19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>ROUND(E4083/D4083*100, 0)</f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8">
        <f>(((J4083/60)/60)/24)+DATE(1970,1,1)</f>
        <v>42071.539641203708</v>
      </c>
      <c r="L4083">
        <v>1423231025</v>
      </c>
      <c r="M4083" s="18">
        <f>(((L4083/60)/60)/24)+DATE(1970,1,1)</f>
        <v>42041.581307870365</v>
      </c>
      <c r="N4083" t="b">
        <v>0</v>
      </c>
      <c r="O4083">
        <v>12</v>
      </c>
      <c r="P4083">
        <f>IFERROR(ROUND(E4083/O4083,2),0)</f>
        <v>29.17</v>
      </c>
      <c r="Q4083" t="b">
        <v>0</v>
      </c>
      <c r="R4083" s="13" t="s">
        <v>8273</v>
      </c>
      <c r="S4083" t="s">
        <v>8274</v>
      </c>
    </row>
    <row r="4084" spans="1:19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>ROUND(E4084/D4084*100, 0)</f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8">
        <f>(((J4084/60)/60)/24)+DATE(1970,1,1)</f>
        <v>42322.958333333328</v>
      </c>
      <c r="L4084">
        <v>1446179553</v>
      </c>
      <c r="M4084" s="18">
        <f>(((L4084/60)/60)/24)+DATE(1970,1,1)</f>
        <v>42307.189270833333</v>
      </c>
      <c r="N4084" t="b">
        <v>0</v>
      </c>
      <c r="O4084">
        <v>2</v>
      </c>
      <c r="P4084">
        <f>IFERROR(ROUND(E4084/O4084,2),0)</f>
        <v>1.5</v>
      </c>
      <c r="Q4084" t="b">
        <v>0</v>
      </c>
      <c r="R4084" s="13" t="s">
        <v>8273</v>
      </c>
      <c r="S4084" t="s">
        <v>8274</v>
      </c>
    </row>
    <row r="4085" spans="1:19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>ROUND(E4085/D4085*100, 0)</f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8">
        <f>(((J4085/60)/60)/24)+DATE(1970,1,1)</f>
        <v>42383.761759259258</v>
      </c>
      <c r="L4085">
        <v>1450203416</v>
      </c>
      <c r="M4085" s="18">
        <f>(((L4085/60)/60)/24)+DATE(1970,1,1)</f>
        <v>42353.761759259258</v>
      </c>
      <c r="N4085" t="b">
        <v>0</v>
      </c>
      <c r="O4085">
        <v>6</v>
      </c>
      <c r="P4085">
        <f>IFERROR(ROUND(E4085/O4085,2),0)</f>
        <v>126.5</v>
      </c>
      <c r="Q4085" t="b">
        <v>0</v>
      </c>
      <c r="R4085" s="13" t="s">
        <v>8273</v>
      </c>
      <c r="S4085" t="s">
        <v>8274</v>
      </c>
    </row>
    <row r="4086" spans="1:19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>ROUND(E4086/D4086*100, 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8">
        <f>(((J4086/60)/60)/24)+DATE(1970,1,1)</f>
        <v>42652.436412037037</v>
      </c>
      <c r="L4086">
        <v>1473416906</v>
      </c>
      <c r="M4086" s="18">
        <f>(((L4086/60)/60)/24)+DATE(1970,1,1)</f>
        <v>42622.436412037037</v>
      </c>
      <c r="N4086" t="b">
        <v>0</v>
      </c>
      <c r="O4086">
        <v>1</v>
      </c>
      <c r="P4086">
        <f>IFERROR(ROUND(E4086/O4086,2),0)</f>
        <v>10</v>
      </c>
      <c r="Q4086" t="b">
        <v>0</v>
      </c>
      <c r="R4086" s="13" t="s">
        <v>8273</v>
      </c>
      <c r="S4086" t="s">
        <v>8274</v>
      </c>
    </row>
    <row r="4087" spans="1:19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>ROUND(E4087/D4087*100, 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8">
        <f>(((J4087/60)/60)/24)+DATE(1970,1,1)</f>
        <v>42087.165972222225</v>
      </c>
      <c r="L4087">
        <v>1424701775</v>
      </c>
      <c r="M4087" s="18">
        <f>(((L4087/60)/60)/24)+DATE(1970,1,1)</f>
        <v>42058.603877314818</v>
      </c>
      <c r="N4087" t="b">
        <v>0</v>
      </c>
      <c r="O4087">
        <v>1</v>
      </c>
      <c r="P4087">
        <f>IFERROR(ROUND(E4087/O4087,2),0)</f>
        <v>10</v>
      </c>
      <c r="Q4087" t="b">
        <v>0</v>
      </c>
      <c r="R4087" s="13" t="s">
        <v>8273</v>
      </c>
      <c r="S4087" t="s">
        <v>8274</v>
      </c>
    </row>
    <row r="4088" spans="1:19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>ROUND(E4088/D4088*100, 0)</f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8">
        <f>(((J4088/60)/60)/24)+DATE(1970,1,1)</f>
        <v>42329.166666666672</v>
      </c>
      <c r="L4088">
        <v>1445985299</v>
      </c>
      <c r="M4088" s="18">
        <f>(((L4088/60)/60)/24)+DATE(1970,1,1)</f>
        <v>42304.940960648149</v>
      </c>
      <c r="N4088" t="b">
        <v>0</v>
      </c>
      <c r="O4088">
        <v>5</v>
      </c>
      <c r="P4088">
        <f>IFERROR(ROUND(E4088/O4088,2),0)</f>
        <v>9.4</v>
      </c>
      <c r="Q4088" t="b">
        <v>0</v>
      </c>
      <c r="R4088" s="13" t="s">
        <v>8273</v>
      </c>
      <c r="S4088" t="s">
        <v>8274</v>
      </c>
    </row>
    <row r="4089" spans="1:19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>ROUND(E4089/D4089*100, 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8">
        <f>(((J4089/60)/60)/24)+DATE(1970,1,1)</f>
        <v>42568.742893518516</v>
      </c>
      <c r="L4089">
        <v>1466185786</v>
      </c>
      <c r="M4089" s="18">
        <f>(((L4089/60)/60)/24)+DATE(1970,1,1)</f>
        <v>42538.742893518516</v>
      </c>
      <c r="N4089" t="b">
        <v>0</v>
      </c>
      <c r="O4089">
        <v>0</v>
      </c>
      <c r="P4089">
        <f>IFERROR(ROUND(E4089/O4089,2),0)</f>
        <v>0</v>
      </c>
      <c r="Q4089" t="b">
        <v>0</v>
      </c>
      <c r="R4089" s="13" t="s">
        <v>8273</v>
      </c>
      <c r="S4089" t="s">
        <v>8274</v>
      </c>
    </row>
    <row r="4090" spans="1:19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>ROUND(E4090/D4090*100, 0)</f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8">
        <f>(((J4090/60)/60)/24)+DATE(1970,1,1)</f>
        <v>42020.434722222228</v>
      </c>
      <c r="L4090">
        <v>1418827324</v>
      </c>
      <c r="M4090" s="18">
        <f>(((L4090/60)/60)/24)+DATE(1970,1,1)</f>
        <v>41990.612546296295</v>
      </c>
      <c r="N4090" t="b">
        <v>0</v>
      </c>
      <c r="O4090">
        <v>3</v>
      </c>
      <c r="P4090">
        <f>IFERROR(ROUND(E4090/O4090,2),0)</f>
        <v>72</v>
      </c>
      <c r="Q4090" t="b">
        <v>0</v>
      </c>
      <c r="R4090" s="13" t="s">
        <v>8273</v>
      </c>
      <c r="S4090" t="s">
        <v>8274</v>
      </c>
    </row>
    <row r="4091" spans="1:19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>ROUND(E4091/D4091*100, 0)</f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8">
        <f>(((J4091/60)/60)/24)+DATE(1970,1,1)</f>
        <v>42155.732638888891</v>
      </c>
      <c r="L4091">
        <v>1430242488</v>
      </c>
      <c r="M4091" s="18">
        <f>(((L4091/60)/60)/24)+DATE(1970,1,1)</f>
        <v>42122.732499999998</v>
      </c>
      <c r="N4091" t="b">
        <v>0</v>
      </c>
      <c r="O4091">
        <v>8</v>
      </c>
      <c r="P4091">
        <f>IFERROR(ROUND(E4091/O4091,2),0)</f>
        <v>30</v>
      </c>
      <c r="Q4091" t="b">
        <v>0</v>
      </c>
      <c r="R4091" s="13" t="s">
        <v>8273</v>
      </c>
      <c r="S4091" t="s">
        <v>8274</v>
      </c>
    </row>
    <row r="4092" spans="1:19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>ROUND(E4092/D4092*100, 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8">
        <f>(((J4092/60)/60)/24)+DATE(1970,1,1)</f>
        <v>42223.625</v>
      </c>
      <c r="L4092">
        <v>1437754137</v>
      </c>
      <c r="M4092" s="18">
        <f>(((L4092/60)/60)/24)+DATE(1970,1,1)</f>
        <v>42209.67288194444</v>
      </c>
      <c r="N4092" t="b">
        <v>0</v>
      </c>
      <c r="O4092">
        <v>3</v>
      </c>
      <c r="P4092">
        <f>IFERROR(ROUND(E4092/O4092,2),0)</f>
        <v>10.67</v>
      </c>
      <c r="Q4092" t="b">
        <v>0</v>
      </c>
      <c r="R4092" s="13" t="s">
        <v>8273</v>
      </c>
      <c r="S4092" t="s">
        <v>8274</v>
      </c>
    </row>
    <row r="4093" spans="1:19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>ROUND(E4093/D4093*100, 0)</f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8">
        <f>(((J4093/60)/60)/24)+DATE(1970,1,1)</f>
        <v>42020.506377314814</v>
      </c>
      <c r="L4093">
        <v>1418818151</v>
      </c>
      <c r="M4093" s="18">
        <f>(((L4093/60)/60)/24)+DATE(1970,1,1)</f>
        <v>41990.506377314814</v>
      </c>
      <c r="N4093" t="b">
        <v>0</v>
      </c>
      <c r="O4093">
        <v>8</v>
      </c>
      <c r="P4093">
        <f>IFERROR(ROUND(E4093/O4093,2),0)</f>
        <v>25.5</v>
      </c>
      <c r="Q4093" t="b">
        <v>0</v>
      </c>
      <c r="R4093" s="13" t="s">
        <v>8273</v>
      </c>
      <c r="S4093" t="s">
        <v>8274</v>
      </c>
    </row>
    <row r="4094" spans="1:19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>ROUND(E4094/D4094*100, 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8">
        <f>(((J4094/60)/60)/24)+DATE(1970,1,1)</f>
        <v>42099.153321759266</v>
      </c>
      <c r="L4094">
        <v>1423024847</v>
      </c>
      <c r="M4094" s="18">
        <f>(((L4094/60)/60)/24)+DATE(1970,1,1)</f>
        <v>42039.194988425923</v>
      </c>
      <c r="N4094" t="b">
        <v>0</v>
      </c>
      <c r="O4094">
        <v>1</v>
      </c>
      <c r="P4094">
        <f>IFERROR(ROUND(E4094/O4094,2),0)</f>
        <v>20</v>
      </c>
      <c r="Q4094" t="b">
        <v>0</v>
      </c>
      <c r="R4094" s="13" t="s">
        <v>8273</v>
      </c>
      <c r="S4094" t="s">
        <v>8274</v>
      </c>
    </row>
    <row r="4095" spans="1:19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>ROUND(E4095/D4095*100, 0)</f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8">
        <f>(((J4095/60)/60)/24)+DATE(1970,1,1)</f>
        <v>42238.815891203703</v>
      </c>
      <c r="L4095">
        <v>1435088093</v>
      </c>
      <c r="M4095" s="18">
        <f>(((L4095/60)/60)/24)+DATE(1970,1,1)</f>
        <v>42178.815891203703</v>
      </c>
      <c r="N4095" t="b">
        <v>0</v>
      </c>
      <c r="O4095">
        <v>4</v>
      </c>
      <c r="P4095">
        <f>IFERROR(ROUND(E4095/O4095,2),0)</f>
        <v>15</v>
      </c>
      <c r="Q4095" t="b">
        <v>0</v>
      </c>
      <c r="R4095" s="13" t="s">
        <v>8273</v>
      </c>
      <c r="S4095" t="s">
        <v>8274</v>
      </c>
    </row>
    <row r="4096" spans="1:19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>ROUND(E4096/D4096*100, 0)</f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8">
        <f>(((J4096/60)/60)/24)+DATE(1970,1,1)</f>
        <v>41934.207638888889</v>
      </c>
      <c r="L4096">
        <v>1410141900</v>
      </c>
      <c r="M4096" s="18">
        <f>(((L4096/60)/60)/24)+DATE(1970,1,1)</f>
        <v>41890.086805555555</v>
      </c>
      <c r="N4096" t="b">
        <v>0</v>
      </c>
      <c r="O4096">
        <v>8</v>
      </c>
      <c r="P4096">
        <f>IFERROR(ROUND(E4096/O4096,2),0)</f>
        <v>91.25</v>
      </c>
      <c r="Q4096" t="b">
        <v>0</v>
      </c>
      <c r="R4096" s="13" t="s">
        <v>8273</v>
      </c>
      <c r="S4096" t="s">
        <v>8274</v>
      </c>
    </row>
    <row r="4097" spans="1:19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>ROUND(E4097/D4097*100, 0)</f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8">
        <f>(((J4097/60)/60)/24)+DATE(1970,1,1)</f>
        <v>42723.031828703708</v>
      </c>
      <c r="L4097">
        <v>1479516350</v>
      </c>
      <c r="M4097" s="18">
        <f>(((L4097/60)/60)/24)+DATE(1970,1,1)</f>
        <v>42693.031828703708</v>
      </c>
      <c r="N4097" t="b">
        <v>0</v>
      </c>
      <c r="O4097">
        <v>1</v>
      </c>
      <c r="P4097">
        <f>IFERROR(ROUND(E4097/O4097,2),0)</f>
        <v>800</v>
      </c>
      <c r="Q4097" t="b">
        <v>0</v>
      </c>
      <c r="R4097" s="13" t="s">
        <v>8273</v>
      </c>
      <c r="S4097" t="s">
        <v>8274</v>
      </c>
    </row>
    <row r="4098" spans="1:19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>ROUND(E4098/D4098*100, 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8">
        <f>(((J4098/60)/60)/24)+DATE(1970,1,1)</f>
        <v>42794.368749999994</v>
      </c>
      <c r="L4098">
        <v>1484484219</v>
      </c>
      <c r="M4098" s="18">
        <f>(((L4098/60)/60)/24)+DATE(1970,1,1)</f>
        <v>42750.530312499999</v>
      </c>
      <c r="N4098" t="b">
        <v>0</v>
      </c>
      <c r="O4098">
        <v>5</v>
      </c>
      <c r="P4098">
        <f>IFERROR(ROUND(E4098/O4098,2),0)</f>
        <v>80</v>
      </c>
      <c r="Q4098" t="b">
        <v>0</v>
      </c>
      <c r="R4098" s="13" t="s">
        <v>8273</v>
      </c>
      <c r="S4098" t="s">
        <v>8274</v>
      </c>
    </row>
    <row r="4099" spans="1:19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>ROUND(E4099/D4099*100, 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8">
        <f>(((J4099/60)/60)/24)+DATE(1970,1,1)</f>
        <v>42400.996527777781</v>
      </c>
      <c r="L4099">
        <v>1449431237</v>
      </c>
      <c r="M4099" s="18">
        <f>(((L4099/60)/60)/24)+DATE(1970,1,1)</f>
        <v>42344.824502314819</v>
      </c>
      <c r="N4099" t="b">
        <v>0</v>
      </c>
      <c r="O4099">
        <v>0</v>
      </c>
      <c r="P4099">
        <f>IFERROR(ROUND(E4099/O4099,2),0)</f>
        <v>0</v>
      </c>
      <c r="Q4099" t="b">
        <v>0</v>
      </c>
      <c r="R4099" s="13" t="s">
        <v>8273</v>
      </c>
      <c r="S4099" t="s">
        <v>8274</v>
      </c>
    </row>
    <row r="4100" spans="1:19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>ROUND(E4100/D4100*100, 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8">
        <f>(((J4100/60)/60)/24)+DATE(1970,1,1)</f>
        <v>42525.722187499996</v>
      </c>
      <c r="L4100">
        <v>1462468797</v>
      </c>
      <c r="M4100" s="18">
        <f>(((L4100/60)/60)/24)+DATE(1970,1,1)</f>
        <v>42495.722187499996</v>
      </c>
      <c r="N4100" t="b">
        <v>0</v>
      </c>
      <c r="O4100">
        <v>0</v>
      </c>
      <c r="P4100">
        <f>IFERROR(ROUND(E4100/O4100,2),0)</f>
        <v>0</v>
      </c>
      <c r="Q4100" t="b">
        <v>0</v>
      </c>
      <c r="R4100" s="13" t="s">
        <v>8273</v>
      </c>
      <c r="S4100" t="s">
        <v>8274</v>
      </c>
    </row>
    <row r="4101" spans="1:19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>ROUND(E4101/D4101*100, 0)</f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8">
        <f>(((J4101/60)/60)/24)+DATE(1970,1,1)</f>
        <v>42615.850381944445</v>
      </c>
      <c r="L4101">
        <v>1468959873</v>
      </c>
      <c r="M4101" s="18">
        <f>(((L4101/60)/60)/24)+DATE(1970,1,1)</f>
        <v>42570.850381944445</v>
      </c>
      <c r="N4101" t="b">
        <v>0</v>
      </c>
      <c r="O4101">
        <v>1</v>
      </c>
      <c r="P4101">
        <f>IFERROR(ROUND(E4101/O4101,2),0)</f>
        <v>50</v>
      </c>
      <c r="Q4101" t="b">
        <v>0</v>
      </c>
      <c r="R4101" s="13" t="s">
        <v>8273</v>
      </c>
      <c r="S4101" t="s">
        <v>8274</v>
      </c>
    </row>
    <row r="4102" spans="1:19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>ROUND(E4102/D4102*100, 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8">
        <f>(((J4102/60)/60)/24)+DATE(1970,1,1)</f>
        <v>41937.124884259261</v>
      </c>
      <c r="L4102">
        <v>1413341990</v>
      </c>
      <c r="M4102" s="18">
        <f>(((L4102/60)/60)/24)+DATE(1970,1,1)</f>
        <v>41927.124884259261</v>
      </c>
      <c r="N4102" t="b">
        <v>0</v>
      </c>
      <c r="O4102">
        <v>0</v>
      </c>
      <c r="P4102">
        <f>IFERROR(ROUND(E4102/O4102,2),0)</f>
        <v>0</v>
      </c>
      <c r="Q4102" t="b">
        <v>0</v>
      </c>
      <c r="R4102" s="13" t="s">
        <v>8273</v>
      </c>
      <c r="S4102" t="s">
        <v>8274</v>
      </c>
    </row>
    <row r="4103" spans="1:19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>ROUND(E4103/D4103*100, 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8">
        <f>(((J4103/60)/60)/24)+DATE(1970,1,1)</f>
        <v>42760.903726851851</v>
      </c>
      <c r="L4103">
        <v>1482788482</v>
      </c>
      <c r="M4103" s="18">
        <f>(((L4103/60)/60)/24)+DATE(1970,1,1)</f>
        <v>42730.903726851851</v>
      </c>
      <c r="N4103" t="b">
        <v>0</v>
      </c>
      <c r="O4103">
        <v>0</v>
      </c>
      <c r="P4103">
        <f>IFERROR(ROUND(E4103/O4103,2),0)</f>
        <v>0</v>
      </c>
      <c r="Q4103" t="b">
        <v>0</v>
      </c>
      <c r="R4103" s="13" t="s">
        <v>8273</v>
      </c>
      <c r="S4103" t="s">
        <v>8274</v>
      </c>
    </row>
    <row r="4104" spans="1:19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>ROUND(E4104/D4104*100, 0)</f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8">
        <f>(((J4104/60)/60)/24)+DATE(1970,1,1)</f>
        <v>42505.848067129627</v>
      </c>
      <c r="L4104">
        <v>1460751673</v>
      </c>
      <c r="M4104" s="18">
        <f>(((L4104/60)/60)/24)+DATE(1970,1,1)</f>
        <v>42475.848067129627</v>
      </c>
      <c r="N4104" t="b">
        <v>0</v>
      </c>
      <c r="O4104">
        <v>6</v>
      </c>
      <c r="P4104">
        <f>IFERROR(ROUND(E4104/O4104,2),0)</f>
        <v>22.83</v>
      </c>
      <c r="Q4104" t="b">
        <v>0</v>
      </c>
      <c r="R4104" s="13" t="s">
        <v>8273</v>
      </c>
      <c r="S4104" t="s">
        <v>8274</v>
      </c>
    </row>
    <row r="4105" spans="1:19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>ROUND(E4105/D4105*100, 0)</f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8">
        <f>(((J4105/60)/60)/24)+DATE(1970,1,1)</f>
        <v>42242.772222222222</v>
      </c>
      <c r="L4105">
        <v>1435953566</v>
      </c>
      <c r="M4105" s="18">
        <f>(((L4105/60)/60)/24)+DATE(1970,1,1)</f>
        <v>42188.83293981482</v>
      </c>
      <c r="N4105" t="b">
        <v>0</v>
      </c>
      <c r="O4105">
        <v>6</v>
      </c>
      <c r="P4105">
        <f>IFERROR(ROUND(E4105/O4105,2),0)</f>
        <v>16.670000000000002</v>
      </c>
      <c r="Q4105" t="b">
        <v>0</v>
      </c>
      <c r="R4105" s="13" t="s">
        <v>8273</v>
      </c>
      <c r="S4105" t="s">
        <v>8274</v>
      </c>
    </row>
    <row r="4106" spans="1:19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>ROUND(E4106/D4106*100, 0)</f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8">
        <f>(((J4106/60)/60)/24)+DATE(1970,1,1)</f>
        <v>42670.278171296297</v>
      </c>
      <c r="L4106">
        <v>1474958434</v>
      </c>
      <c r="M4106" s="18">
        <f>(((L4106/60)/60)/24)+DATE(1970,1,1)</f>
        <v>42640.278171296297</v>
      </c>
      <c r="N4106" t="b">
        <v>0</v>
      </c>
      <c r="O4106">
        <v>14</v>
      </c>
      <c r="P4106">
        <f>IFERROR(ROUND(E4106/O4106,2),0)</f>
        <v>45.79</v>
      </c>
      <c r="Q4106" t="b">
        <v>0</v>
      </c>
      <c r="R4106" s="13" t="s">
        <v>8273</v>
      </c>
      <c r="S4106" t="s">
        <v>8274</v>
      </c>
    </row>
    <row r="4107" spans="1:19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>ROUND(E4107/D4107*100, 0)</f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8">
        <f>(((J4107/60)/60)/24)+DATE(1970,1,1)</f>
        <v>42730.010520833333</v>
      </c>
      <c r="L4107">
        <v>1479860109</v>
      </c>
      <c r="M4107" s="18">
        <f>(((L4107/60)/60)/24)+DATE(1970,1,1)</f>
        <v>42697.010520833333</v>
      </c>
      <c r="N4107" t="b">
        <v>0</v>
      </c>
      <c r="O4107">
        <v>6</v>
      </c>
      <c r="P4107">
        <f>IFERROR(ROUND(E4107/O4107,2),0)</f>
        <v>383.33</v>
      </c>
      <c r="Q4107" t="b">
        <v>0</v>
      </c>
      <c r="R4107" s="13" t="s">
        <v>8273</v>
      </c>
      <c r="S4107" t="s">
        <v>8274</v>
      </c>
    </row>
    <row r="4108" spans="1:19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>ROUND(E4108/D4108*100, 0)</f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8">
        <f>(((J4108/60)/60)/24)+DATE(1970,1,1)</f>
        <v>42096.041666666672</v>
      </c>
      <c r="L4108">
        <v>1424221866</v>
      </c>
      <c r="M4108" s="18">
        <f>(((L4108/60)/60)/24)+DATE(1970,1,1)</f>
        <v>42053.049375000002</v>
      </c>
      <c r="N4108" t="b">
        <v>0</v>
      </c>
      <c r="O4108">
        <v>33</v>
      </c>
      <c r="P4108">
        <f>IFERROR(ROUND(E4108/O4108,2),0)</f>
        <v>106.97</v>
      </c>
      <c r="Q4108" t="b">
        <v>0</v>
      </c>
      <c r="R4108" s="13" t="s">
        <v>8273</v>
      </c>
      <c r="S4108" t="s">
        <v>8274</v>
      </c>
    </row>
    <row r="4109" spans="1:19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>ROUND(E4109/D4109*100, 0)</f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8">
        <f>(((J4109/60)/60)/24)+DATE(1970,1,1)</f>
        <v>41906.916678240741</v>
      </c>
      <c r="L4109">
        <v>1409608801</v>
      </c>
      <c r="M4109" s="18">
        <f>(((L4109/60)/60)/24)+DATE(1970,1,1)</f>
        <v>41883.916678240741</v>
      </c>
      <c r="N4109" t="b">
        <v>0</v>
      </c>
      <c r="O4109">
        <v>4</v>
      </c>
      <c r="P4109">
        <f>IFERROR(ROUND(E4109/O4109,2),0)</f>
        <v>10.25</v>
      </c>
      <c r="Q4109" t="b">
        <v>0</v>
      </c>
      <c r="R4109" s="13" t="s">
        <v>8273</v>
      </c>
      <c r="S4109" t="s">
        <v>8274</v>
      </c>
    </row>
    <row r="4110" spans="1:19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>ROUND(E4110/D4110*100, 0)</f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8">
        <f>(((J4110/60)/60)/24)+DATE(1970,1,1)</f>
        <v>42797.208333333328</v>
      </c>
      <c r="L4110">
        <v>1485909937</v>
      </c>
      <c r="M4110" s="18">
        <f>(((L4110/60)/60)/24)+DATE(1970,1,1)</f>
        <v>42767.031678240746</v>
      </c>
      <c r="N4110" t="b">
        <v>0</v>
      </c>
      <c r="O4110">
        <v>1</v>
      </c>
      <c r="P4110">
        <f>IFERROR(ROUND(E4110/O4110,2),0)</f>
        <v>59</v>
      </c>
      <c r="Q4110" t="b">
        <v>0</v>
      </c>
      <c r="R4110" s="13" t="s">
        <v>8273</v>
      </c>
      <c r="S4110" t="s">
        <v>8274</v>
      </c>
    </row>
    <row r="4111" spans="1:19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>ROUND(E4111/D4111*100, 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8">
        <f>(((J4111/60)/60)/24)+DATE(1970,1,1)</f>
        <v>42337.581064814818</v>
      </c>
      <c r="L4111">
        <v>1446209804</v>
      </c>
      <c r="M4111" s="18">
        <f>(((L4111/60)/60)/24)+DATE(1970,1,1)</f>
        <v>42307.539398148147</v>
      </c>
      <c r="N4111" t="b">
        <v>0</v>
      </c>
      <c r="O4111">
        <v>0</v>
      </c>
      <c r="P4111">
        <f>IFERROR(ROUND(E4111/O4111,2),0)</f>
        <v>0</v>
      </c>
      <c r="Q4111" t="b">
        <v>0</v>
      </c>
      <c r="R4111" s="13" t="s">
        <v>8273</v>
      </c>
      <c r="S4111" t="s">
        <v>8274</v>
      </c>
    </row>
    <row r="4112" spans="1:19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>ROUND(E4112/D4112*100, 0)</f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8">
        <f>(((J4112/60)/60)/24)+DATE(1970,1,1)</f>
        <v>42572.626747685179</v>
      </c>
      <c r="L4112">
        <v>1463929351</v>
      </c>
      <c r="M4112" s="18">
        <f>(((L4112/60)/60)/24)+DATE(1970,1,1)</f>
        <v>42512.626747685179</v>
      </c>
      <c r="N4112" t="b">
        <v>0</v>
      </c>
      <c r="O4112">
        <v>6</v>
      </c>
      <c r="P4112">
        <f>IFERROR(ROUND(E4112/O4112,2),0)</f>
        <v>14.33</v>
      </c>
      <c r="Q4112" t="b">
        <v>0</v>
      </c>
      <c r="R4112" s="13" t="s">
        <v>8273</v>
      </c>
      <c r="S4112" t="s">
        <v>8274</v>
      </c>
    </row>
    <row r="4113" spans="1:19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>ROUND(E4113/D4113*100, 0)</f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8">
        <f>(((J4113/60)/60)/24)+DATE(1970,1,1)</f>
        <v>42059.135879629626</v>
      </c>
      <c r="L4113">
        <v>1422155740</v>
      </c>
      <c r="M4113" s="18">
        <f>(((L4113/60)/60)/24)+DATE(1970,1,1)</f>
        <v>42029.135879629626</v>
      </c>
      <c r="N4113" t="b">
        <v>0</v>
      </c>
      <c r="O4113">
        <v>6</v>
      </c>
      <c r="P4113">
        <f>IFERROR(ROUND(E4113/O4113,2),0)</f>
        <v>15.67</v>
      </c>
      <c r="Q4113" t="b">
        <v>0</v>
      </c>
      <c r="R4113" s="13" t="s">
        <v>8273</v>
      </c>
      <c r="S4113" t="s">
        <v>8274</v>
      </c>
    </row>
    <row r="4114" spans="1:19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>ROUND(E4114/D4114*100,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8">
        <f>(((J4114/60)/60)/24)+DATE(1970,1,1)</f>
        <v>42428</v>
      </c>
      <c r="L4114">
        <v>1454280186</v>
      </c>
      <c r="M4114" s="18">
        <f>(((L4114/60)/60)/24)+DATE(1970,1,1)</f>
        <v>42400.946597222224</v>
      </c>
      <c r="N4114" t="b">
        <v>0</v>
      </c>
      <c r="O4114">
        <v>1</v>
      </c>
      <c r="P4114">
        <f>IFERROR(ROUND(E4114/O4114,2),0)</f>
        <v>1</v>
      </c>
      <c r="Q4114" t="b">
        <v>0</v>
      </c>
      <c r="R4114" s="13" t="s">
        <v>8273</v>
      </c>
      <c r="S4114" t="s">
        <v>8274</v>
      </c>
    </row>
    <row r="4115" spans="1:19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>ROUND(E4115/D4115*100,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8">
        <f>(((J4115/60)/60)/24)+DATE(1970,1,1)</f>
        <v>42377.273611111115</v>
      </c>
      <c r="L4115">
        <v>1450619123</v>
      </c>
      <c r="M4115" s="18">
        <f>(((L4115/60)/60)/24)+DATE(1970,1,1)</f>
        <v>42358.573182870372</v>
      </c>
      <c r="N4115" t="b">
        <v>0</v>
      </c>
      <c r="O4115">
        <v>3</v>
      </c>
      <c r="P4115">
        <f>IFERROR(ROUND(E4115/O4115,2),0)</f>
        <v>1</v>
      </c>
      <c r="Q4115" t="b">
        <v>0</v>
      </c>
      <c r="R4115" s="13" t="s">
        <v>8273</v>
      </c>
      <c r="S4115" t="s">
        <v>8274</v>
      </c>
    </row>
  </sheetData>
  <autoFilter ref="A1:S4115" xr:uid="{8651B6D0-4218-8B48-BB7E-8082937440B4}">
    <filterColumn colId="7">
      <filters>
        <filter val="GB"/>
      </filters>
    </filterColumn>
    <filterColumn colId="18">
      <filters>
        <filter val="musical"/>
      </filters>
    </filterColumn>
    <sortState xmlns:xlrd2="http://schemas.microsoft.com/office/spreadsheetml/2017/richdata2" ref="A2924:S3885">
      <sortCondition ref="A1:A4115"/>
    </sortState>
  </autoFilter>
  <conditionalFormatting sqref="G1:G1048576">
    <cfRule type="containsText" dxfId="15" priority="2" operator="containsText" text="canceled">
      <formula>NOT(ISERROR(SEARCH("canceled",G1)))</formula>
    </cfRule>
    <cfRule type="containsText" dxfId="14" priority="3" operator="containsText" text="failed">
      <formula>NOT(ISERROR(SEARCH("failed",G1)))</formula>
    </cfRule>
    <cfRule type="containsText" dxfId="13" priority="4" operator="containsText" text="successful">
      <formula>NOT(ISERROR(SEARCH("successful",G1)))</formula>
    </cfRule>
    <cfRule type="containsText" dxfId="12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81A0-34D9-FD43-B762-DBC2B27D3767}">
  <sheetPr codeName="Sheet8" filterMode="1"/>
  <dimension ref="A1:S4115"/>
  <sheetViews>
    <sheetView zoomScale="105" zoomScaleNormal="74" workbookViewId="0">
      <selection activeCell="C2855" sqref="C285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16.5" style="11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9.33203125" style="18" customWidth="1"/>
    <col min="12" max="12" width="17.83203125" customWidth="1"/>
    <col min="13" max="13" width="21.6640625" style="18" customWidth="1"/>
    <col min="14" max="14" width="15.5" customWidth="1"/>
    <col min="15" max="16" width="24.5" customWidth="1"/>
    <col min="17" max="17" width="36.5" customWidth="1"/>
    <col min="18" max="18" width="41.1640625" customWidth="1"/>
    <col min="19" max="19" width="13.6640625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7" t="s">
        <v>8323</v>
      </c>
      <c r="L1" s="1" t="s">
        <v>8259</v>
      </c>
      <c r="M1" s="17" t="s">
        <v>8322</v>
      </c>
      <c r="N1" s="1" t="s">
        <v>8260</v>
      </c>
      <c r="O1" s="1" t="s">
        <v>8261</v>
      </c>
      <c r="P1" s="1" t="s">
        <v>8265</v>
      </c>
      <c r="Q1" s="1" t="s">
        <v>8262</v>
      </c>
      <c r="R1" s="12" t="s">
        <v>8316</v>
      </c>
      <c r="S1" s="1" t="s">
        <v>8317</v>
      </c>
    </row>
    <row r="2" spans="1:19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1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8">
        <f>(((J2/60)/60)/24)+DATE(1970,1,1)</f>
        <v>42208.125</v>
      </c>
      <c r="L2">
        <v>1434931811</v>
      </c>
      <c r="M2" s="18">
        <f>(((L2/60)/60)/24)+DATE(1970,1,1)</f>
        <v>42177.007071759261</v>
      </c>
      <c r="N2" t="b">
        <v>0</v>
      </c>
      <c r="O2">
        <v>182</v>
      </c>
      <c r="P2">
        <f t="shared" ref="P2:P65" si="1">IFERROR(ROUND(E2/O2,2),0)</f>
        <v>63.92</v>
      </c>
      <c r="Q2" t="b">
        <v>1</v>
      </c>
      <c r="R2" s="13" t="s">
        <v>8266</v>
      </c>
      <c r="S2" t="s">
        <v>8267</v>
      </c>
    </row>
    <row r="3" spans="1:19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1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 s="18">
        <f t="shared" ref="K3:K66" si="2">(((J3/60)/60)/24)+DATE(1970,1,1)</f>
        <v>42796.600497685184</v>
      </c>
      <c r="L3">
        <v>1485872683</v>
      </c>
      <c r="M3" s="18">
        <f t="shared" ref="M3:M66" si="3">(((L3/60)/60)/24)+DATE(1970,1,1)</f>
        <v>42766.600497685184</v>
      </c>
      <c r="N3" t="b">
        <v>0</v>
      </c>
      <c r="O3">
        <v>79</v>
      </c>
      <c r="P3">
        <f t="shared" si="1"/>
        <v>185.48</v>
      </c>
      <c r="Q3" t="b">
        <v>1</v>
      </c>
      <c r="R3" s="13" t="s">
        <v>8266</v>
      </c>
      <c r="S3" t="s">
        <v>8267</v>
      </c>
    </row>
    <row r="4" spans="1:19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1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8">
        <f t="shared" si="2"/>
        <v>42415.702349537038</v>
      </c>
      <c r="L4">
        <v>1454691083</v>
      </c>
      <c r="M4" s="18">
        <f t="shared" si="3"/>
        <v>42405.702349537038</v>
      </c>
      <c r="N4" t="b">
        <v>0</v>
      </c>
      <c r="O4">
        <v>35</v>
      </c>
      <c r="P4">
        <f t="shared" si="1"/>
        <v>15</v>
      </c>
      <c r="Q4" t="b">
        <v>1</v>
      </c>
      <c r="R4" s="13" t="s">
        <v>8266</v>
      </c>
      <c r="S4" t="s">
        <v>8267</v>
      </c>
    </row>
    <row r="5" spans="1:19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1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8">
        <f t="shared" si="2"/>
        <v>41858.515127314815</v>
      </c>
      <c r="L5">
        <v>1404822107</v>
      </c>
      <c r="M5" s="18">
        <f t="shared" si="3"/>
        <v>41828.515127314815</v>
      </c>
      <c r="N5" t="b">
        <v>0</v>
      </c>
      <c r="O5">
        <v>150</v>
      </c>
      <c r="P5">
        <f t="shared" si="1"/>
        <v>69.27</v>
      </c>
      <c r="Q5" t="b">
        <v>1</v>
      </c>
      <c r="R5" s="13" t="s">
        <v>8266</v>
      </c>
      <c r="S5" t="s">
        <v>8267</v>
      </c>
    </row>
    <row r="6" spans="1:19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1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8">
        <f t="shared" si="2"/>
        <v>42357.834247685183</v>
      </c>
      <c r="L6">
        <v>1447963279</v>
      </c>
      <c r="M6" s="18">
        <f t="shared" si="3"/>
        <v>42327.834247685183</v>
      </c>
      <c r="N6" t="b">
        <v>0</v>
      </c>
      <c r="O6">
        <v>284</v>
      </c>
      <c r="P6">
        <f t="shared" si="1"/>
        <v>190.55</v>
      </c>
      <c r="Q6" t="b">
        <v>1</v>
      </c>
      <c r="R6" s="13" t="s">
        <v>8266</v>
      </c>
      <c r="S6" t="s">
        <v>8267</v>
      </c>
    </row>
    <row r="7" spans="1:19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1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8">
        <f t="shared" si="2"/>
        <v>42580.232638888891</v>
      </c>
      <c r="L7">
        <v>1468362207</v>
      </c>
      <c r="M7" s="18">
        <f t="shared" si="3"/>
        <v>42563.932951388888</v>
      </c>
      <c r="N7" t="b">
        <v>0</v>
      </c>
      <c r="O7">
        <v>47</v>
      </c>
      <c r="P7">
        <f t="shared" si="1"/>
        <v>93.4</v>
      </c>
      <c r="Q7" t="b">
        <v>1</v>
      </c>
      <c r="R7" s="13" t="s">
        <v>8266</v>
      </c>
      <c r="S7" t="s">
        <v>8267</v>
      </c>
    </row>
    <row r="8" spans="1:19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1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8">
        <f t="shared" si="2"/>
        <v>41804.072337962964</v>
      </c>
      <c r="L8">
        <v>1401846250</v>
      </c>
      <c r="M8" s="18">
        <f t="shared" si="3"/>
        <v>41794.072337962964</v>
      </c>
      <c r="N8" t="b">
        <v>0</v>
      </c>
      <c r="O8">
        <v>58</v>
      </c>
      <c r="P8">
        <f t="shared" si="1"/>
        <v>146.88</v>
      </c>
      <c r="Q8" t="b">
        <v>1</v>
      </c>
      <c r="R8" s="13" t="s">
        <v>8266</v>
      </c>
      <c r="S8" t="s">
        <v>8267</v>
      </c>
    </row>
    <row r="9" spans="1:19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1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8">
        <f t="shared" si="2"/>
        <v>42556.047071759262</v>
      </c>
      <c r="L9">
        <v>1464224867</v>
      </c>
      <c r="M9" s="18">
        <f t="shared" si="3"/>
        <v>42516.047071759262</v>
      </c>
      <c r="N9" t="b">
        <v>0</v>
      </c>
      <c r="O9">
        <v>57</v>
      </c>
      <c r="P9">
        <f t="shared" si="1"/>
        <v>159.82</v>
      </c>
      <c r="Q9" t="b">
        <v>1</v>
      </c>
      <c r="R9" s="13" t="s">
        <v>8266</v>
      </c>
      <c r="S9" t="s">
        <v>8267</v>
      </c>
    </row>
    <row r="10" spans="1:19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1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8">
        <f t="shared" si="2"/>
        <v>42475.875</v>
      </c>
      <c r="L10">
        <v>1460155212</v>
      </c>
      <c r="M10" s="18">
        <f t="shared" si="3"/>
        <v>42468.94458333333</v>
      </c>
      <c r="N10" t="b">
        <v>0</v>
      </c>
      <c r="O10">
        <v>12</v>
      </c>
      <c r="P10">
        <f t="shared" si="1"/>
        <v>291.79000000000002</v>
      </c>
      <c r="Q10" t="b">
        <v>1</v>
      </c>
      <c r="R10" s="13" t="s">
        <v>8266</v>
      </c>
      <c r="S10" t="s">
        <v>8267</v>
      </c>
    </row>
    <row r="11" spans="1:19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1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8">
        <f t="shared" si="2"/>
        <v>42477.103518518517</v>
      </c>
      <c r="L11">
        <v>1458268144</v>
      </c>
      <c r="M11" s="18">
        <f t="shared" si="3"/>
        <v>42447.103518518517</v>
      </c>
      <c r="N11" t="b">
        <v>0</v>
      </c>
      <c r="O11">
        <v>20</v>
      </c>
      <c r="P11">
        <f t="shared" si="1"/>
        <v>31.5</v>
      </c>
      <c r="Q11" t="b">
        <v>1</v>
      </c>
      <c r="R11" s="13" t="s">
        <v>8266</v>
      </c>
      <c r="S11" t="s">
        <v>8267</v>
      </c>
    </row>
    <row r="12" spans="1:19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1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8">
        <f t="shared" si="2"/>
        <v>41815.068043981482</v>
      </c>
      <c r="L12">
        <v>1400636279</v>
      </c>
      <c r="M12" s="18">
        <f t="shared" si="3"/>
        <v>41780.068043981482</v>
      </c>
      <c r="N12" t="b">
        <v>0</v>
      </c>
      <c r="O12">
        <v>19</v>
      </c>
      <c r="P12">
        <f t="shared" si="1"/>
        <v>158.68</v>
      </c>
      <c r="Q12" t="b">
        <v>1</v>
      </c>
      <c r="R12" s="13" t="s">
        <v>8266</v>
      </c>
      <c r="S12" t="s">
        <v>8267</v>
      </c>
    </row>
    <row r="13" spans="1:19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1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8">
        <f t="shared" si="2"/>
        <v>42604.125</v>
      </c>
      <c r="L13">
        <v>1469126462</v>
      </c>
      <c r="M13" s="18">
        <f t="shared" si="3"/>
        <v>42572.778495370367</v>
      </c>
      <c r="N13" t="b">
        <v>0</v>
      </c>
      <c r="O13">
        <v>75</v>
      </c>
      <c r="P13">
        <f t="shared" si="1"/>
        <v>80.33</v>
      </c>
      <c r="Q13" t="b">
        <v>1</v>
      </c>
      <c r="R13" s="13" t="s">
        <v>8266</v>
      </c>
      <c r="S13" t="s">
        <v>8267</v>
      </c>
    </row>
    <row r="14" spans="1:19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1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8">
        <f t="shared" si="2"/>
        <v>41836.125</v>
      </c>
      <c r="L14">
        <v>1401642425</v>
      </c>
      <c r="M14" s="18">
        <f t="shared" si="3"/>
        <v>41791.713252314818</v>
      </c>
      <c r="N14" t="b">
        <v>0</v>
      </c>
      <c r="O14">
        <v>827</v>
      </c>
      <c r="P14">
        <f t="shared" si="1"/>
        <v>59.96</v>
      </c>
      <c r="Q14" t="b">
        <v>1</v>
      </c>
      <c r="R14" s="13" t="s">
        <v>8266</v>
      </c>
      <c r="S14" t="s">
        <v>8267</v>
      </c>
    </row>
    <row r="15" spans="1:19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1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8">
        <f t="shared" si="2"/>
        <v>42544.852083333331</v>
      </c>
      <c r="L15">
        <v>1463588109</v>
      </c>
      <c r="M15" s="18">
        <f t="shared" si="3"/>
        <v>42508.677187499998</v>
      </c>
      <c r="N15" t="b">
        <v>0</v>
      </c>
      <c r="O15">
        <v>51</v>
      </c>
      <c r="P15">
        <f t="shared" si="1"/>
        <v>109.78</v>
      </c>
      <c r="Q15" t="b">
        <v>1</v>
      </c>
      <c r="R15" s="13" t="s">
        <v>8266</v>
      </c>
      <c r="S15" t="s">
        <v>8267</v>
      </c>
    </row>
    <row r="16" spans="1:19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1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8">
        <f t="shared" si="2"/>
        <v>41833.582638888889</v>
      </c>
      <c r="L16">
        <v>1403051888</v>
      </c>
      <c r="M16" s="18">
        <f t="shared" si="3"/>
        <v>41808.02648148148</v>
      </c>
      <c r="N16" t="b">
        <v>0</v>
      </c>
      <c r="O16">
        <v>41</v>
      </c>
      <c r="P16">
        <f t="shared" si="1"/>
        <v>147.71</v>
      </c>
      <c r="Q16" t="b">
        <v>1</v>
      </c>
      <c r="R16" s="13" t="s">
        <v>8266</v>
      </c>
      <c r="S16" t="s">
        <v>8267</v>
      </c>
    </row>
    <row r="17" spans="1:19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1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8">
        <f t="shared" si="2"/>
        <v>42274.843055555553</v>
      </c>
      <c r="L17">
        <v>1441790658</v>
      </c>
      <c r="M17" s="18">
        <f t="shared" si="3"/>
        <v>42256.391875000001</v>
      </c>
      <c r="N17" t="b">
        <v>0</v>
      </c>
      <c r="O17">
        <v>98</v>
      </c>
      <c r="P17">
        <f t="shared" si="1"/>
        <v>21.76</v>
      </c>
      <c r="Q17" t="b">
        <v>1</v>
      </c>
      <c r="R17" s="13" t="s">
        <v>8266</v>
      </c>
      <c r="S17" t="s">
        <v>8267</v>
      </c>
    </row>
    <row r="18" spans="1:19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1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8">
        <f t="shared" si="2"/>
        <v>41806.229166666664</v>
      </c>
      <c r="L18">
        <v>1398971211</v>
      </c>
      <c r="M18" s="18">
        <f t="shared" si="3"/>
        <v>41760.796423611115</v>
      </c>
      <c r="N18" t="b">
        <v>0</v>
      </c>
      <c r="O18">
        <v>70</v>
      </c>
      <c r="P18">
        <f t="shared" si="1"/>
        <v>171.84</v>
      </c>
      <c r="Q18" t="b">
        <v>1</v>
      </c>
      <c r="R18" s="13" t="s">
        <v>8266</v>
      </c>
      <c r="S18" t="s">
        <v>8267</v>
      </c>
    </row>
    <row r="19" spans="1:19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1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8">
        <f t="shared" si="2"/>
        <v>41947.773402777777</v>
      </c>
      <c r="L19">
        <v>1412530422</v>
      </c>
      <c r="M19" s="18">
        <f t="shared" si="3"/>
        <v>41917.731736111113</v>
      </c>
      <c r="N19" t="b">
        <v>0</v>
      </c>
      <c r="O19">
        <v>36</v>
      </c>
      <c r="P19">
        <f t="shared" si="1"/>
        <v>41.94</v>
      </c>
      <c r="Q19" t="b">
        <v>1</v>
      </c>
      <c r="R19" s="13" t="s">
        <v>8266</v>
      </c>
      <c r="S19" t="s">
        <v>8267</v>
      </c>
    </row>
    <row r="20" spans="1:19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1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8">
        <f t="shared" si="2"/>
        <v>41899.542314814818</v>
      </c>
      <c r="L20">
        <v>1408366856</v>
      </c>
      <c r="M20" s="18">
        <f t="shared" si="3"/>
        <v>41869.542314814818</v>
      </c>
      <c r="N20" t="b">
        <v>0</v>
      </c>
      <c r="O20">
        <v>342</v>
      </c>
      <c r="P20">
        <f t="shared" si="1"/>
        <v>93.26</v>
      </c>
      <c r="Q20" t="b">
        <v>1</v>
      </c>
      <c r="R20" s="13" t="s">
        <v>8266</v>
      </c>
      <c r="S20" t="s">
        <v>8267</v>
      </c>
    </row>
    <row r="21" spans="1:19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1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8">
        <f t="shared" si="2"/>
        <v>42205.816365740742</v>
      </c>
      <c r="L21">
        <v>1434828934</v>
      </c>
      <c r="M21" s="18">
        <f t="shared" si="3"/>
        <v>42175.816365740742</v>
      </c>
      <c r="N21" t="b">
        <v>0</v>
      </c>
      <c r="O21">
        <v>22</v>
      </c>
      <c r="P21">
        <f t="shared" si="1"/>
        <v>56.14</v>
      </c>
      <c r="Q21" t="b">
        <v>1</v>
      </c>
      <c r="R21" s="13" t="s">
        <v>8266</v>
      </c>
      <c r="S21" t="s">
        <v>8267</v>
      </c>
    </row>
    <row r="22" spans="1:19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1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8">
        <f t="shared" si="2"/>
        <v>42260.758240740746</v>
      </c>
      <c r="L22">
        <v>1436983912</v>
      </c>
      <c r="M22" s="18">
        <f t="shared" si="3"/>
        <v>42200.758240740746</v>
      </c>
      <c r="N22" t="b">
        <v>0</v>
      </c>
      <c r="O22">
        <v>25</v>
      </c>
      <c r="P22">
        <f t="shared" si="1"/>
        <v>80.16</v>
      </c>
      <c r="Q22" t="b">
        <v>1</v>
      </c>
      <c r="R22" s="13" t="s">
        <v>8266</v>
      </c>
      <c r="S22" t="s">
        <v>8267</v>
      </c>
    </row>
    <row r="23" spans="1:19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1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8">
        <f t="shared" si="2"/>
        <v>41908.627187500002</v>
      </c>
      <c r="L23">
        <v>1409151789</v>
      </c>
      <c r="M23" s="18">
        <f t="shared" si="3"/>
        <v>41878.627187500002</v>
      </c>
      <c r="N23" t="b">
        <v>0</v>
      </c>
      <c r="O23">
        <v>101</v>
      </c>
      <c r="P23">
        <f t="shared" si="1"/>
        <v>199.9</v>
      </c>
      <c r="Q23" t="b">
        <v>1</v>
      </c>
      <c r="R23" s="13" t="s">
        <v>8266</v>
      </c>
      <c r="S23" t="s">
        <v>8267</v>
      </c>
    </row>
    <row r="24" spans="1:19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1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8">
        <f t="shared" si="2"/>
        <v>42005.332638888889</v>
      </c>
      <c r="L24">
        <v>1418766740</v>
      </c>
      <c r="M24" s="18">
        <f t="shared" si="3"/>
        <v>41989.91134259259</v>
      </c>
      <c r="N24" t="b">
        <v>0</v>
      </c>
      <c r="O24">
        <v>8</v>
      </c>
      <c r="P24">
        <f t="shared" si="1"/>
        <v>51.25</v>
      </c>
      <c r="Q24" t="b">
        <v>1</v>
      </c>
      <c r="R24" s="13" t="s">
        <v>8266</v>
      </c>
      <c r="S24" t="s">
        <v>8267</v>
      </c>
    </row>
    <row r="25" spans="1:19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1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8">
        <f t="shared" si="2"/>
        <v>42124.638888888891</v>
      </c>
      <c r="L25">
        <v>1428086501</v>
      </c>
      <c r="M25" s="18">
        <f t="shared" si="3"/>
        <v>42097.778946759259</v>
      </c>
      <c r="N25" t="b">
        <v>0</v>
      </c>
      <c r="O25">
        <v>23</v>
      </c>
      <c r="P25">
        <f t="shared" si="1"/>
        <v>103.04</v>
      </c>
      <c r="Q25" t="b">
        <v>1</v>
      </c>
      <c r="R25" s="13" t="s">
        <v>8266</v>
      </c>
      <c r="S25" t="s">
        <v>8267</v>
      </c>
    </row>
    <row r="26" spans="1:19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1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8">
        <f t="shared" si="2"/>
        <v>42262.818750000006</v>
      </c>
      <c r="L26">
        <v>1439494863</v>
      </c>
      <c r="M26" s="18">
        <f t="shared" si="3"/>
        <v>42229.820173611108</v>
      </c>
      <c r="N26" t="b">
        <v>0</v>
      </c>
      <c r="O26">
        <v>574</v>
      </c>
      <c r="P26">
        <f t="shared" si="1"/>
        <v>66.349999999999994</v>
      </c>
      <c r="Q26" t="b">
        <v>1</v>
      </c>
      <c r="R26" s="13" t="s">
        <v>8266</v>
      </c>
      <c r="S26" t="s">
        <v>8267</v>
      </c>
    </row>
    <row r="27" spans="1:19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1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8">
        <f t="shared" si="2"/>
        <v>42378.025011574078</v>
      </c>
      <c r="L27">
        <v>1447115761</v>
      </c>
      <c r="M27" s="18">
        <f t="shared" si="3"/>
        <v>42318.025011574078</v>
      </c>
      <c r="N27" t="b">
        <v>0</v>
      </c>
      <c r="O27">
        <v>14</v>
      </c>
      <c r="P27">
        <f t="shared" si="1"/>
        <v>57.14</v>
      </c>
      <c r="Q27" t="b">
        <v>1</v>
      </c>
      <c r="R27" s="13" t="s">
        <v>8266</v>
      </c>
      <c r="S27" t="s">
        <v>8267</v>
      </c>
    </row>
    <row r="28" spans="1:19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1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8">
        <f t="shared" si="2"/>
        <v>41868.515555555554</v>
      </c>
      <c r="L28">
        <v>1404822144</v>
      </c>
      <c r="M28" s="18">
        <f t="shared" si="3"/>
        <v>41828.515555555554</v>
      </c>
      <c r="N28" t="b">
        <v>0</v>
      </c>
      <c r="O28">
        <v>19</v>
      </c>
      <c r="P28">
        <f t="shared" si="1"/>
        <v>102.11</v>
      </c>
      <c r="Q28" t="b">
        <v>1</v>
      </c>
      <c r="R28" s="13" t="s">
        <v>8266</v>
      </c>
      <c r="S28" t="s">
        <v>8267</v>
      </c>
    </row>
    <row r="29" spans="1:19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1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8">
        <f t="shared" si="2"/>
        <v>41959.206400462965</v>
      </c>
      <c r="L29">
        <v>1413518233</v>
      </c>
      <c r="M29" s="18">
        <f t="shared" si="3"/>
        <v>41929.164733796293</v>
      </c>
      <c r="N29" t="b">
        <v>0</v>
      </c>
      <c r="O29">
        <v>150</v>
      </c>
      <c r="P29">
        <f t="shared" si="1"/>
        <v>148.97</v>
      </c>
      <c r="Q29" t="b">
        <v>1</v>
      </c>
      <c r="R29" s="13" t="s">
        <v>8266</v>
      </c>
      <c r="S29" t="s">
        <v>8267</v>
      </c>
    </row>
    <row r="30" spans="1:19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1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8">
        <f t="shared" si="2"/>
        <v>42354.96393518518</v>
      </c>
      <c r="L30">
        <v>1447715284</v>
      </c>
      <c r="M30" s="18">
        <f t="shared" si="3"/>
        <v>42324.96393518518</v>
      </c>
      <c r="N30" t="b">
        <v>0</v>
      </c>
      <c r="O30">
        <v>71</v>
      </c>
      <c r="P30">
        <f t="shared" si="1"/>
        <v>169.61</v>
      </c>
      <c r="Q30" t="b">
        <v>1</v>
      </c>
      <c r="R30" s="13" t="s">
        <v>8266</v>
      </c>
      <c r="S30" t="s">
        <v>8267</v>
      </c>
    </row>
    <row r="31" spans="1:19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1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8">
        <f t="shared" si="2"/>
        <v>41842.67324074074</v>
      </c>
      <c r="L31">
        <v>1403453368</v>
      </c>
      <c r="M31" s="18">
        <f t="shared" si="3"/>
        <v>41812.67324074074</v>
      </c>
      <c r="N31" t="b">
        <v>0</v>
      </c>
      <c r="O31">
        <v>117</v>
      </c>
      <c r="P31">
        <f t="shared" si="1"/>
        <v>31.62</v>
      </c>
      <c r="Q31" t="b">
        <v>1</v>
      </c>
      <c r="R31" s="13" t="s">
        <v>8266</v>
      </c>
      <c r="S31" t="s">
        <v>8267</v>
      </c>
    </row>
    <row r="32" spans="1:19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1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8">
        <f t="shared" si="2"/>
        <v>41872.292997685188</v>
      </c>
      <c r="L32">
        <v>1406012515</v>
      </c>
      <c r="M32" s="18">
        <f t="shared" si="3"/>
        <v>41842.292997685188</v>
      </c>
      <c r="N32" t="b">
        <v>0</v>
      </c>
      <c r="O32">
        <v>53</v>
      </c>
      <c r="P32">
        <f t="shared" si="1"/>
        <v>76.45</v>
      </c>
      <c r="Q32" t="b">
        <v>1</v>
      </c>
      <c r="R32" s="13" t="s">
        <v>8266</v>
      </c>
      <c r="S32" t="s">
        <v>8267</v>
      </c>
    </row>
    <row r="33" spans="1:19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1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8">
        <f t="shared" si="2"/>
        <v>42394.79206018518</v>
      </c>
      <c r="L33">
        <v>1452193234</v>
      </c>
      <c r="M33" s="18">
        <f t="shared" si="3"/>
        <v>42376.79206018518</v>
      </c>
      <c r="N33" t="b">
        <v>0</v>
      </c>
      <c r="O33">
        <v>1</v>
      </c>
      <c r="P33">
        <f t="shared" si="1"/>
        <v>13</v>
      </c>
      <c r="Q33" t="b">
        <v>1</v>
      </c>
      <c r="R33" s="13" t="s">
        <v>8266</v>
      </c>
      <c r="S33" t="s">
        <v>8267</v>
      </c>
    </row>
    <row r="34" spans="1:19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1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8">
        <f t="shared" si="2"/>
        <v>42503.165972222225</v>
      </c>
      <c r="L34">
        <v>1459523017</v>
      </c>
      <c r="M34" s="18">
        <f t="shared" si="3"/>
        <v>42461.627511574072</v>
      </c>
      <c r="N34" t="b">
        <v>0</v>
      </c>
      <c r="O34">
        <v>89</v>
      </c>
      <c r="P34">
        <f t="shared" si="1"/>
        <v>320.45</v>
      </c>
      <c r="Q34" t="b">
        <v>1</v>
      </c>
      <c r="R34" s="13" t="s">
        <v>8266</v>
      </c>
      <c r="S34" t="s">
        <v>8267</v>
      </c>
    </row>
    <row r="35" spans="1:19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1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8">
        <f t="shared" si="2"/>
        <v>42316.702557870376</v>
      </c>
      <c r="L35">
        <v>1444405901</v>
      </c>
      <c r="M35" s="18">
        <f t="shared" si="3"/>
        <v>42286.660891203705</v>
      </c>
      <c r="N35" t="b">
        <v>0</v>
      </c>
      <c r="O35">
        <v>64</v>
      </c>
      <c r="P35">
        <f t="shared" si="1"/>
        <v>83.75</v>
      </c>
      <c r="Q35" t="b">
        <v>1</v>
      </c>
      <c r="R35" s="13" t="s">
        <v>8266</v>
      </c>
      <c r="S35" t="s">
        <v>8267</v>
      </c>
    </row>
    <row r="36" spans="1:19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1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8">
        <f t="shared" si="2"/>
        <v>41856.321770833332</v>
      </c>
      <c r="L36">
        <v>1405928601</v>
      </c>
      <c r="M36" s="18">
        <f t="shared" si="3"/>
        <v>41841.321770833332</v>
      </c>
      <c r="N36" t="b">
        <v>0</v>
      </c>
      <c r="O36">
        <v>68</v>
      </c>
      <c r="P36">
        <f t="shared" si="1"/>
        <v>49.88</v>
      </c>
      <c r="Q36" t="b">
        <v>1</v>
      </c>
      <c r="R36" s="13" t="s">
        <v>8266</v>
      </c>
      <c r="S36" t="s">
        <v>8267</v>
      </c>
    </row>
    <row r="37" spans="1:19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1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8">
        <f t="shared" si="2"/>
        <v>42122</v>
      </c>
      <c r="L37">
        <v>1428130814</v>
      </c>
      <c r="M37" s="18">
        <f t="shared" si="3"/>
        <v>42098.291828703703</v>
      </c>
      <c r="N37" t="b">
        <v>0</v>
      </c>
      <c r="O37">
        <v>28</v>
      </c>
      <c r="P37">
        <f t="shared" si="1"/>
        <v>59.46</v>
      </c>
      <c r="Q37" t="b">
        <v>1</v>
      </c>
      <c r="R37" s="13" t="s">
        <v>8266</v>
      </c>
      <c r="S37" t="s">
        <v>8267</v>
      </c>
    </row>
    <row r="38" spans="1:19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1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8">
        <f t="shared" si="2"/>
        <v>42098.265335648146</v>
      </c>
      <c r="L38">
        <v>1425540125</v>
      </c>
      <c r="M38" s="18">
        <f t="shared" si="3"/>
        <v>42068.307002314818</v>
      </c>
      <c r="N38" t="b">
        <v>0</v>
      </c>
      <c r="O38">
        <v>44</v>
      </c>
      <c r="P38">
        <f t="shared" si="1"/>
        <v>193.84</v>
      </c>
      <c r="Q38" t="b">
        <v>1</v>
      </c>
      <c r="R38" s="13" t="s">
        <v>8266</v>
      </c>
      <c r="S38" t="s">
        <v>8267</v>
      </c>
    </row>
    <row r="39" spans="1:19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1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8">
        <f t="shared" si="2"/>
        <v>42062.693043981482</v>
      </c>
      <c r="L39">
        <v>1422463079</v>
      </c>
      <c r="M39" s="18">
        <f t="shared" si="3"/>
        <v>42032.693043981482</v>
      </c>
      <c r="N39" t="b">
        <v>0</v>
      </c>
      <c r="O39">
        <v>253</v>
      </c>
      <c r="P39">
        <f t="shared" si="1"/>
        <v>159.51</v>
      </c>
      <c r="Q39" t="b">
        <v>1</v>
      </c>
      <c r="R39" s="13" t="s">
        <v>8266</v>
      </c>
      <c r="S39" t="s">
        <v>8267</v>
      </c>
    </row>
    <row r="40" spans="1:19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1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8">
        <f t="shared" si="2"/>
        <v>41405.057222222218</v>
      </c>
      <c r="L40">
        <v>1365643344</v>
      </c>
      <c r="M40" s="18">
        <f t="shared" si="3"/>
        <v>41375.057222222218</v>
      </c>
      <c r="N40" t="b">
        <v>0</v>
      </c>
      <c r="O40">
        <v>66</v>
      </c>
      <c r="P40">
        <f t="shared" si="1"/>
        <v>41.68</v>
      </c>
      <c r="Q40" t="b">
        <v>1</v>
      </c>
      <c r="R40" s="13" t="s">
        <v>8266</v>
      </c>
      <c r="S40" t="s">
        <v>8267</v>
      </c>
    </row>
    <row r="41" spans="1:19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1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8">
        <f t="shared" si="2"/>
        <v>41784.957638888889</v>
      </c>
      <c r="L41">
        <v>1398388068</v>
      </c>
      <c r="M41" s="18">
        <f t="shared" si="3"/>
        <v>41754.047083333331</v>
      </c>
      <c r="N41" t="b">
        <v>0</v>
      </c>
      <c r="O41">
        <v>217</v>
      </c>
      <c r="P41">
        <f t="shared" si="1"/>
        <v>150.9</v>
      </c>
      <c r="Q41" t="b">
        <v>1</v>
      </c>
      <c r="R41" s="13" t="s">
        <v>8266</v>
      </c>
      <c r="S41" t="s">
        <v>8267</v>
      </c>
    </row>
    <row r="42" spans="1:19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1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8">
        <f t="shared" si="2"/>
        <v>41809.166666666664</v>
      </c>
      <c r="L42">
        <v>1401426488</v>
      </c>
      <c r="M42" s="18">
        <f t="shared" si="3"/>
        <v>41789.21398148148</v>
      </c>
      <c r="N42" t="b">
        <v>0</v>
      </c>
      <c r="O42">
        <v>16</v>
      </c>
      <c r="P42">
        <f t="shared" si="1"/>
        <v>126.69</v>
      </c>
      <c r="Q42" t="b">
        <v>1</v>
      </c>
      <c r="R42" s="13" t="s">
        <v>8266</v>
      </c>
      <c r="S42" t="s">
        <v>8267</v>
      </c>
    </row>
    <row r="43" spans="1:19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1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8">
        <f t="shared" si="2"/>
        <v>41917.568912037037</v>
      </c>
      <c r="L43">
        <v>1409924354</v>
      </c>
      <c r="M43" s="18">
        <f t="shared" si="3"/>
        <v>41887.568912037037</v>
      </c>
      <c r="N43" t="b">
        <v>0</v>
      </c>
      <c r="O43">
        <v>19</v>
      </c>
      <c r="P43">
        <f t="shared" si="1"/>
        <v>105.26</v>
      </c>
      <c r="Q43" t="b">
        <v>1</v>
      </c>
      <c r="R43" s="13" t="s">
        <v>8266</v>
      </c>
      <c r="S43" t="s">
        <v>8267</v>
      </c>
    </row>
    <row r="44" spans="1:19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1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8">
        <f t="shared" si="2"/>
        <v>42001.639189814814</v>
      </c>
      <c r="L44">
        <v>1417188026</v>
      </c>
      <c r="M44" s="18">
        <f t="shared" si="3"/>
        <v>41971.639189814814</v>
      </c>
      <c r="N44" t="b">
        <v>0</v>
      </c>
      <c r="O44">
        <v>169</v>
      </c>
      <c r="P44">
        <f t="shared" si="1"/>
        <v>117.51</v>
      </c>
      <c r="Q44" t="b">
        <v>1</v>
      </c>
      <c r="R44" s="13" t="s">
        <v>8266</v>
      </c>
      <c r="S44" t="s">
        <v>8267</v>
      </c>
    </row>
    <row r="45" spans="1:19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1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8">
        <f t="shared" si="2"/>
        <v>41833</v>
      </c>
      <c r="L45">
        <v>1402599486</v>
      </c>
      <c r="M45" s="18">
        <f t="shared" si="3"/>
        <v>41802.790347222224</v>
      </c>
      <c r="N45" t="b">
        <v>0</v>
      </c>
      <c r="O45">
        <v>263</v>
      </c>
      <c r="P45">
        <f t="shared" si="1"/>
        <v>117.36</v>
      </c>
      <c r="Q45" t="b">
        <v>1</v>
      </c>
      <c r="R45" s="13" t="s">
        <v>8266</v>
      </c>
      <c r="S45" t="s">
        <v>8267</v>
      </c>
    </row>
    <row r="46" spans="1:19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1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8">
        <f t="shared" si="2"/>
        <v>41919.098807870374</v>
      </c>
      <c r="L46">
        <v>1408760537</v>
      </c>
      <c r="M46" s="18">
        <f t="shared" si="3"/>
        <v>41874.098807870374</v>
      </c>
      <c r="N46" t="b">
        <v>0</v>
      </c>
      <c r="O46">
        <v>15</v>
      </c>
      <c r="P46">
        <f t="shared" si="1"/>
        <v>133.33000000000001</v>
      </c>
      <c r="Q46" t="b">
        <v>1</v>
      </c>
      <c r="R46" s="13" t="s">
        <v>8266</v>
      </c>
      <c r="S46" t="s">
        <v>8267</v>
      </c>
    </row>
    <row r="47" spans="1:19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1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8">
        <f t="shared" si="2"/>
        <v>42487.623923611114</v>
      </c>
      <c r="L47">
        <v>1459177107</v>
      </c>
      <c r="M47" s="18">
        <f t="shared" si="3"/>
        <v>42457.623923611114</v>
      </c>
      <c r="N47" t="b">
        <v>0</v>
      </c>
      <c r="O47">
        <v>61</v>
      </c>
      <c r="P47">
        <f t="shared" si="1"/>
        <v>98.36</v>
      </c>
      <c r="Q47" t="b">
        <v>1</v>
      </c>
      <c r="R47" s="13" t="s">
        <v>8266</v>
      </c>
      <c r="S47" t="s">
        <v>8267</v>
      </c>
    </row>
    <row r="48" spans="1:19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1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8">
        <f t="shared" si="2"/>
        <v>42353.964976851858</v>
      </c>
      <c r="L48">
        <v>1447628974</v>
      </c>
      <c r="M48" s="18">
        <f t="shared" si="3"/>
        <v>42323.964976851858</v>
      </c>
      <c r="N48" t="b">
        <v>0</v>
      </c>
      <c r="O48">
        <v>45</v>
      </c>
      <c r="P48">
        <f t="shared" si="1"/>
        <v>194.44</v>
      </c>
      <c r="Q48" t="b">
        <v>1</v>
      </c>
      <c r="R48" s="13" t="s">
        <v>8266</v>
      </c>
      <c r="S48" t="s">
        <v>8267</v>
      </c>
    </row>
    <row r="49" spans="1:19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1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8">
        <f t="shared" si="2"/>
        <v>41992.861192129625</v>
      </c>
      <c r="L49">
        <v>1413834007</v>
      </c>
      <c r="M49" s="18">
        <f t="shared" si="3"/>
        <v>41932.819525462961</v>
      </c>
      <c r="N49" t="b">
        <v>0</v>
      </c>
      <c r="O49">
        <v>70</v>
      </c>
      <c r="P49">
        <f t="shared" si="1"/>
        <v>76.87</v>
      </c>
      <c r="Q49" t="b">
        <v>1</v>
      </c>
      <c r="R49" s="13" t="s">
        <v>8266</v>
      </c>
      <c r="S49" t="s">
        <v>8267</v>
      </c>
    </row>
    <row r="50" spans="1:19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1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8">
        <f t="shared" si="2"/>
        <v>42064.5</v>
      </c>
      <c r="L50">
        <v>1422534260</v>
      </c>
      <c r="M50" s="18">
        <f t="shared" si="3"/>
        <v>42033.516898148147</v>
      </c>
      <c r="N50" t="b">
        <v>0</v>
      </c>
      <c r="O50">
        <v>38</v>
      </c>
      <c r="P50">
        <f t="shared" si="1"/>
        <v>56.82</v>
      </c>
      <c r="Q50" t="b">
        <v>1</v>
      </c>
      <c r="R50" s="13" t="s">
        <v>8266</v>
      </c>
      <c r="S50" t="s">
        <v>8267</v>
      </c>
    </row>
    <row r="51" spans="1:19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1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8">
        <f t="shared" si="2"/>
        <v>42301.176446759258</v>
      </c>
      <c r="L51">
        <v>1443068045</v>
      </c>
      <c r="M51" s="18">
        <f t="shared" si="3"/>
        <v>42271.176446759258</v>
      </c>
      <c r="N51" t="b">
        <v>0</v>
      </c>
      <c r="O51">
        <v>87</v>
      </c>
      <c r="P51">
        <f t="shared" si="1"/>
        <v>137.93</v>
      </c>
      <c r="Q51" t="b">
        <v>1</v>
      </c>
      <c r="R51" s="13" t="s">
        <v>8266</v>
      </c>
      <c r="S51" t="s">
        <v>8267</v>
      </c>
    </row>
    <row r="52" spans="1:19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1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8">
        <f t="shared" si="2"/>
        <v>42034.708333333328</v>
      </c>
      <c r="L52">
        <v>1419271458</v>
      </c>
      <c r="M52" s="18">
        <f t="shared" si="3"/>
        <v>41995.752986111111</v>
      </c>
      <c r="N52" t="b">
        <v>0</v>
      </c>
      <c r="O52">
        <v>22</v>
      </c>
      <c r="P52">
        <f t="shared" si="1"/>
        <v>27.27</v>
      </c>
      <c r="Q52" t="b">
        <v>1</v>
      </c>
      <c r="R52" s="13" t="s">
        <v>8266</v>
      </c>
      <c r="S52" t="s">
        <v>8267</v>
      </c>
    </row>
    <row r="53" spans="1:19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1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8">
        <f t="shared" si="2"/>
        <v>42226.928668981483</v>
      </c>
      <c r="L53">
        <v>1436653037</v>
      </c>
      <c r="M53" s="18">
        <f t="shared" si="3"/>
        <v>42196.928668981483</v>
      </c>
      <c r="N53" t="b">
        <v>0</v>
      </c>
      <c r="O53">
        <v>119</v>
      </c>
      <c r="P53">
        <f t="shared" si="1"/>
        <v>118.34</v>
      </c>
      <c r="Q53" t="b">
        <v>1</v>
      </c>
      <c r="R53" s="13" t="s">
        <v>8266</v>
      </c>
      <c r="S53" t="s">
        <v>8267</v>
      </c>
    </row>
    <row r="54" spans="1:19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1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8">
        <f t="shared" si="2"/>
        <v>41837.701921296299</v>
      </c>
      <c r="L54">
        <v>1403023846</v>
      </c>
      <c r="M54" s="18">
        <f t="shared" si="3"/>
        <v>41807.701921296299</v>
      </c>
      <c r="N54" t="b">
        <v>0</v>
      </c>
      <c r="O54">
        <v>52</v>
      </c>
      <c r="P54">
        <f t="shared" si="1"/>
        <v>223.48</v>
      </c>
      <c r="Q54" t="b">
        <v>1</v>
      </c>
      <c r="R54" s="13" t="s">
        <v>8266</v>
      </c>
      <c r="S54" t="s">
        <v>8267</v>
      </c>
    </row>
    <row r="55" spans="1:19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1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8">
        <f t="shared" si="2"/>
        <v>41733.916666666664</v>
      </c>
      <c r="L55">
        <v>1395407445</v>
      </c>
      <c r="M55" s="18">
        <f t="shared" si="3"/>
        <v>41719.549131944441</v>
      </c>
      <c r="N55" t="b">
        <v>0</v>
      </c>
      <c r="O55">
        <v>117</v>
      </c>
      <c r="P55">
        <f t="shared" si="1"/>
        <v>28.11</v>
      </c>
      <c r="Q55" t="b">
        <v>1</v>
      </c>
      <c r="R55" s="13" t="s">
        <v>8266</v>
      </c>
      <c r="S55" t="s">
        <v>8267</v>
      </c>
    </row>
    <row r="56" spans="1:19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1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8">
        <f t="shared" si="2"/>
        <v>42363.713206018518</v>
      </c>
      <c r="L56">
        <v>1448471221</v>
      </c>
      <c r="M56" s="18">
        <f t="shared" si="3"/>
        <v>42333.713206018518</v>
      </c>
      <c r="N56" t="b">
        <v>0</v>
      </c>
      <c r="O56">
        <v>52</v>
      </c>
      <c r="P56">
        <f t="shared" si="1"/>
        <v>194.23</v>
      </c>
      <c r="Q56" t="b">
        <v>1</v>
      </c>
      <c r="R56" s="13" t="s">
        <v>8266</v>
      </c>
      <c r="S56" t="s">
        <v>8267</v>
      </c>
    </row>
    <row r="57" spans="1:19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1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8">
        <f t="shared" si="2"/>
        <v>42517.968935185185</v>
      </c>
      <c r="L57">
        <v>1462576516</v>
      </c>
      <c r="M57" s="18">
        <f t="shared" si="3"/>
        <v>42496.968935185185</v>
      </c>
      <c r="N57" t="b">
        <v>0</v>
      </c>
      <c r="O57">
        <v>86</v>
      </c>
      <c r="P57">
        <f t="shared" si="1"/>
        <v>128.94999999999999</v>
      </c>
      <c r="Q57" t="b">
        <v>1</v>
      </c>
      <c r="R57" s="13" t="s">
        <v>8266</v>
      </c>
      <c r="S57" t="s">
        <v>8267</v>
      </c>
    </row>
    <row r="58" spans="1:19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1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8">
        <f t="shared" si="2"/>
        <v>42163.666666666672</v>
      </c>
      <c r="L58">
        <v>1432559424</v>
      </c>
      <c r="M58" s="18">
        <f t="shared" si="3"/>
        <v>42149.548888888887</v>
      </c>
      <c r="N58" t="b">
        <v>0</v>
      </c>
      <c r="O58">
        <v>174</v>
      </c>
      <c r="P58">
        <f t="shared" si="1"/>
        <v>49.32</v>
      </c>
      <c r="Q58" t="b">
        <v>1</v>
      </c>
      <c r="R58" s="13" t="s">
        <v>8266</v>
      </c>
      <c r="S58" t="s">
        <v>8267</v>
      </c>
    </row>
    <row r="59" spans="1:19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1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8">
        <f t="shared" si="2"/>
        <v>42119.83289351852</v>
      </c>
      <c r="L59">
        <v>1427399962</v>
      </c>
      <c r="M59" s="18">
        <f t="shared" si="3"/>
        <v>42089.83289351852</v>
      </c>
      <c r="N59" t="b">
        <v>0</v>
      </c>
      <c r="O59">
        <v>69</v>
      </c>
      <c r="P59">
        <f t="shared" si="1"/>
        <v>221.52</v>
      </c>
      <c r="Q59" t="b">
        <v>1</v>
      </c>
      <c r="R59" s="13" t="s">
        <v>8266</v>
      </c>
      <c r="S59" t="s">
        <v>8267</v>
      </c>
    </row>
    <row r="60" spans="1:19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1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8">
        <f t="shared" si="2"/>
        <v>41962.786712962959</v>
      </c>
      <c r="L60">
        <v>1413827572</v>
      </c>
      <c r="M60" s="18">
        <f t="shared" si="3"/>
        <v>41932.745046296295</v>
      </c>
      <c r="N60" t="b">
        <v>0</v>
      </c>
      <c r="O60">
        <v>75</v>
      </c>
      <c r="P60">
        <f t="shared" si="1"/>
        <v>137.21</v>
      </c>
      <c r="Q60" t="b">
        <v>1</v>
      </c>
      <c r="R60" s="13" t="s">
        <v>8266</v>
      </c>
      <c r="S60" t="s">
        <v>8267</v>
      </c>
    </row>
    <row r="61" spans="1:19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1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8">
        <f t="shared" si="2"/>
        <v>42261.875</v>
      </c>
      <c r="L61">
        <v>1439530776</v>
      </c>
      <c r="M61" s="18">
        <f t="shared" si="3"/>
        <v>42230.23583333334</v>
      </c>
      <c r="N61" t="b">
        <v>0</v>
      </c>
      <c r="O61">
        <v>33</v>
      </c>
      <c r="P61">
        <f t="shared" si="1"/>
        <v>606.82000000000005</v>
      </c>
      <c r="Q61" t="b">
        <v>1</v>
      </c>
      <c r="R61" s="13" t="s">
        <v>8266</v>
      </c>
      <c r="S61" t="s">
        <v>8267</v>
      </c>
    </row>
    <row r="62" spans="1:19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1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8">
        <f t="shared" si="2"/>
        <v>41721</v>
      </c>
      <c r="L62">
        <v>1393882717</v>
      </c>
      <c r="M62" s="18">
        <f t="shared" si="3"/>
        <v>41701.901817129627</v>
      </c>
      <c r="N62" t="b">
        <v>0</v>
      </c>
      <c r="O62">
        <v>108</v>
      </c>
      <c r="P62">
        <f t="shared" si="1"/>
        <v>43.04</v>
      </c>
      <c r="Q62" t="b">
        <v>1</v>
      </c>
      <c r="R62" s="13" t="s">
        <v>8266</v>
      </c>
      <c r="S62" t="s">
        <v>8268</v>
      </c>
    </row>
    <row r="63" spans="1:19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1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8">
        <f t="shared" si="2"/>
        <v>41431.814317129632</v>
      </c>
      <c r="L63">
        <v>1368646357</v>
      </c>
      <c r="M63" s="18">
        <f t="shared" si="3"/>
        <v>41409.814317129632</v>
      </c>
      <c r="N63" t="b">
        <v>0</v>
      </c>
      <c r="O63">
        <v>23</v>
      </c>
      <c r="P63">
        <f t="shared" si="1"/>
        <v>322.39</v>
      </c>
      <c r="Q63" t="b">
        <v>1</v>
      </c>
      <c r="R63" s="13" t="s">
        <v>8266</v>
      </c>
      <c r="S63" t="s">
        <v>8268</v>
      </c>
    </row>
    <row r="64" spans="1:19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1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8">
        <f t="shared" si="2"/>
        <v>41336.799513888887</v>
      </c>
      <c r="L64">
        <v>1360177878</v>
      </c>
      <c r="M64" s="18">
        <f t="shared" si="3"/>
        <v>41311.799513888887</v>
      </c>
      <c r="N64" t="b">
        <v>0</v>
      </c>
      <c r="O64">
        <v>48</v>
      </c>
      <c r="P64">
        <f t="shared" si="1"/>
        <v>96.71</v>
      </c>
      <c r="Q64" t="b">
        <v>1</v>
      </c>
      <c r="R64" s="13" t="s">
        <v>8266</v>
      </c>
      <c r="S64" t="s">
        <v>8268</v>
      </c>
    </row>
    <row r="65" spans="1:19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1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8">
        <f t="shared" si="2"/>
        <v>41636.207638888889</v>
      </c>
      <c r="L65">
        <v>1386194013</v>
      </c>
      <c r="M65" s="18">
        <f t="shared" si="3"/>
        <v>41612.912187499998</v>
      </c>
      <c r="N65" t="b">
        <v>0</v>
      </c>
      <c r="O65">
        <v>64</v>
      </c>
      <c r="P65">
        <f t="shared" si="1"/>
        <v>35.47</v>
      </c>
      <c r="Q65" t="b">
        <v>1</v>
      </c>
      <c r="R65" s="13" t="s">
        <v>8266</v>
      </c>
      <c r="S65" t="s">
        <v>8268</v>
      </c>
    </row>
    <row r="66" spans="1:19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1">
        <f t="shared" ref="F66:F123" si="4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 s="18">
        <f t="shared" si="2"/>
        <v>41463.01829861111</v>
      </c>
      <c r="L66">
        <v>1370651181</v>
      </c>
      <c r="M66" s="18">
        <f t="shared" si="3"/>
        <v>41433.01829861111</v>
      </c>
      <c r="N66" t="b">
        <v>0</v>
      </c>
      <c r="O66">
        <v>24</v>
      </c>
      <c r="P66">
        <f t="shared" ref="P66:P129" si="5">IFERROR(ROUND(E66/O66,2),0)</f>
        <v>86.67</v>
      </c>
      <c r="Q66" t="b">
        <v>1</v>
      </c>
      <c r="R66" s="13" t="s">
        <v>8266</v>
      </c>
      <c r="S66" t="s">
        <v>8268</v>
      </c>
    </row>
    <row r="67" spans="1:19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1">
        <f t="shared" si="4"/>
        <v>108</v>
      </c>
      <c r="G67" t="s">
        <v>8218</v>
      </c>
      <c r="H67" t="s">
        <v>8228</v>
      </c>
      <c r="I67" t="s">
        <v>8250</v>
      </c>
      <c r="J67">
        <v>1407736740</v>
      </c>
      <c r="K67" s="18">
        <f t="shared" ref="K67:K130" si="6">(((J67/60)/60)/24)+DATE(1970,1,1)</f>
        <v>41862.249305555553</v>
      </c>
      <c r="L67">
        <v>1405453354</v>
      </c>
      <c r="M67" s="18">
        <f t="shared" ref="M67:M130" si="7">(((L67/60)/60)/24)+DATE(1970,1,1)</f>
        <v>41835.821226851855</v>
      </c>
      <c r="N67" t="b">
        <v>0</v>
      </c>
      <c r="O67">
        <v>57</v>
      </c>
      <c r="P67">
        <f t="shared" si="5"/>
        <v>132.05000000000001</v>
      </c>
      <c r="Q67" t="b">
        <v>1</v>
      </c>
      <c r="R67" s="13" t="s">
        <v>8266</v>
      </c>
      <c r="S67" t="s">
        <v>8268</v>
      </c>
    </row>
    <row r="68" spans="1:19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1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8">
        <f t="shared" si="6"/>
        <v>42569.849768518514</v>
      </c>
      <c r="L68">
        <v>1466281420</v>
      </c>
      <c r="M68" s="18">
        <f t="shared" si="7"/>
        <v>42539.849768518514</v>
      </c>
      <c r="N68" t="b">
        <v>0</v>
      </c>
      <c r="O68">
        <v>26</v>
      </c>
      <c r="P68">
        <f t="shared" si="5"/>
        <v>91.23</v>
      </c>
      <c r="Q68" t="b">
        <v>1</v>
      </c>
      <c r="R68" s="13" t="s">
        <v>8266</v>
      </c>
      <c r="S68" t="s">
        <v>8268</v>
      </c>
    </row>
    <row r="69" spans="1:19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1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8">
        <f t="shared" si="6"/>
        <v>41105.583379629628</v>
      </c>
      <c r="L69">
        <v>1339768804</v>
      </c>
      <c r="M69" s="18">
        <f t="shared" si="7"/>
        <v>41075.583379629628</v>
      </c>
      <c r="N69" t="b">
        <v>0</v>
      </c>
      <c r="O69">
        <v>20</v>
      </c>
      <c r="P69">
        <f t="shared" si="5"/>
        <v>116.25</v>
      </c>
      <c r="Q69" t="b">
        <v>1</v>
      </c>
      <c r="R69" s="13" t="s">
        <v>8266</v>
      </c>
      <c r="S69" t="s">
        <v>8268</v>
      </c>
    </row>
    <row r="70" spans="1:19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1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8">
        <f t="shared" si="6"/>
        <v>41693.569340277776</v>
      </c>
      <c r="L70">
        <v>1390570791</v>
      </c>
      <c r="M70" s="18">
        <f t="shared" si="7"/>
        <v>41663.569340277776</v>
      </c>
      <c r="N70" t="b">
        <v>0</v>
      </c>
      <c r="O70">
        <v>36</v>
      </c>
      <c r="P70">
        <f t="shared" si="5"/>
        <v>21.19</v>
      </c>
      <c r="Q70" t="b">
        <v>1</v>
      </c>
      <c r="R70" s="13" t="s">
        <v>8266</v>
      </c>
      <c r="S70" t="s">
        <v>8268</v>
      </c>
    </row>
    <row r="71" spans="1:19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1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8">
        <f t="shared" si="6"/>
        <v>40818.290972222225</v>
      </c>
      <c r="L71">
        <v>1314765025</v>
      </c>
      <c r="M71" s="18">
        <f t="shared" si="7"/>
        <v>40786.187789351854</v>
      </c>
      <c r="N71" t="b">
        <v>0</v>
      </c>
      <c r="O71">
        <v>178</v>
      </c>
      <c r="P71">
        <f t="shared" si="5"/>
        <v>62.33</v>
      </c>
      <c r="Q71" t="b">
        <v>1</v>
      </c>
      <c r="R71" s="13" t="s">
        <v>8266</v>
      </c>
      <c r="S71" t="s">
        <v>8268</v>
      </c>
    </row>
    <row r="72" spans="1:19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1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8">
        <f t="shared" si="6"/>
        <v>40790.896354166667</v>
      </c>
      <c r="L72">
        <v>1309987845</v>
      </c>
      <c r="M72" s="18">
        <f t="shared" si="7"/>
        <v>40730.896354166667</v>
      </c>
      <c r="N72" t="b">
        <v>0</v>
      </c>
      <c r="O72">
        <v>17</v>
      </c>
      <c r="P72">
        <f t="shared" si="5"/>
        <v>37.409999999999997</v>
      </c>
      <c r="Q72" t="b">
        <v>1</v>
      </c>
      <c r="R72" s="13" t="s">
        <v>8266</v>
      </c>
      <c r="S72" t="s">
        <v>8268</v>
      </c>
    </row>
    <row r="73" spans="1:19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1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8">
        <f t="shared" si="6"/>
        <v>41057.271493055552</v>
      </c>
      <c r="L73">
        <v>1333002657</v>
      </c>
      <c r="M73" s="18">
        <f t="shared" si="7"/>
        <v>40997.271493055552</v>
      </c>
      <c r="N73" t="b">
        <v>0</v>
      </c>
      <c r="O73">
        <v>32</v>
      </c>
      <c r="P73">
        <f t="shared" si="5"/>
        <v>69.72</v>
      </c>
      <c r="Q73" t="b">
        <v>1</v>
      </c>
      <c r="R73" s="13" t="s">
        <v>8266</v>
      </c>
      <c r="S73" t="s">
        <v>8268</v>
      </c>
    </row>
    <row r="74" spans="1:19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1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8">
        <f t="shared" si="6"/>
        <v>41228</v>
      </c>
      <c r="L74">
        <v>1351210481</v>
      </c>
      <c r="M74" s="18">
        <f t="shared" si="7"/>
        <v>41208.010196759256</v>
      </c>
      <c r="N74" t="b">
        <v>0</v>
      </c>
      <c r="O74">
        <v>41</v>
      </c>
      <c r="P74">
        <f t="shared" si="5"/>
        <v>58.17</v>
      </c>
      <c r="Q74" t="b">
        <v>1</v>
      </c>
      <c r="R74" s="13" t="s">
        <v>8266</v>
      </c>
      <c r="S74" t="s">
        <v>8268</v>
      </c>
    </row>
    <row r="75" spans="1:19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1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8">
        <f t="shared" si="6"/>
        <v>40666.165972222225</v>
      </c>
      <c r="L75">
        <v>1297620584</v>
      </c>
      <c r="M75" s="18">
        <f t="shared" si="7"/>
        <v>40587.75675925926</v>
      </c>
      <c r="N75" t="b">
        <v>0</v>
      </c>
      <c r="O75">
        <v>18</v>
      </c>
      <c r="P75">
        <f t="shared" si="5"/>
        <v>50</v>
      </c>
      <c r="Q75" t="b">
        <v>1</v>
      </c>
      <c r="R75" s="13" t="s">
        <v>8266</v>
      </c>
      <c r="S75" t="s">
        <v>8268</v>
      </c>
    </row>
    <row r="76" spans="1:19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1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8">
        <f t="shared" si="6"/>
        <v>42390.487210648149</v>
      </c>
      <c r="L76">
        <v>1450784495</v>
      </c>
      <c r="M76" s="18">
        <f t="shared" si="7"/>
        <v>42360.487210648149</v>
      </c>
      <c r="N76" t="b">
        <v>0</v>
      </c>
      <c r="O76">
        <v>29</v>
      </c>
      <c r="P76">
        <f t="shared" si="5"/>
        <v>19.47</v>
      </c>
      <c r="Q76" t="b">
        <v>1</v>
      </c>
      <c r="R76" s="13" t="s">
        <v>8266</v>
      </c>
      <c r="S76" t="s">
        <v>8268</v>
      </c>
    </row>
    <row r="77" spans="1:19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1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8">
        <f t="shared" si="6"/>
        <v>41387.209166666667</v>
      </c>
      <c r="L77">
        <v>1364101272</v>
      </c>
      <c r="M77" s="18">
        <f t="shared" si="7"/>
        <v>41357.209166666667</v>
      </c>
      <c r="N77" t="b">
        <v>0</v>
      </c>
      <c r="O77">
        <v>47</v>
      </c>
      <c r="P77">
        <f t="shared" si="5"/>
        <v>85.96</v>
      </c>
      <c r="Q77" t="b">
        <v>1</v>
      </c>
      <c r="R77" s="13" t="s">
        <v>8266</v>
      </c>
      <c r="S77" t="s">
        <v>8268</v>
      </c>
    </row>
    <row r="78" spans="1:19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1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8">
        <f t="shared" si="6"/>
        <v>40904.733310185184</v>
      </c>
      <c r="L78">
        <v>1319819758</v>
      </c>
      <c r="M78" s="18">
        <f t="shared" si="7"/>
        <v>40844.691643518519</v>
      </c>
      <c r="N78" t="b">
        <v>0</v>
      </c>
      <c r="O78">
        <v>15</v>
      </c>
      <c r="P78">
        <f t="shared" si="5"/>
        <v>30.67</v>
      </c>
      <c r="Q78" t="b">
        <v>1</v>
      </c>
      <c r="R78" s="13" t="s">
        <v>8266</v>
      </c>
      <c r="S78" t="s">
        <v>8268</v>
      </c>
    </row>
    <row r="79" spans="1:19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1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8">
        <f t="shared" si="6"/>
        <v>41050.124305555553</v>
      </c>
      <c r="L79">
        <v>1332991717</v>
      </c>
      <c r="M79" s="18">
        <f t="shared" si="7"/>
        <v>40997.144872685189</v>
      </c>
      <c r="N79" t="b">
        <v>0</v>
      </c>
      <c r="O79">
        <v>26</v>
      </c>
      <c r="P79">
        <f t="shared" si="5"/>
        <v>60.38</v>
      </c>
      <c r="Q79" t="b">
        <v>1</v>
      </c>
      <c r="R79" s="13" t="s">
        <v>8266</v>
      </c>
      <c r="S79" t="s">
        <v>8268</v>
      </c>
    </row>
    <row r="80" spans="1:19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1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8">
        <f t="shared" si="6"/>
        <v>42614.730567129634</v>
      </c>
      <c r="L80">
        <v>1471887121</v>
      </c>
      <c r="M80" s="18">
        <f t="shared" si="7"/>
        <v>42604.730567129634</v>
      </c>
      <c r="N80" t="b">
        <v>0</v>
      </c>
      <c r="O80">
        <v>35</v>
      </c>
      <c r="P80">
        <f t="shared" si="5"/>
        <v>38.6</v>
      </c>
      <c r="Q80" t="b">
        <v>1</v>
      </c>
      <c r="R80" s="13" t="s">
        <v>8266</v>
      </c>
      <c r="S80" t="s">
        <v>8268</v>
      </c>
    </row>
    <row r="81" spans="1:19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1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8">
        <f t="shared" si="6"/>
        <v>41754.776539351849</v>
      </c>
      <c r="L81">
        <v>1395859093</v>
      </c>
      <c r="M81" s="18">
        <f t="shared" si="7"/>
        <v>41724.776539351849</v>
      </c>
      <c r="N81" t="b">
        <v>0</v>
      </c>
      <c r="O81">
        <v>41</v>
      </c>
      <c r="P81">
        <f t="shared" si="5"/>
        <v>40.270000000000003</v>
      </c>
      <c r="Q81" t="b">
        <v>1</v>
      </c>
      <c r="R81" s="13" t="s">
        <v>8266</v>
      </c>
      <c r="S81" t="s">
        <v>8268</v>
      </c>
    </row>
    <row r="82" spans="1:19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1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8">
        <f t="shared" si="6"/>
        <v>41618.083981481483</v>
      </c>
      <c r="L82">
        <v>1383616856</v>
      </c>
      <c r="M82" s="18">
        <f t="shared" si="7"/>
        <v>41583.083981481483</v>
      </c>
      <c r="N82" t="b">
        <v>0</v>
      </c>
      <c r="O82">
        <v>47</v>
      </c>
      <c r="P82">
        <f t="shared" si="5"/>
        <v>273.83</v>
      </c>
      <c r="Q82" t="b">
        <v>1</v>
      </c>
      <c r="R82" s="13" t="s">
        <v>8266</v>
      </c>
      <c r="S82" t="s">
        <v>8268</v>
      </c>
    </row>
    <row r="83" spans="1:19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1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8">
        <f t="shared" si="6"/>
        <v>41104.126388888886</v>
      </c>
      <c r="L83">
        <v>1341892127</v>
      </c>
      <c r="M83" s="18">
        <f t="shared" si="7"/>
        <v>41100.158877314818</v>
      </c>
      <c r="N83" t="b">
        <v>0</v>
      </c>
      <c r="O83">
        <v>28</v>
      </c>
      <c r="P83">
        <f t="shared" si="5"/>
        <v>53.04</v>
      </c>
      <c r="Q83" t="b">
        <v>1</v>
      </c>
      <c r="R83" s="13" t="s">
        <v>8266</v>
      </c>
      <c r="S83" t="s">
        <v>8268</v>
      </c>
    </row>
    <row r="84" spans="1:19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1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8">
        <f t="shared" si="6"/>
        <v>40825.820150462961</v>
      </c>
      <c r="L84">
        <v>1315597261</v>
      </c>
      <c r="M84" s="18">
        <f t="shared" si="7"/>
        <v>40795.820150462961</v>
      </c>
      <c r="N84" t="b">
        <v>0</v>
      </c>
      <c r="O84">
        <v>100</v>
      </c>
      <c r="P84">
        <f t="shared" si="5"/>
        <v>40.01</v>
      </c>
      <c r="Q84" t="b">
        <v>1</v>
      </c>
      <c r="R84" s="13" t="s">
        <v>8266</v>
      </c>
      <c r="S84" t="s">
        <v>8268</v>
      </c>
    </row>
    <row r="85" spans="1:19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1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8">
        <f t="shared" si="6"/>
        <v>42057.479166666672</v>
      </c>
      <c r="L85">
        <v>1423320389</v>
      </c>
      <c r="M85" s="18">
        <f t="shared" si="7"/>
        <v>42042.615613425922</v>
      </c>
      <c r="N85" t="b">
        <v>0</v>
      </c>
      <c r="O85">
        <v>13</v>
      </c>
      <c r="P85">
        <f t="shared" si="5"/>
        <v>15.77</v>
      </c>
      <c r="Q85" t="b">
        <v>1</v>
      </c>
      <c r="R85" s="13" t="s">
        <v>8266</v>
      </c>
      <c r="S85" t="s">
        <v>8268</v>
      </c>
    </row>
    <row r="86" spans="1:19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1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8">
        <f t="shared" si="6"/>
        <v>40678.757939814815</v>
      </c>
      <c r="L86">
        <v>1302891086</v>
      </c>
      <c r="M86" s="18">
        <f t="shared" si="7"/>
        <v>40648.757939814815</v>
      </c>
      <c r="N86" t="b">
        <v>0</v>
      </c>
      <c r="O86">
        <v>7</v>
      </c>
      <c r="P86">
        <f t="shared" si="5"/>
        <v>71.430000000000007</v>
      </c>
      <c r="Q86" t="b">
        <v>1</v>
      </c>
      <c r="R86" s="13" t="s">
        <v>8266</v>
      </c>
      <c r="S86" t="s">
        <v>8268</v>
      </c>
    </row>
    <row r="87" spans="1:19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1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8">
        <f t="shared" si="6"/>
        <v>40809.125428240739</v>
      </c>
      <c r="L87">
        <v>1314154837</v>
      </c>
      <c r="M87" s="18">
        <f t="shared" si="7"/>
        <v>40779.125428240739</v>
      </c>
      <c r="N87" t="b">
        <v>0</v>
      </c>
      <c r="O87">
        <v>21</v>
      </c>
      <c r="P87">
        <f t="shared" si="5"/>
        <v>71.709999999999994</v>
      </c>
      <c r="Q87" t="b">
        <v>1</v>
      </c>
      <c r="R87" s="13" t="s">
        <v>8266</v>
      </c>
      <c r="S87" t="s">
        <v>8268</v>
      </c>
    </row>
    <row r="88" spans="1:19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1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8">
        <f t="shared" si="6"/>
        <v>42365.59774305555</v>
      </c>
      <c r="L88">
        <v>1444828845</v>
      </c>
      <c r="M88" s="18">
        <f t="shared" si="7"/>
        <v>42291.556076388893</v>
      </c>
      <c r="N88" t="b">
        <v>0</v>
      </c>
      <c r="O88">
        <v>17</v>
      </c>
      <c r="P88">
        <f t="shared" si="5"/>
        <v>375.76</v>
      </c>
      <c r="Q88" t="b">
        <v>1</v>
      </c>
      <c r="R88" s="13" t="s">
        <v>8266</v>
      </c>
      <c r="S88" t="s">
        <v>8268</v>
      </c>
    </row>
    <row r="89" spans="1:19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1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8">
        <f t="shared" si="6"/>
        <v>40332.070138888892</v>
      </c>
      <c r="L89">
        <v>1274705803</v>
      </c>
      <c r="M89" s="18">
        <f t="shared" si="7"/>
        <v>40322.53938657407</v>
      </c>
      <c r="N89" t="b">
        <v>0</v>
      </c>
      <c r="O89">
        <v>25</v>
      </c>
      <c r="P89">
        <f t="shared" si="5"/>
        <v>104.6</v>
      </c>
      <c r="Q89" t="b">
        <v>1</v>
      </c>
      <c r="R89" s="13" t="s">
        <v>8266</v>
      </c>
      <c r="S89" t="s">
        <v>8268</v>
      </c>
    </row>
    <row r="90" spans="1:19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1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8">
        <f t="shared" si="6"/>
        <v>41812.65892361111</v>
      </c>
      <c r="L90">
        <v>1401205731</v>
      </c>
      <c r="M90" s="18">
        <f t="shared" si="7"/>
        <v>41786.65892361111</v>
      </c>
      <c r="N90" t="b">
        <v>0</v>
      </c>
      <c r="O90">
        <v>60</v>
      </c>
      <c r="P90">
        <f t="shared" si="5"/>
        <v>60</v>
      </c>
      <c r="Q90" t="b">
        <v>1</v>
      </c>
      <c r="R90" s="13" t="s">
        <v>8266</v>
      </c>
      <c r="S90" t="s">
        <v>8268</v>
      </c>
    </row>
    <row r="91" spans="1:19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1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8">
        <f t="shared" si="6"/>
        <v>41427.752222222225</v>
      </c>
      <c r="L91">
        <v>1368036192</v>
      </c>
      <c r="M91" s="18">
        <f t="shared" si="7"/>
        <v>41402.752222222225</v>
      </c>
      <c r="N91" t="b">
        <v>0</v>
      </c>
      <c r="O91">
        <v>56</v>
      </c>
      <c r="P91">
        <f t="shared" si="5"/>
        <v>123.29</v>
      </c>
      <c r="Q91" t="b">
        <v>1</v>
      </c>
      <c r="R91" s="13" t="s">
        <v>8266</v>
      </c>
      <c r="S91" t="s">
        <v>8268</v>
      </c>
    </row>
    <row r="92" spans="1:19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1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8">
        <f t="shared" si="6"/>
        <v>40736.297442129631</v>
      </c>
      <c r="L92">
        <v>1307862499</v>
      </c>
      <c r="M92" s="18">
        <f t="shared" si="7"/>
        <v>40706.297442129631</v>
      </c>
      <c r="N92" t="b">
        <v>0</v>
      </c>
      <c r="O92">
        <v>16</v>
      </c>
      <c r="P92">
        <f t="shared" si="5"/>
        <v>31.38</v>
      </c>
      <c r="Q92" t="b">
        <v>1</v>
      </c>
      <c r="R92" s="13" t="s">
        <v>8266</v>
      </c>
      <c r="S92" t="s">
        <v>8268</v>
      </c>
    </row>
    <row r="93" spans="1:19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1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8">
        <f t="shared" si="6"/>
        <v>40680.402361111112</v>
      </c>
      <c r="L93">
        <v>1300354764</v>
      </c>
      <c r="M93" s="18">
        <f t="shared" si="7"/>
        <v>40619.402361111112</v>
      </c>
      <c r="N93" t="b">
        <v>0</v>
      </c>
      <c r="O93">
        <v>46</v>
      </c>
      <c r="P93">
        <f t="shared" si="5"/>
        <v>78.260000000000005</v>
      </c>
      <c r="Q93" t="b">
        <v>1</v>
      </c>
      <c r="R93" s="13" t="s">
        <v>8266</v>
      </c>
      <c r="S93" t="s">
        <v>8268</v>
      </c>
    </row>
    <row r="94" spans="1:19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1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8">
        <f t="shared" si="6"/>
        <v>42767.333333333328</v>
      </c>
      <c r="L94">
        <v>1481949983</v>
      </c>
      <c r="M94" s="18">
        <f t="shared" si="7"/>
        <v>42721.198877314819</v>
      </c>
      <c r="N94" t="b">
        <v>0</v>
      </c>
      <c r="O94">
        <v>43</v>
      </c>
      <c r="P94">
        <f t="shared" si="5"/>
        <v>122.33</v>
      </c>
      <c r="Q94" t="b">
        <v>1</v>
      </c>
      <c r="R94" s="13" t="s">
        <v>8266</v>
      </c>
      <c r="S94" t="s">
        <v>8268</v>
      </c>
    </row>
    <row r="95" spans="1:19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1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8">
        <f t="shared" si="6"/>
        <v>41093.875</v>
      </c>
      <c r="L95">
        <v>1338928537</v>
      </c>
      <c r="M95" s="18">
        <f t="shared" si="7"/>
        <v>41065.858067129629</v>
      </c>
      <c r="N95" t="b">
        <v>0</v>
      </c>
      <c r="O95">
        <v>15</v>
      </c>
      <c r="P95">
        <f t="shared" si="5"/>
        <v>73.73</v>
      </c>
      <c r="Q95" t="b">
        <v>1</v>
      </c>
      <c r="R95" s="13" t="s">
        <v>8266</v>
      </c>
      <c r="S95" t="s">
        <v>8268</v>
      </c>
    </row>
    <row r="96" spans="1:19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1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8">
        <f t="shared" si="6"/>
        <v>41736.717847222222</v>
      </c>
      <c r="L96">
        <v>1395162822</v>
      </c>
      <c r="M96" s="18">
        <f t="shared" si="7"/>
        <v>41716.717847222222</v>
      </c>
      <c r="N96" t="b">
        <v>0</v>
      </c>
      <c r="O96">
        <v>12</v>
      </c>
      <c r="P96">
        <f t="shared" si="5"/>
        <v>21.67</v>
      </c>
      <c r="Q96" t="b">
        <v>1</v>
      </c>
      <c r="R96" s="13" t="s">
        <v>8266</v>
      </c>
      <c r="S96" t="s">
        <v>8268</v>
      </c>
    </row>
    <row r="97" spans="1:19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1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8">
        <f t="shared" si="6"/>
        <v>40965.005104166667</v>
      </c>
      <c r="L97">
        <v>1327622841</v>
      </c>
      <c r="M97" s="18">
        <f t="shared" si="7"/>
        <v>40935.005104166667</v>
      </c>
      <c r="N97" t="b">
        <v>0</v>
      </c>
      <c r="O97">
        <v>21</v>
      </c>
      <c r="P97">
        <f t="shared" si="5"/>
        <v>21.9</v>
      </c>
      <c r="Q97" t="b">
        <v>1</v>
      </c>
      <c r="R97" s="13" t="s">
        <v>8266</v>
      </c>
      <c r="S97" t="s">
        <v>8268</v>
      </c>
    </row>
    <row r="98" spans="1:19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1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8">
        <f t="shared" si="6"/>
        <v>40391.125</v>
      </c>
      <c r="L98">
        <v>1274889241</v>
      </c>
      <c r="M98" s="18">
        <f t="shared" si="7"/>
        <v>40324.662511574075</v>
      </c>
      <c r="N98" t="b">
        <v>0</v>
      </c>
      <c r="O98">
        <v>34</v>
      </c>
      <c r="P98">
        <f t="shared" si="5"/>
        <v>50.59</v>
      </c>
      <c r="Q98" t="b">
        <v>1</v>
      </c>
      <c r="R98" s="13" t="s">
        <v>8266</v>
      </c>
      <c r="S98" t="s">
        <v>8268</v>
      </c>
    </row>
    <row r="99" spans="1:19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1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8">
        <f t="shared" si="6"/>
        <v>40736.135208333333</v>
      </c>
      <c r="L99">
        <v>1307848482</v>
      </c>
      <c r="M99" s="18">
        <f t="shared" si="7"/>
        <v>40706.135208333333</v>
      </c>
      <c r="N99" t="b">
        <v>0</v>
      </c>
      <c r="O99">
        <v>8</v>
      </c>
      <c r="P99">
        <f t="shared" si="5"/>
        <v>53.13</v>
      </c>
      <c r="Q99" t="b">
        <v>1</v>
      </c>
      <c r="R99" s="13" t="s">
        <v>8266</v>
      </c>
      <c r="S99" t="s">
        <v>8268</v>
      </c>
    </row>
    <row r="100" spans="1:19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1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8">
        <f t="shared" si="6"/>
        <v>41250.979166666664</v>
      </c>
      <c r="L100">
        <v>1351796674</v>
      </c>
      <c r="M100" s="18">
        <f t="shared" si="7"/>
        <v>41214.79483796296</v>
      </c>
      <c r="N100" t="b">
        <v>0</v>
      </c>
      <c r="O100">
        <v>60</v>
      </c>
      <c r="P100">
        <f t="shared" si="5"/>
        <v>56.67</v>
      </c>
      <c r="Q100" t="b">
        <v>1</v>
      </c>
      <c r="R100" s="13" t="s">
        <v>8266</v>
      </c>
      <c r="S100" t="s">
        <v>8268</v>
      </c>
    </row>
    <row r="101" spans="1:19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1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8">
        <f t="shared" si="6"/>
        <v>41661.902766203704</v>
      </c>
      <c r="L101">
        <v>1387834799</v>
      </c>
      <c r="M101" s="18">
        <f t="shared" si="7"/>
        <v>41631.902766203704</v>
      </c>
      <c r="N101" t="b">
        <v>0</v>
      </c>
      <c r="O101">
        <v>39</v>
      </c>
      <c r="P101">
        <f t="shared" si="5"/>
        <v>40.78</v>
      </c>
      <c r="Q101" t="b">
        <v>1</v>
      </c>
      <c r="R101" s="13" t="s">
        <v>8266</v>
      </c>
      <c r="S101" t="s">
        <v>8268</v>
      </c>
    </row>
    <row r="102" spans="1:19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1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8">
        <f t="shared" si="6"/>
        <v>41217.794976851852</v>
      </c>
      <c r="L102">
        <v>1350324286</v>
      </c>
      <c r="M102" s="18">
        <f t="shared" si="7"/>
        <v>41197.753310185188</v>
      </c>
      <c r="N102" t="b">
        <v>0</v>
      </c>
      <c r="O102">
        <v>26</v>
      </c>
      <c r="P102">
        <f t="shared" si="5"/>
        <v>192.31</v>
      </c>
      <c r="Q102" t="b">
        <v>1</v>
      </c>
      <c r="R102" s="13" t="s">
        <v>8266</v>
      </c>
      <c r="S102" t="s">
        <v>8268</v>
      </c>
    </row>
    <row r="103" spans="1:19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1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8">
        <f t="shared" si="6"/>
        <v>41298.776736111111</v>
      </c>
      <c r="L103">
        <v>1356979110</v>
      </c>
      <c r="M103" s="18">
        <f t="shared" si="7"/>
        <v>41274.776736111111</v>
      </c>
      <c r="N103" t="b">
        <v>0</v>
      </c>
      <c r="O103">
        <v>35</v>
      </c>
      <c r="P103">
        <f t="shared" si="5"/>
        <v>100</v>
      </c>
      <c r="Q103" t="b">
        <v>1</v>
      </c>
      <c r="R103" s="13" t="s">
        <v>8266</v>
      </c>
      <c r="S103" t="s">
        <v>8268</v>
      </c>
    </row>
    <row r="104" spans="1:19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1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8">
        <f t="shared" si="6"/>
        <v>40535.131168981483</v>
      </c>
      <c r="L104">
        <v>1290481733</v>
      </c>
      <c r="M104" s="18">
        <f t="shared" si="7"/>
        <v>40505.131168981483</v>
      </c>
      <c r="N104" t="b">
        <v>0</v>
      </c>
      <c r="O104">
        <v>65</v>
      </c>
      <c r="P104">
        <f t="shared" si="5"/>
        <v>117.92</v>
      </c>
      <c r="Q104" t="b">
        <v>1</v>
      </c>
      <c r="R104" s="13" t="s">
        <v>8266</v>
      </c>
      <c r="S104" t="s">
        <v>8268</v>
      </c>
    </row>
    <row r="105" spans="1:19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1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8">
        <f t="shared" si="6"/>
        <v>41705.805902777778</v>
      </c>
      <c r="L105">
        <v>1392232830</v>
      </c>
      <c r="M105" s="18">
        <f t="shared" si="7"/>
        <v>41682.805902777778</v>
      </c>
      <c r="N105" t="b">
        <v>0</v>
      </c>
      <c r="O105">
        <v>49</v>
      </c>
      <c r="P105">
        <f t="shared" si="5"/>
        <v>27.9</v>
      </c>
      <c r="Q105" t="b">
        <v>1</v>
      </c>
      <c r="R105" s="13" t="s">
        <v>8266</v>
      </c>
      <c r="S105" t="s">
        <v>8268</v>
      </c>
    </row>
    <row r="106" spans="1:19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1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8">
        <f t="shared" si="6"/>
        <v>40636.041666666664</v>
      </c>
      <c r="L106">
        <v>1299775266</v>
      </c>
      <c r="M106" s="18">
        <f t="shared" si="7"/>
        <v>40612.695208333331</v>
      </c>
      <c r="N106" t="b">
        <v>0</v>
      </c>
      <c r="O106">
        <v>10</v>
      </c>
      <c r="P106">
        <f t="shared" si="5"/>
        <v>60</v>
      </c>
      <c r="Q106" t="b">
        <v>1</v>
      </c>
      <c r="R106" s="13" t="s">
        <v>8266</v>
      </c>
      <c r="S106" t="s">
        <v>8268</v>
      </c>
    </row>
    <row r="107" spans="1:19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1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8">
        <f t="shared" si="6"/>
        <v>42504</v>
      </c>
      <c r="L107">
        <v>1461605020</v>
      </c>
      <c r="M107" s="18">
        <f t="shared" si="7"/>
        <v>42485.724768518514</v>
      </c>
      <c r="N107" t="b">
        <v>0</v>
      </c>
      <c r="O107">
        <v>60</v>
      </c>
      <c r="P107">
        <f t="shared" si="5"/>
        <v>39.380000000000003</v>
      </c>
      <c r="Q107" t="b">
        <v>1</v>
      </c>
      <c r="R107" s="13" t="s">
        <v>8266</v>
      </c>
      <c r="S107" t="s">
        <v>8268</v>
      </c>
    </row>
    <row r="108" spans="1:19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1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8">
        <f t="shared" si="6"/>
        <v>41001.776631944449</v>
      </c>
      <c r="L108">
        <v>1332182301</v>
      </c>
      <c r="M108" s="18">
        <f t="shared" si="7"/>
        <v>40987.776631944449</v>
      </c>
      <c r="N108" t="b">
        <v>0</v>
      </c>
      <c r="O108">
        <v>27</v>
      </c>
      <c r="P108">
        <f t="shared" si="5"/>
        <v>186.11</v>
      </c>
      <c r="Q108" t="b">
        <v>1</v>
      </c>
      <c r="R108" s="13" t="s">
        <v>8266</v>
      </c>
      <c r="S108" t="s">
        <v>8268</v>
      </c>
    </row>
    <row r="109" spans="1:19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1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8">
        <f t="shared" si="6"/>
        <v>40657.982488425929</v>
      </c>
      <c r="L109">
        <v>1301787287</v>
      </c>
      <c r="M109" s="18">
        <f t="shared" si="7"/>
        <v>40635.982488425929</v>
      </c>
      <c r="N109" t="b">
        <v>0</v>
      </c>
      <c r="O109">
        <v>69</v>
      </c>
      <c r="P109">
        <f t="shared" si="5"/>
        <v>111.38</v>
      </c>
      <c r="Q109" t="b">
        <v>1</v>
      </c>
      <c r="R109" s="13" t="s">
        <v>8266</v>
      </c>
      <c r="S109" t="s">
        <v>8268</v>
      </c>
    </row>
    <row r="110" spans="1:19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1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8">
        <f t="shared" si="6"/>
        <v>41425.613078703704</v>
      </c>
      <c r="L110">
        <v>1364827370</v>
      </c>
      <c r="M110" s="18">
        <f t="shared" si="7"/>
        <v>41365.613078703704</v>
      </c>
      <c r="N110" t="b">
        <v>0</v>
      </c>
      <c r="O110">
        <v>47</v>
      </c>
      <c r="P110">
        <f t="shared" si="5"/>
        <v>78.72</v>
      </c>
      <c r="Q110" t="b">
        <v>1</v>
      </c>
      <c r="R110" s="13" t="s">
        <v>8266</v>
      </c>
      <c r="S110" t="s">
        <v>8268</v>
      </c>
    </row>
    <row r="111" spans="1:19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1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8">
        <f t="shared" si="6"/>
        <v>40600.025810185187</v>
      </c>
      <c r="L111">
        <v>1296088630</v>
      </c>
      <c r="M111" s="18">
        <f t="shared" si="7"/>
        <v>40570.025810185187</v>
      </c>
      <c r="N111" t="b">
        <v>0</v>
      </c>
      <c r="O111">
        <v>47</v>
      </c>
      <c r="P111">
        <f t="shared" si="5"/>
        <v>46.7</v>
      </c>
      <c r="Q111" t="b">
        <v>1</v>
      </c>
      <c r="R111" s="13" t="s">
        <v>8266</v>
      </c>
      <c r="S111" t="s">
        <v>8268</v>
      </c>
    </row>
    <row r="112" spans="1:19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1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8">
        <f t="shared" si="6"/>
        <v>41592.249305555553</v>
      </c>
      <c r="L112">
        <v>1381445253</v>
      </c>
      <c r="M112" s="18">
        <f t="shared" si="7"/>
        <v>41557.949687500004</v>
      </c>
      <c r="N112" t="b">
        <v>0</v>
      </c>
      <c r="O112">
        <v>26</v>
      </c>
      <c r="P112">
        <f t="shared" si="5"/>
        <v>65.38</v>
      </c>
      <c r="Q112" t="b">
        <v>1</v>
      </c>
      <c r="R112" s="13" t="s">
        <v>8266</v>
      </c>
      <c r="S112" t="s">
        <v>8268</v>
      </c>
    </row>
    <row r="113" spans="1:19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1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8">
        <f t="shared" si="6"/>
        <v>42155.333182870367</v>
      </c>
      <c r="L113">
        <v>1430467187</v>
      </c>
      <c r="M113" s="18">
        <f t="shared" si="7"/>
        <v>42125.333182870367</v>
      </c>
      <c r="N113" t="b">
        <v>0</v>
      </c>
      <c r="O113">
        <v>53</v>
      </c>
      <c r="P113">
        <f t="shared" si="5"/>
        <v>102.08</v>
      </c>
      <c r="Q113" t="b">
        <v>1</v>
      </c>
      <c r="R113" s="13" t="s">
        <v>8266</v>
      </c>
      <c r="S113" t="s">
        <v>8268</v>
      </c>
    </row>
    <row r="114" spans="1:19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1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8">
        <f t="shared" si="6"/>
        <v>41742.083333333336</v>
      </c>
      <c r="L114">
        <v>1395277318</v>
      </c>
      <c r="M114" s="18">
        <f t="shared" si="7"/>
        <v>41718.043032407404</v>
      </c>
      <c r="N114" t="b">
        <v>0</v>
      </c>
      <c r="O114">
        <v>81</v>
      </c>
      <c r="P114">
        <f t="shared" si="5"/>
        <v>64.2</v>
      </c>
      <c r="Q114" t="b">
        <v>1</v>
      </c>
      <c r="R114" s="13" t="s">
        <v>8266</v>
      </c>
      <c r="S114" t="s">
        <v>8268</v>
      </c>
    </row>
    <row r="115" spans="1:19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1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8">
        <f t="shared" si="6"/>
        <v>40761.625</v>
      </c>
      <c r="L115">
        <v>1311963128</v>
      </c>
      <c r="M115" s="18">
        <f t="shared" si="7"/>
        <v>40753.758425925924</v>
      </c>
      <c r="N115" t="b">
        <v>0</v>
      </c>
      <c r="O115">
        <v>78</v>
      </c>
      <c r="P115">
        <f t="shared" si="5"/>
        <v>90.38</v>
      </c>
      <c r="Q115" t="b">
        <v>1</v>
      </c>
      <c r="R115" s="13" t="s">
        <v>8266</v>
      </c>
      <c r="S115" t="s">
        <v>8268</v>
      </c>
    </row>
    <row r="116" spans="1:19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1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8">
        <f t="shared" si="6"/>
        <v>40921.27416666667</v>
      </c>
      <c r="L116">
        <v>1321252488</v>
      </c>
      <c r="M116" s="18">
        <f t="shared" si="7"/>
        <v>40861.27416666667</v>
      </c>
      <c r="N116" t="b">
        <v>0</v>
      </c>
      <c r="O116">
        <v>35</v>
      </c>
      <c r="P116">
        <f t="shared" si="5"/>
        <v>88.57</v>
      </c>
      <c r="Q116" t="b">
        <v>1</v>
      </c>
      <c r="R116" s="13" t="s">
        <v>8266</v>
      </c>
      <c r="S116" t="s">
        <v>8268</v>
      </c>
    </row>
    <row r="117" spans="1:19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1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8">
        <f t="shared" si="6"/>
        <v>40943.738935185182</v>
      </c>
      <c r="L117">
        <v>1326217444</v>
      </c>
      <c r="M117" s="18">
        <f t="shared" si="7"/>
        <v>40918.738935185182</v>
      </c>
      <c r="N117" t="b">
        <v>0</v>
      </c>
      <c r="O117">
        <v>22</v>
      </c>
      <c r="P117">
        <f t="shared" si="5"/>
        <v>28.73</v>
      </c>
      <c r="Q117" t="b">
        <v>1</v>
      </c>
      <c r="R117" s="13" t="s">
        <v>8266</v>
      </c>
      <c r="S117" t="s">
        <v>8268</v>
      </c>
    </row>
    <row r="118" spans="1:19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1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8">
        <f t="shared" si="6"/>
        <v>40641.455497685187</v>
      </c>
      <c r="L118">
        <v>1298289355</v>
      </c>
      <c r="M118" s="18">
        <f t="shared" si="7"/>
        <v>40595.497164351851</v>
      </c>
      <c r="N118" t="b">
        <v>0</v>
      </c>
      <c r="O118">
        <v>57</v>
      </c>
      <c r="P118">
        <f t="shared" si="5"/>
        <v>69.790000000000006</v>
      </c>
      <c r="Q118" t="b">
        <v>1</v>
      </c>
      <c r="R118" s="13" t="s">
        <v>8266</v>
      </c>
      <c r="S118" t="s">
        <v>8268</v>
      </c>
    </row>
    <row r="119" spans="1:19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1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8">
        <f t="shared" si="6"/>
        <v>40338.791666666664</v>
      </c>
      <c r="L119">
        <v>1268337744</v>
      </c>
      <c r="M119" s="18">
        <f t="shared" si="7"/>
        <v>40248.834999999999</v>
      </c>
      <c r="N119" t="b">
        <v>0</v>
      </c>
      <c r="O119">
        <v>27</v>
      </c>
      <c r="P119">
        <f t="shared" si="5"/>
        <v>167.49</v>
      </c>
      <c r="Q119" t="b">
        <v>1</v>
      </c>
      <c r="R119" s="13" t="s">
        <v>8266</v>
      </c>
      <c r="S119" t="s">
        <v>8268</v>
      </c>
    </row>
    <row r="120" spans="1:19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1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8">
        <f t="shared" si="6"/>
        <v>40753.053657407407</v>
      </c>
      <c r="L120">
        <v>1309310236</v>
      </c>
      <c r="M120" s="18">
        <f t="shared" si="7"/>
        <v>40723.053657407407</v>
      </c>
      <c r="N120" t="b">
        <v>0</v>
      </c>
      <c r="O120">
        <v>39</v>
      </c>
      <c r="P120">
        <f t="shared" si="5"/>
        <v>144.91</v>
      </c>
      <c r="Q120" t="b">
        <v>1</v>
      </c>
      <c r="R120" s="13" t="s">
        <v>8266</v>
      </c>
      <c r="S120" t="s">
        <v>8268</v>
      </c>
    </row>
    <row r="121" spans="1:19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1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8">
        <f t="shared" si="6"/>
        <v>40768.958333333336</v>
      </c>
      <c r="L121">
        <v>1310693986</v>
      </c>
      <c r="M121" s="18">
        <f t="shared" si="7"/>
        <v>40739.069282407407</v>
      </c>
      <c r="N121" t="b">
        <v>0</v>
      </c>
      <c r="O121">
        <v>37</v>
      </c>
      <c r="P121">
        <f t="shared" si="5"/>
        <v>91.84</v>
      </c>
      <c r="Q121" t="b">
        <v>1</v>
      </c>
      <c r="R121" s="13" t="s">
        <v>8266</v>
      </c>
      <c r="S121" t="s">
        <v>8268</v>
      </c>
    </row>
    <row r="122" spans="1:19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1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8">
        <f t="shared" si="6"/>
        <v>42646.049849537041</v>
      </c>
      <c r="L122">
        <v>1472865107</v>
      </c>
      <c r="M122" s="18">
        <f t="shared" si="7"/>
        <v>42616.049849537041</v>
      </c>
      <c r="N122" t="b">
        <v>0</v>
      </c>
      <c r="O122">
        <v>1</v>
      </c>
      <c r="P122">
        <f t="shared" si="5"/>
        <v>10</v>
      </c>
      <c r="Q122" t="b">
        <v>0</v>
      </c>
      <c r="R122" s="13" t="s">
        <v>8266</v>
      </c>
      <c r="S122" t="s">
        <v>8269</v>
      </c>
    </row>
    <row r="123" spans="1:19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1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8">
        <f t="shared" si="6"/>
        <v>42112.427777777775</v>
      </c>
      <c r="L123">
        <v>1427993710</v>
      </c>
      <c r="M123" s="18">
        <f t="shared" si="7"/>
        <v>42096.704976851848</v>
      </c>
      <c r="N123" t="b">
        <v>0</v>
      </c>
      <c r="O123">
        <v>1</v>
      </c>
      <c r="P123">
        <f t="shared" si="5"/>
        <v>1</v>
      </c>
      <c r="Q123" t="b">
        <v>0</v>
      </c>
      <c r="R123" s="13" t="s">
        <v>8266</v>
      </c>
      <c r="S123" t="s">
        <v>8269</v>
      </c>
    </row>
    <row r="124" spans="1:19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1">
        <f t="shared" ref="F124:F187" si="8">ROUND(E124/D124*100, 0)</f>
        <v>0</v>
      </c>
      <c r="G124" t="s">
        <v>8219</v>
      </c>
      <c r="H124" t="s">
        <v>8223</v>
      </c>
      <c r="I124" t="s">
        <v>8245</v>
      </c>
      <c r="J124">
        <v>1476094907</v>
      </c>
      <c r="K124" s="18">
        <f t="shared" si="6"/>
        <v>42653.431793981479</v>
      </c>
      <c r="L124">
        <v>1470910907</v>
      </c>
      <c r="M124" s="18">
        <f t="shared" si="7"/>
        <v>42593.431793981479</v>
      </c>
      <c r="N124" t="b">
        <v>0</v>
      </c>
      <c r="O124">
        <v>0</v>
      </c>
      <c r="P124">
        <f t="shared" si="5"/>
        <v>0</v>
      </c>
      <c r="Q124" t="b">
        <v>0</v>
      </c>
      <c r="R124" s="13" t="s">
        <v>8266</v>
      </c>
      <c r="S124" t="s">
        <v>8269</v>
      </c>
    </row>
    <row r="125" spans="1:19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1">
        <f t="shared" si="8"/>
        <v>0</v>
      </c>
      <c r="G125" t="s">
        <v>8219</v>
      </c>
      <c r="H125" t="s">
        <v>8223</v>
      </c>
      <c r="I125" t="s">
        <v>8245</v>
      </c>
      <c r="J125">
        <v>1414533600</v>
      </c>
      <c r="K125" s="18">
        <f t="shared" si="6"/>
        <v>41940.916666666664</v>
      </c>
      <c r="L125">
        <v>1411411564</v>
      </c>
      <c r="M125" s="18">
        <f t="shared" si="7"/>
        <v>41904.781990740739</v>
      </c>
      <c r="N125" t="b">
        <v>0</v>
      </c>
      <c r="O125">
        <v>6</v>
      </c>
      <c r="P125">
        <f t="shared" si="5"/>
        <v>25.17</v>
      </c>
      <c r="Q125" t="b">
        <v>0</v>
      </c>
      <c r="R125" s="13" t="s">
        <v>8266</v>
      </c>
      <c r="S125" t="s">
        <v>8269</v>
      </c>
    </row>
    <row r="126" spans="1:19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1">
        <f t="shared" si="8"/>
        <v>0</v>
      </c>
      <c r="G126" t="s">
        <v>8219</v>
      </c>
      <c r="H126" t="s">
        <v>8223</v>
      </c>
      <c r="I126" t="s">
        <v>8245</v>
      </c>
      <c r="J126">
        <v>1431728242</v>
      </c>
      <c r="K126" s="18">
        <f t="shared" si="6"/>
        <v>42139.928726851853</v>
      </c>
      <c r="L126">
        <v>1429568242</v>
      </c>
      <c r="M126" s="18">
        <f t="shared" si="7"/>
        <v>42114.928726851853</v>
      </c>
      <c r="N126" t="b">
        <v>0</v>
      </c>
      <c r="O126">
        <v>0</v>
      </c>
      <c r="P126">
        <f t="shared" si="5"/>
        <v>0</v>
      </c>
      <c r="Q126" t="b">
        <v>0</v>
      </c>
      <c r="R126" s="13" t="s">
        <v>8266</v>
      </c>
      <c r="S126" t="s">
        <v>8269</v>
      </c>
    </row>
    <row r="127" spans="1:19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1">
        <f t="shared" si="8"/>
        <v>14</v>
      </c>
      <c r="G127" t="s">
        <v>8219</v>
      </c>
      <c r="H127" t="s">
        <v>8228</v>
      </c>
      <c r="I127" t="s">
        <v>8250</v>
      </c>
      <c r="J127">
        <v>1486165880</v>
      </c>
      <c r="K127" s="18">
        <f t="shared" si="6"/>
        <v>42769.993981481486</v>
      </c>
      <c r="L127">
        <v>1480981880</v>
      </c>
      <c r="M127" s="18">
        <f t="shared" si="7"/>
        <v>42709.993981481486</v>
      </c>
      <c r="N127" t="b">
        <v>0</v>
      </c>
      <c r="O127">
        <v>6</v>
      </c>
      <c r="P127">
        <f t="shared" si="5"/>
        <v>11.67</v>
      </c>
      <c r="Q127" t="b">
        <v>0</v>
      </c>
      <c r="R127" s="13" t="s">
        <v>8266</v>
      </c>
      <c r="S127" t="s">
        <v>8269</v>
      </c>
    </row>
    <row r="128" spans="1:19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1">
        <f t="shared" si="8"/>
        <v>6</v>
      </c>
      <c r="G128" t="s">
        <v>8219</v>
      </c>
      <c r="H128" t="s">
        <v>8223</v>
      </c>
      <c r="I128" t="s">
        <v>8245</v>
      </c>
      <c r="J128">
        <v>1433988000</v>
      </c>
      <c r="K128" s="18">
        <f t="shared" si="6"/>
        <v>42166.083333333328</v>
      </c>
      <c r="L128">
        <v>1431353337</v>
      </c>
      <c r="M128" s="18">
        <f t="shared" si="7"/>
        <v>42135.589548611111</v>
      </c>
      <c r="N128" t="b">
        <v>0</v>
      </c>
      <c r="O128">
        <v>13</v>
      </c>
      <c r="P128">
        <f t="shared" si="5"/>
        <v>106.69</v>
      </c>
      <c r="Q128" t="b">
        <v>0</v>
      </c>
      <c r="R128" s="13" t="s">
        <v>8266</v>
      </c>
      <c r="S128" t="s">
        <v>8269</v>
      </c>
    </row>
    <row r="129" spans="1:19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1">
        <f t="shared" si="8"/>
        <v>2</v>
      </c>
      <c r="G129" t="s">
        <v>8219</v>
      </c>
      <c r="H129" t="s">
        <v>8223</v>
      </c>
      <c r="I129" t="s">
        <v>8245</v>
      </c>
      <c r="J129">
        <v>1428069541</v>
      </c>
      <c r="K129" s="18">
        <f t="shared" si="6"/>
        <v>42097.582650462966</v>
      </c>
      <c r="L129">
        <v>1425481141</v>
      </c>
      <c r="M129" s="18">
        <f t="shared" si="7"/>
        <v>42067.62431712963</v>
      </c>
      <c r="N129" t="b">
        <v>0</v>
      </c>
      <c r="O129">
        <v>4</v>
      </c>
      <c r="P129">
        <f t="shared" si="5"/>
        <v>47.5</v>
      </c>
      <c r="Q129" t="b">
        <v>0</v>
      </c>
      <c r="R129" s="13" t="s">
        <v>8266</v>
      </c>
      <c r="S129" t="s">
        <v>8269</v>
      </c>
    </row>
    <row r="130" spans="1:19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1">
        <f t="shared" si="8"/>
        <v>2</v>
      </c>
      <c r="G130" t="s">
        <v>8219</v>
      </c>
      <c r="H130" t="s">
        <v>8223</v>
      </c>
      <c r="I130" t="s">
        <v>8245</v>
      </c>
      <c r="J130">
        <v>1476941293</v>
      </c>
      <c r="K130" s="18">
        <f t="shared" si="6"/>
        <v>42663.22792824074</v>
      </c>
      <c r="L130">
        <v>1473917293</v>
      </c>
      <c r="M130" s="18">
        <f t="shared" si="7"/>
        <v>42628.22792824074</v>
      </c>
      <c r="N130" t="b">
        <v>0</v>
      </c>
      <c r="O130">
        <v>6</v>
      </c>
      <c r="P130">
        <f t="shared" ref="P130:P193" si="9">IFERROR(ROUND(E130/O130,2),0)</f>
        <v>311.17</v>
      </c>
      <c r="Q130" t="b">
        <v>0</v>
      </c>
      <c r="R130" s="13" t="s">
        <v>8266</v>
      </c>
      <c r="S130" t="s">
        <v>8269</v>
      </c>
    </row>
    <row r="131" spans="1:19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1">
        <f t="shared" si="8"/>
        <v>0</v>
      </c>
      <c r="G131" t="s">
        <v>8219</v>
      </c>
      <c r="H131" t="s">
        <v>8223</v>
      </c>
      <c r="I131" t="s">
        <v>8245</v>
      </c>
      <c r="J131">
        <v>1414708183</v>
      </c>
      <c r="K131" s="18">
        <f t="shared" ref="K131:K194" si="10">(((J131/60)/60)/24)+DATE(1970,1,1)</f>
        <v>41942.937303240738</v>
      </c>
      <c r="L131">
        <v>1409524183</v>
      </c>
      <c r="M131" s="18">
        <f t="shared" ref="M131:M194" si="11">(((L131/60)/60)/24)+DATE(1970,1,1)</f>
        <v>41882.937303240738</v>
      </c>
      <c r="N131" t="b">
        <v>0</v>
      </c>
      <c r="O131">
        <v>0</v>
      </c>
      <c r="P131">
        <f t="shared" si="9"/>
        <v>0</v>
      </c>
      <c r="Q131" t="b">
        <v>0</v>
      </c>
      <c r="R131" s="13" t="s">
        <v>8266</v>
      </c>
      <c r="S131" t="s">
        <v>8269</v>
      </c>
    </row>
    <row r="132" spans="1:19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1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8">
        <f t="shared" si="10"/>
        <v>41806.844444444447</v>
      </c>
      <c r="L132">
        <v>1400536692</v>
      </c>
      <c r="M132" s="18">
        <f t="shared" si="11"/>
        <v>41778.915416666663</v>
      </c>
      <c r="N132" t="b">
        <v>0</v>
      </c>
      <c r="O132">
        <v>0</v>
      </c>
      <c r="P132">
        <f t="shared" si="9"/>
        <v>0</v>
      </c>
      <c r="Q132" t="b">
        <v>0</v>
      </c>
      <c r="R132" s="13" t="s">
        <v>8266</v>
      </c>
      <c r="S132" t="s">
        <v>8269</v>
      </c>
    </row>
    <row r="133" spans="1:19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1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8">
        <f t="shared" si="10"/>
        <v>42557</v>
      </c>
      <c r="L133">
        <v>1466453161</v>
      </c>
      <c r="M133" s="18">
        <f t="shared" si="11"/>
        <v>42541.837511574078</v>
      </c>
      <c r="N133" t="b">
        <v>0</v>
      </c>
      <c r="O133">
        <v>0</v>
      </c>
      <c r="P133">
        <f t="shared" si="9"/>
        <v>0</v>
      </c>
      <c r="Q133" t="b">
        <v>0</v>
      </c>
      <c r="R133" s="13" t="s">
        <v>8266</v>
      </c>
      <c r="S133" t="s">
        <v>8269</v>
      </c>
    </row>
    <row r="134" spans="1:19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1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8">
        <f t="shared" si="10"/>
        <v>41950.854247685187</v>
      </c>
      <c r="L134">
        <v>1411500607</v>
      </c>
      <c r="M134" s="18">
        <f t="shared" si="11"/>
        <v>41905.812581018516</v>
      </c>
      <c r="N134" t="b">
        <v>0</v>
      </c>
      <c r="O134">
        <v>81</v>
      </c>
      <c r="P134">
        <f t="shared" si="9"/>
        <v>94.51</v>
      </c>
      <c r="Q134" t="b">
        <v>0</v>
      </c>
      <c r="R134" s="13" t="s">
        <v>8266</v>
      </c>
      <c r="S134" t="s">
        <v>8269</v>
      </c>
    </row>
    <row r="135" spans="1:19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1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8">
        <f t="shared" si="10"/>
        <v>42521.729861111111</v>
      </c>
      <c r="L135">
        <v>1462130584</v>
      </c>
      <c r="M135" s="18">
        <f t="shared" si="11"/>
        <v>42491.80768518518</v>
      </c>
      <c r="N135" t="b">
        <v>0</v>
      </c>
      <c r="O135">
        <v>0</v>
      </c>
      <c r="P135">
        <f t="shared" si="9"/>
        <v>0</v>
      </c>
      <c r="Q135" t="b">
        <v>0</v>
      </c>
      <c r="R135" s="13" t="s">
        <v>8266</v>
      </c>
      <c r="S135" t="s">
        <v>8269</v>
      </c>
    </row>
    <row r="136" spans="1:19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1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8">
        <f t="shared" si="10"/>
        <v>42251.708333333328</v>
      </c>
      <c r="L136">
        <v>1438811418</v>
      </c>
      <c r="M136" s="18">
        <f t="shared" si="11"/>
        <v>42221.909930555557</v>
      </c>
      <c r="N136" t="b">
        <v>0</v>
      </c>
      <c r="O136">
        <v>0</v>
      </c>
      <c r="P136">
        <f t="shared" si="9"/>
        <v>0</v>
      </c>
      <c r="Q136" t="b">
        <v>0</v>
      </c>
      <c r="R136" s="13" t="s">
        <v>8266</v>
      </c>
      <c r="S136" t="s">
        <v>8269</v>
      </c>
    </row>
    <row r="137" spans="1:19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1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8">
        <f t="shared" si="10"/>
        <v>41821.791666666664</v>
      </c>
      <c r="L137">
        <v>1401354597</v>
      </c>
      <c r="M137" s="18">
        <f t="shared" si="11"/>
        <v>41788.381909722222</v>
      </c>
      <c r="N137" t="b">
        <v>0</v>
      </c>
      <c r="O137">
        <v>5</v>
      </c>
      <c r="P137">
        <f t="shared" si="9"/>
        <v>80.599999999999994</v>
      </c>
      <c r="Q137" t="b">
        <v>0</v>
      </c>
      <c r="R137" s="13" t="s">
        <v>8266</v>
      </c>
      <c r="S137" t="s">
        <v>8269</v>
      </c>
    </row>
    <row r="138" spans="1:19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1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8">
        <f t="shared" si="10"/>
        <v>42140.427777777775</v>
      </c>
      <c r="L138">
        <v>1427968234</v>
      </c>
      <c r="M138" s="18">
        <f t="shared" si="11"/>
        <v>42096.410115740742</v>
      </c>
      <c r="N138" t="b">
        <v>0</v>
      </c>
      <c r="O138">
        <v>0</v>
      </c>
      <c r="P138">
        <f t="shared" si="9"/>
        <v>0</v>
      </c>
      <c r="Q138" t="b">
        <v>0</v>
      </c>
      <c r="R138" s="13" t="s">
        <v>8266</v>
      </c>
      <c r="S138" t="s">
        <v>8269</v>
      </c>
    </row>
    <row r="139" spans="1:19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1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8">
        <f t="shared" si="10"/>
        <v>42289.573993055557</v>
      </c>
      <c r="L139">
        <v>1440337593</v>
      </c>
      <c r="M139" s="18">
        <f t="shared" si="11"/>
        <v>42239.573993055557</v>
      </c>
      <c r="N139" t="b">
        <v>0</v>
      </c>
      <c r="O139">
        <v>0</v>
      </c>
      <c r="P139">
        <f t="shared" si="9"/>
        <v>0</v>
      </c>
      <c r="Q139" t="b">
        <v>0</v>
      </c>
      <c r="R139" s="13" t="s">
        <v>8266</v>
      </c>
      <c r="S139" t="s">
        <v>8269</v>
      </c>
    </row>
    <row r="140" spans="1:19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1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8">
        <f t="shared" si="10"/>
        <v>42217.207638888889</v>
      </c>
      <c r="L140">
        <v>1435731041</v>
      </c>
      <c r="M140" s="18">
        <f t="shared" si="11"/>
        <v>42186.257418981477</v>
      </c>
      <c r="N140" t="b">
        <v>0</v>
      </c>
      <c r="O140">
        <v>58</v>
      </c>
      <c r="P140">
        <f t="shared" si="9"/>
        <v>81.239999999999995</v>
      </c>
      <c r="Q140" t="b">
        <v>0</v>
      </c>
      <c r="R140" s="13" t="s">
        <v>8266</v>
      </c>
      <c r="S140" t="s">
        <v>8269</v>
      </c>
    </row>
    <row r="141" spans="1:19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1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8">
        <f t="shared" si="10"/>
        <v>42197.920972222222</v>
      </c>
      <c r="L141">
        <v>1435874772</v>
      </c>
      <c r="M141" s="18">
        <f t="shared" si="11"/>
        <v>42187.920972222222</v>
      </c>
      <c r="N141" t="b">
        <v>0</v>
      </c>
      <c r="O141">
        <v>1</v>
      </c>
      <c r="P141">
        <f t="shared" si="9"/>
        <v>500</v>
      </c>
      <c r="Q141" t="b">
        <v>0</v>
      </c>
      <c r="R141" s="13" t="s">
        <v>8266</v>
      </c>
      <c r="S141" t="s">
        <v>8269</v>
      </c>
    </row>
    <row r="142" spans="1:19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1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8">
        <f t="shared" si="10"/>
        <v>42083.15662037037</v>
      </c>
      <c r="L142">
        <v>1424234732</v>
      </c>
      <c r="M142" s="18">
        <f t="shared" si="11"/>
        <v>42053.198287037041</v>
      </c>
      <c r="N142" t="b">
        <v>0</v>
      </c>
      <c r="O142">
        <v>0</v>
      </c>
      <c r="P142">
        <f t="shared" si="9"/>
        <v>0</v>
      </c>
      <c r="Q142" t="b">
        <v>0</v>
      </c>
      <c r="R142" s="13" t="s">
        <v>8266</v>
      </c>
      <c r="S142" t="s">
        <v>8269</v>
      </c>
    </row>
    <row r="143" spans="1:19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1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8">
        <f t="shared" si="10"/>
        <v>42155.153043981481</v>
      </c>
      <c r="L143">
        <v>1429155623</v>
      </c>
      <c r="M143" s="18">
        <f t="shared" si="11"/>
        <v>42110.153043981481</v>
      </c>
      <c r="N143" t="b">
        <v>0</v>
      </c>
      <c r="O143">
        <v>28</v>
      </c>
      <c r="P143">
        <f t="shared" si="9"/>
        <v>46.18</v>
      </c>
      <c r="Q143" t="b">
        <v>0</v>
      </c>
      <c r="R143" s="13" t="s">
        <v>8266</v>
      </c>
      <c r="S143" t="s">
        <v>8269</v>
      </c>
    </row>
    <row r="144" spans="1:19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1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8">
        <f t="shared" si="10"/>
        <v>41959.934930555552</v>
      </c>
      <c r="L144">
        <v>1414358778</v>
      </c>
      <c r="M144" s="18">
        <f t="shared" si="11"/>
        <v>41938.893263888887</v>
      </c>
      <c r="N144" t="b">
        <v>0</v>
      </c>
      <c r="O144">
        <v>1</v>
      </c>
      <c r="P144">
        <f t="shared" si="9"/>
        <v>10</v>
      </c>
      <c r="Q144" t="b">
        <v>0</v>
      </c>
      <c r="R144" s="13" t="s">
        <v>8266</v>
      </c>
      <c r="S144" t="s">
        <v>8269</v>
      </c>
    </row>
    <row r="145" spans="1:19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1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8">
        <f t="shared" si="10"/>
        <v>42616.246527777781</v>
      </c>
      <c r="L145">
        <v>1467941542</v>
      </c>
      <c r="M145" s="18">
        <f t="shared" si="11"/>
        <v>42559.064143518524</v>
      </c>
      <c r="N145" t="b">
        <v>0</v>
      </c>
      <c r="O145">
        <v>0</v>
      </c>
      <c r="P145">
        <f t="shared" si="9"/>
        <v>0</v>
      </c>
      <c r="Q145" t="b">
        <v>0</v>
      </c>
      <c r="R145" s="13" t="s">
        <v>8266</v>
      </c>
      <c r="S145" t="s">
        <v>8269</v>
      </c>
    </row>
    <row r="146" spans="1:19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1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8">
        <f t="shared" si="10"/>
        <v>42107.72074074074</v>
      </c>
      <c r="L146">
        <v>1423765072</v>
      </c>
      <c r="M146" s="18">
        <f t="shared" si="11"/>
        <v>42047.762407407412</v>
      </c>
      <c r="N146" t="b">
        <v>0</v>
      </c>
      <c r="O146">
        <v>37</v>
      </c>
      <c r="P146">
        <f t="shared" si="9"/>
        <v>55.95</v>
      </c>
      <c r="Q146" t="b">
        <v>0</v>
      </c>
      <c r="R146" s="13" t="s">
        <v>8266</v>
      </c>
      <c r="S146" t="s">
        <v>8269</v>
      </c>
    </row>
    <row r="147" spans="1:19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1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8">
        <f t="shared" si="10"/>
        <v>42227.542268518519</v>
      </c>
      <c r="L147">
        <v>1436965252</v>
      </c>
      <c r="M147" s="18">
        <f t="shared" si="11"/>
        <v>42200.542268518519</v>
      </c>
      <c r="N147" t="b">
        <v>0</v>
      </c>
      <c r="O147">
        <v>9</v>
      </c>
      <c r="P147">
        <f t="shared" si="9"/>
        <v>37.56</v>
      </c>
      <c r="Q147" t="b">
        <v>0</v>
      </c>
      <c r="R147" s="13" t="s">
        <v>8266</v>
      </c>
      <c r="S147" t="s">
        <v>8269</v>
      </c>
    </row>
    <row r="148" spans="1:19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1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8">
        <f t="shared" si="10"/>
        <v>42753.016180555554</v>
      </c>
      <c r="L148">
        <v>1479514998</v>
      </c>
      <c r="M148" s="18">
        <f t="shared" si="11"/>
        <v>42693.016180555554</v>
      </c>
      <c r="N148" t="b">
        <v>0</v>
      </c>
      <c r="O148">
        <v>3</v>
      </c>
      <c r="P148">
        <f t="shared" si="9"/>
        <v>38.33</v>
      </c>
      <c r="Q148" t="b">
        <v>0</v>
      </c>
      <c r="R148" s="13" t="s">
        <v>8266</v>
      </c>
      <c r="S148" t="s">
        <v>8269</v>
      </c>
    </row>
    <row r="149" spans="1:19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1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8">
        <f t="shared" si="10"/>
        <v>42012.762499999997</v>
      </c>
      <c r="L149">
        <v>1417026340</v>
      </c>
      <c r="M149" s="18">
        <f t="shared" si="11"/>
        <v>41969.767824074079</v>
      </c>
      <c r="N149" t="b">
        <v>0</v>
      </c>
      <c r="O149">
        <v>0</v>
      </c>
      <c r="P149">
        <f t="shared" si="9"/>
        <v>0</v>
      </c>
      <c r="Q149" t="b">
        <v>0</v>
      </c>
      <c r="R149" s="13" t="s">
        <v>8266</v>
      </c>
      <c r="S149" t="s">
        <v>8269</v>
      </c>
    </row>
    <row r="150" spans="1:19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1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8">
        <f t="shared" si="10"/>
        <v>42427.281666666662</v>
      </c>
      <c r="L150">
        <v>1453963536</v>
      </c>
      <c r="M150" s="18">
        <f t="shared" si="11"/>
        <v>42397.281666666662</v>
      </c>
      <c r="N150" t="b">
        <v>0</v>
      </c>
      <c r="O150">
        <v>2</v>
      </c>
      <c r="P150">
        <f t="shared" si="9"/>
        <v>20</v>
      </c>
      <c r="Q150" t="b">
        <v>0</v>
      </c>
      <c r="R150" s="13" t="s">
        <v>8266</v>
      </c>
      <c r="S150" t="s">
        <v>8269</v>
      </c>
    </row>
    <row r="151" spans="1:19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1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8">
        <f t="shared" si="10"/>
        <v>41998.333333333328</v>
      </c>
      <c r="L151">
        <v>1416888470</v>
      </c>
      <c r="M151" s="18">
        <f t="shared" si="11"/>
        <v>41968.172106481477</v>
      </c>
      <c r="N151" t="b">
        <v>0</v>
      </c>
      <c r="O151">
        <v>6</v>
      </c>
      <c r="P151">
        <f t="shared" si="9"/>
        <v>15.33</v>
      </c>
      <c r="Q151" t="b">
        <v>0</v>
      </c>
      <c r="R151" s="13" t="s">
        <v>8266</v>
      </c>
      <c r="S151" t="s">
        <v>8269</v>
      </c>
    </row>
    <row r="152" spans="1:19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1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8">
        <f t="shared" si="10"/>
        <v>42150.161828703705</v>
      </c>
      <c r="L152">
        <v>1427428382</v>
      </c>
      <c r="M152" s="18">
        <f t="shared" si="11"/>
        <v>42090.161828703705</v>
      </c>
      <c r="N152" t="b">
        <v>0</v>
      </c>
      <c r="O152">
        <v>67</v>
      </c>
      <c r="P152">
        <f t="shared" si="9"/>
        <v>449.43</v>
      </c>
      <c r="Q152" t="b">
        <v>0</v>
      </c>
      <c r="R152" s="13" t="s">
        <v>8266</v>
      </c>
      <c r="S152" t="s">
        <v>8269</v>
      </c>
    </row>
    <row r="153" spans="1:19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1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8">
        <f t="shared" si="10"/>
        <v>42173.550821759258</v>
      </c>
      <c r="L153">
        <v>1429449191</v>
      </c>
      <c r="M153" s="18">
        <f t="shared" si="11"/>
        <v>42113.550821759258</v>
      </c>
      <c r="N153" t="b">
        <v>0</v>
      </c>
      <c r="O153">
        <v>5</v>
      </c>
      <c r="P153">
        <f t="shared" si="9"/>
        <v>28</v>
      </c>
      <c r="Q153" t="b">
        <v>0</v>
      </c>
      <c r="R153" s="13" t="s">
        <v>8266</v>
      </c>
      <c r="S153" t="s">
        <v>8269</v>
      </c>
    </row>
    <row r="154" spans="1:19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1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8">
        <f t="shared" si="10"/>
        <v>41905.077546296299</v>
      </c>
      <c r="L154">
        <v>1408845100</v>
      </c>
      <c r="M154" s="18">
        <f t="shared" si="11"/>
        <v>41875.077546296299</v>
      </c>
      <c r="N154" t="b">
        <v>0</v>
      </c>
      <c r="O154">
        <v>2</v>
      </c>
      <c r="P154">
        <f t="shared" si="9"/>
        <v>15</v>
      </c>
      <c r="Q154" t="b">
        <v>0</v>
      </c>
      <c r="R154" s="13" t="s">
        <v>8266</v>
      </c>
      <c r="S154" t="s">
        <v>8269</v>
      </c>
    </row>
    <row r="155" spans="1:19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1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8">
        <f t="shared" si="10"/>
        <v>41975.627824074079</v>
      </c>
      <c r="L155">
        <v>1413900244</v>
      </c>
      <c r="M155" s="18">
        <f t="shared" si="11"/>
        <v>41933.586157407408</v>
      </c>
      <c r="N155" t="b">
        <v>0</v>
      </c>
      <c r="O155">
        <v>10</v>
      </c>
      <c r="P155">
        <f t="shared" si="9"/>
        <v>35.9</v>
      </c>
      <c r="Q155" t="b">
        <v>0</v>
      </c>
      <c r="R155" s="13" t="s">
        <v>8266</v>
      </c>
      <c r="S155" t="s">
        <v>8269</v>
      </c>
    </row>
    <row r="156" spans="1:19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1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8">
        <f t="shared" si="10"/>
        <v>42158.547395833331</v>
      </c>
      <c r="L156">
        <v>1429621695</v>
      </c>
      <c r="M156" s="18">
        <f t="shared" si="11"/>
        <v>42115.547395833331</v>
      </c>
      <c r="N156" t="b">
        <v>0</v>
      </c>
      <c r="O156">
        <v>3</v>
      </c>
      <c r="P156">
        <f t="shared" si="9"/>
        <v>13.33</v>
      </c>
      <c r="Q156" t="b">
        <v>0</v>
      </c>
      <c r="R156" s="13" t="s">
        <v>8266</v>
      </c>
      <c r="S156" t="s">
        <v>8269</v>
      </c>
    </row>
    <row r="157" spans="1:19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1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8">
        <f t="shared" si="10"/>
        <v>42208.559432870374</v>
      </c>
      <c r="L157">
        <v>1434201935</v>
      </c>
      <c r="M157" s="18">
        <f t="shared" si="11"/>
        <v>42168.559432870374</v>
      </c>
      <c r="N157" t="b">
        <v>0</v>
      </c>
      <c r="O157">
        <v>4</v>
      </c>
      <c r="P157">
        <f t="shared" si="9"/>
        <v>20.25</v>
      </c>
      <c r="Q157" t="b">
        <v>0</v>
      </c>
      <c r="R157" s="13" t="s">
        <v>8266</v>
      </c>
      <c r="S157" t="s">
        <v>8269</v>
      </c>
    </row>
    <row r="158" spans="1:19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1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8">
        <f t="shared" si="10"/>
        <v>41854.124953703707</v>
      </c>
      <c r="L158">
        <v>1401850796</v>
      </c>
      <c r="M158" s="18">
        <f t="shared" si="11"/>
        <v>41794.124953703707</v>
      </c>
      <c r="N158" t="b">
        <v>0</v>
      </c>
      <c r="O158">
        <v>15</v>
      </c>
      <c r="P158">
        <f t="shared" si="9"/>
        <v>119</v>
      </c>
      <c r="Q158" t="b">
        <v>0</v>
      </c>
      <c r="R158" s="13" t="s">
        <v>8266</v>
      </c>
      <c r="S158" t="s">
        <v>8269</v>
      </c>
    </row>
    <row r="159" spans="1:19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1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8">
        <f t="shared" si="10"/>
        <v>42426.911712962959</v>
      </c>
      <c r="L159">
        <v>1453931572</v>
      </c>
      <c r="M159" s="18">
        <f t="shared" si="11"/>
        <v>42396.911712962959</v>
      </c>
      <c r="N159" t="b">
        <v>0</v>
      </c>
      <c r="O159">
        <v>2</v>
      </c>
      <c r="P159">
        <f t="shared" si="9"/>
        <v>4</v>
      </c>
      <c r="Q159" t="b">
        <v>0</v>
      </c>
      <c r="R159" s="13" t="s">
        <v>8266</v>
      </c>
      <c r="S159" t="s">
        <v>8269</v>
      </c>
    </row>
    <row r="160" spans="1:19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1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8">
        <f t="shared" si="10"/>
        <v>41934.07671296296</v>
      </c>
      <c r="L160">
        <v>1411350628</v>
      </c>
      <c r="M160" s="18">
        <f t="shared" si="11"/>
        <v>41904.07671296296</v>
      </c>
      <c r="N160" t="b">
        <v>0</v>
      </c>
      <c r="O160">
        <v>0</v>
      </c>
      <c r="P160">
        <f t="shared" si="9"/>
        <v>0</v>
      </c>
      <c r="Q160" t="b">
        <v>0</v>
      </c>
      <c r="R160" s="13" t="s">
        <v>8266</v>
      </c>
      <c r="S160" t="s">
        <v>8269</v>
      </c>
    </row>
    <row r="161" spans="1:19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1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8">
        <f t="shared" si="10"/>
        <v>42554.434548611112</v>
      </c>
      <c r="L161">
        <v>1464085545</v>
      </c>
      <c r="M161" s="18">
        <f t="shared" si="11"/>
        <v>42514.434548611112</v>
      </c>
      <c r="N161" t="b">
        <v>0</v>
      </c>
      <c r="O161">
        <v>1</v>
      </c>
      <c r="P161">
        <f t="shared" si="9"/>
        <v>10</v>
      </c>
      <c r="Q161" t="b">
        <v>0</v>
      </c>
      <c r="R161" s="13" t="s">
        <v>8266</v>
      </c>
      <c r="S161" t="s">
        <v>8269</v>
      </c>
    </row>
    <row r="162" spans="1:19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1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8">
        <f t="shared" si="10"/>
        <v>42231.913090277783</v>
      </c>
      <c r="L162">
        <v>1434491691</v>
      </c>
      <c r="M162" s="18">
        <f t="shared" si="11"/>
        <v>42171.913090277783</v>
      </c>
      <c r="N162" t="b">
        <v>0</v>
      </c>
      <c r="O162">
        <v>0</v>
      </c>
      <c r="P162">
        <f t="shared" si="9"/>
        <v>0</v>
      </c>
      <c r="Q162" t="b">
        <v>0</v>
      </c>
      <c r="R162" s="13" t="s">
        <v>8266</v>
      </c>
      <c r="S162" t="s">
        <v>8270</v>
      </c>
    </row>
    <row r="163" spans="1:19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1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8">
        <f t="shared" si="10"/>
        <v>41822.687442129631</v>
      </c>
      <c r="L163">
        <v>1401726595</v>
      </c>
      <c r="M163" s="18">
        <f t="shared" si="11"/>
        <v>41792.687442129631</v>
      </c>
      <c r="N163" t="b">
        <v>0</v>
      </c>
      <c r="O163">
        <v>1</v>
      </c>
      <c r="P163">
        <f t="shared" si="9"/>
        <v>5</v>
      </c>
      <c r="Q163" t="b">
        <v>0</v>
      </c>
      <c r="R163" s="13" t="s">
        <v>8266</v>
      </c>
      <c r="S163" t="s">
        <v>8270</v>
      </c>
    </row>
    <row r="164" spans="1:19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1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8">
        <f t="shared" si="10"/>
        <v>41867.987500000003</v>
      </c>
      <c r="L164">
        <v>1405393356</v>
      </c>
      <c r="M164" s="18">
        <f t="shared" si="11"/>
        <v>41835.126805555556</v>
      </c>
      <c r="N164" t="b">
        <v>0</v>
      </c>
      <c r="O164">
        <v>10</v>
      </c>
      <c r="P164">
        <f t="shared" si="9"/>
        <v>43.5</v>
      </c>
      <c r="Q164" t="b">
        <v>0</v>
      </c>
      <c r="R164" s="13" t="s">
        <v>8266</v>
      </c>
      <c r="S164" t="s">
        <v>8270</v>
      </c>
    </row>
    <row r="165" spans="1:19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1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8">
        <f t="shared" si="10"/>
        <v>42278</v>
      </c>
      <c r="L165">
        <v>1440716654</v>
      </c>
      <c r="M165" s="18">
        <f t="shared" si="11"/>
        <v>42243.961273148147</v>
      </c>
      <c r="N165" t="b">
        <v>0</v>
      </c>
      <c r="O165">
        <v>0</v>
      </c>
      <c r="P165">
        <f t="shared" si="9"/>
        <v>0</v>
      </c>
      <c r="Q165" t="b">
        <v>0</v>
      </c>
      <c r="R165" s="13" t="s">
        <v>8266</v>
      </c>
      <c r="S165" t="s">
        <v>8270</v>
      </c>
    </row>
    <row r="166" spans="1:19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1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8">
        <f t="shared" si="10"/>
        <v>41901.762743055559</v>
      </c>
      <c r="L166">
        <v>1405966701</v>
      </c>
      <c r="M166" s="18">
        <f t="shared" si="11"/>
        <v>41841.762743055559</v>
      </c>
      <c r="N166" t="b">
        <v>0</v>
      </c>
      <c r="O166">
        <v>7</v>
      </c>
      <c r="P166">
        <f t="shared" si="9"/>
        <v>91.43</v>
      </c>
      <c r="Q166" t="b">
        <v>0</v>
      </c>
      <c r="R166" s="13" t="s">
        <v>8266</v>
      </c>
      <c r="S166" t="s">
        <v>8270</v>
      </c>
    </row>
    <row r="167" spans="1:19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1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8">
        <f t="shared" si="10"/>
        <v>42381.658842592587</v>
      </c>
      <c r="L167">
        <v>1450021724</v>
      </c>
      <c r="M167" s="18">
        <f t="shared" si="11"/>
        <v>42351.658842592587</v>
      </c>
      <c r="N167" t="b">
        <v>0</v>
      </c>
      <c r="O167">
        <v>0</v>
      </c>
      <c r="P167">
        <f t="shared" si="9"/>
        <v>0</v>
      </c>
      <c r="Q167" t="b">
        <v>0</v>
      </c>
      <c r="R167" s="13" t="s">
        <v>8266</v>
      </c>
      <c r="S167" t="s">
        <v>8270</v>
      </c>
    </row>
    <row r="168" spans="1:19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1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8">
        <f t="shared" si="10"/>
        <v>42751.075949074075</v>
      </c>
      <c r="L168">
        <v>1481939362</v>
      </c>
      <c r="M168" s="18">
        <f t="shared" si="11"/>
        <v>42721.075949074075</v>
      </c>
      <c r="N168" t="b">
        <v>0</v>
      </c>
      <c r="O168">
        <v>1</v>
      </c>
      <c r="P168">
        <f t="shared" si="9"/>
        <v>3000</v>
      </c>
      <c r="Q168" t="b">
        <v>0</v>
      </c>
      <c r="R168" s="13" t="s">
        <v>8266</v>
      </c>
      <c r="S168" t="s">
        <v>8270</v>
      </c>
    </row>
    <row r="169" spans="1:19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1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8">
        <f t="shared" si="10"/>
        <v>42220.927488425921</v>
      </c>
      <c r="L169">
        <v>1433542535</v>
      </c>
      <c r="M169" s="18">
        <f t="shared" si="11"/>
        <v>42160.927488425921</v>
      </c>
      <c r="N169" t="b">
        <v>0</v>
      </c>
      <c r="O169">
        <v>2</v>
      </c>
      <c r="P169">
        <f t="shared" si="9"/>
        <v>5.5</v>
      </c>
      <c r="Q169" t="b">
        <v>0</v>
      </c>
      <c r="R169" s="13" t="s">
        <v>8266</v>
      </c>
      <c r="S169" t="s">
        <v>8270</v>
      </c>
    </row>
    <row r="170" spans="1:19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1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8">
        <f t="shared" si="10"/>
        <v>42082.793634259258</v>
      </c>
      <c r="L170">
        <v>1424203370</v>
      </c>
      <c r="M170" s="18">
        <f t="shared" si="11"/>
        <v>42052.83530092593</v>
      </c>
      <c r="N170" t="b">
        <v>0</v>
      </c>
      <c r="O170">
        <v>3</v>
      </c>
      <c r="P170">
        <f t="shared" si="9"/>
        <v>108.33</v>
      </c>
      <c r="Q170" t="b">
        <v>0</v>
      </c>
      <c r="R170" s="13" t="s">
        <v>8266</v>
      </c>
      <c r="S170" t="s">
        <v>8270</v>
      </c>
    </row>
    <row r="171" spans="1:19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1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8">
        <f t="shared" si="10"/>
        <v>41930.505312499998</v>
      </c>
      <c r="L171">
        <v>1411042059</v>
      </c>
      <c r="M171" s="18">
        <f t="shared" si="11"/>
        <v>41900.505312499998</v>
      </c>
      <c r="N171" t="b">
        <v>0</v>
      </c>
      <c r="O171">
        <v>10</v>
      </c>
      <c r="P171">
        <f t="shared" si="9"/>
        <v>56</v>
      </c>
      <c r="Q171" t="b">
        <v>0</v>
      </c>
      <c r="R171" s="13" t="s">
        <v>8266</v>
      </c>
      <c r="S171" t="s">
        <v>8270</v>
      </c>
    </row>
    <row r="172" spans="1:19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1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8">
        <f t="shared" si="10"/>
        <v>42246.227777777778</v>
      </c>
      <c r="L172">
        <v>1438385283</v>
      </c>
      <c r="M172" s="18">
        <f t="shared" si="11"/>
        <v>42216.977812500001</v>
      </c>
      <c r="N172" t="b">
        <v>0</v>
      </c>
      <c r="O172">
        <v>10</v>
      </c>
      <c r="P172">
        <f t="shared" si="9"/>
        <v>32.5</v>
      </c>
      <c r="Q172" t="b">
        <v>0</v>
      </c>
      <c r="R172" s="13" t="s">
        <v>8266</v>
      </c>
      <c r="S172" t="s">
        <v>8270</v>
      </c>
    </row>
    <row r="173" spans="1:19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1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8">
        <f t="shared" si="10"/>
        <v>42594.180717592593</v>
      </c>
      <c r="L173">
        <v>1465791614</v>
      </c>
      <c r="M173" s="18">
        <f t="shared" si="11"/>
        <v>42534.180717592593</v>
      </c>
      <c r="N173" t="b">
        <v>0</v>
      </c>
      <c r="O173">
        <v>1</v>
      </c>
      <c r="P173">
        <f t="shared" si="9"/>
        <v>1</v>
      </c>
      <c r="Q173" t="b">
        <v>0</v>
      </c>
      <c r="R173" s="13" t="s">
        <v>8266</v>
      </c>
      <c r="S173" t="s">
        <v>8270</v>
      </c>
    </row>
    <row r="174" spans="1:19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1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8">
        <f t="shared" si="10"/>
        <v>42082.353275462956</v>
      </c>
      <c r="L174">
        <v>1423733323</v>
      </c>
      <c r="M174" s="18">
        <f t="shared" si="11"/>
        <v>42047.394942129627</v>
      </c>
      <c r="N174" t="b">
        <v>0</v>
      </c>
      <c r="O174">
        <v>0</v>
      </c>
      <c r="P174">
        <f t="shared" si="9"/>
        <v>0</v>
      </c>
      <c r="Q174" t="b">
        <v>0</v>
      </c>
      <c r="R174" s="13" t="s">
        <v>8266</v>
      </c>
      <c r="S174" t="s">
        <v>8270</v>
      </c>
    </row>
    <row r="175" spans="1:19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1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8">
        <f t="shared" si="10"/>
        <v>42063.573009259257</v>
      </c>
      <c r="L175">
        <v>1422539108</v>
      </c>
      <c r="M175" s="18">
        <f t="shared" si="11"/>
        <v>42033.573009259257</v>
      </c>
      <c r="N175" t="b">
        <v>0</v>
      </c>
      <c r="O175">
        <v>0</v>
      </c>
      <c r="P175">
        <f t="shared" si="9"/>
        <v>0</v>
      </c>
      <c r="Q175" t="b">
        <v>0</v>
      </c>
      <c r="R175" s="13" t="s">
        <v>8266</v>
      </c>
      <c r="S175" t="s">
        <v>8270</v>
      </c>
    </row>
    <row r="176" spans="1:19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1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8">
        <f t="shared" si="10"/>
        <v>42132.758981481486</v>
      </c>
      <c r="L176">
        <v>1425924776</v>
      </c>
      <c r="M176" s="18">
        <f t="shared" si="11"/>
        <v>42072.758981481486</v>
      </c>
      <c r="N176" t="b">
        <v>0</v>
      </c>
      <c r="O176">
        <v>0</v>
      </c>
      <c r="P176">
        <f t="shared" si="9"/>
        <v>0</v>
      </c>
      <c r="Q176" t="b">
        <v>0</v>
      </c>
      <c r="R176" s="13" t="s">
        <v>8266</v>
      </c>
      <c r="S176" t="s">
        <v>8270</v>
      </c>
    </row>
    <row r="177" spans="1:19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1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8">
        <f t="shared" si="10"/>
        <v>41880.777905092589</v>
      </c>
      <c r="L177">
        <v>1407177611</v>
      </c>
      <c r="M177" s="18">
        <f t="shared" si="11"/>
        <v>41855.777905092589</v>
      </c>
      <c r="N177" t="b">
        <v>0</v>
      </c>
      <c r="O177">
        <v>26</v>
      </c>
      <c r="P177">
        <f t="shared" si="9"/>
        <v>49.88</v>
      </c>
      <c r="Q177" t="b">
        <v>0</v>
      </c>
      <c r="R177" s="13" t="s">
        <v>8266</v>
      </c>
      <c r="S177" t="s">
        <v>8270</v>
      </c>
    </row>
    <row r="178" spans="1:19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1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8">
        <f t="shared" si="10"/>
        <v>42221.824062500003</v>
      </c>
      <c r="L178">
        <v>1436211999</v>
      </c>
      <c r="M178" s="18">
        <f t="shared" si="11"/>
        <v>42191.824062500003</v>
      </c>
      <c r="N178" t="b">
        <v>0</v>
      </c>
      <c r="O178">
        <v>0</v>
      </c>
      <c r="P178">
        <f t="shared" si="9"/>
        <v>0</v>
      </c>
      <c r="Q178" t="b">
        <v>0</v>
      </c>
      <c r="R178" s="13" t="s">
        <v>8266</v>
      </c>
      <c r="S178" t="s">
        <v>8270</v>
      </c>
    </row>
    <row r="179" spans="1:19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1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8">
        <f t="shared" si="10"/>
        <v>42087.00608796296</v>
      </c>
      <c r="L179">
        <v>1425690526</v>
      </c>
      <c r="M179" s="18">
        <f t="shared" si="11"/>
        <v>42070.047754629632</v>
      </c>
      <c r="N179" t="b">
        <v>0</v>
      </c>
      <c r="O179">
        <v>7</v>
      </c>
      <c r="P179">
        <f t="shared" si="9"/>
        <v>25.71</v>
      </c>
      <c r="Q179" t="b">
        <v>0</v>
      </c>
      <c r="R179" s="13" t="s">
        <v>8266</v>
      </c>
      <c r="S179" t="s">
        <v>8270</v>
      </c>
    </row>
    <row r="180" spans="1:19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1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8">
        <f t="shared" si="10"/>
        <v>42334.997048611112</v>
      </c>
      <c r="L180">
        <v>1445986545</v>
      </c>
      <c r="M180" s="18">
        <f t="shared" si="11"/>
        <v>42304.955381944441</v>
      </c>
      <c r="N180" t="b">
        <v>0</v>
      </c>
      <c r="O180">
        <v>0</v>
      </c>
      <c r="P180">
        <f t="shared" si="9"/>
        <v>0</v>
      </c>
      <c r="Q180" t="b">
        <v>0</v>
      </c>
      <c r="R180" s="13" t="s">
        <v>8266</v>
      </c>
      <c r="S180" t="s">
        <v>8270</v>
      </c>
    </row>
    <row r="181" spans="1:19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1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8">
        <f t="shared" si="10"/>
        <v>42433.080497685187</v>
      </c>
      <c r="L181">
        <v>1454464555</v>
      </c>
      <c r="M181" s="18">
        <f t="shared" si="11"/>
        <v>42403.080497685187</v>
      </c>
      <c r="N181" t="b">
        <v>0</v>
      </c>
      <c r="O181">
        <v>2</v>
      </c>
      <c r="P181">
        <f t="shared" si="9"/>
        <v>100</v>
      </c>
      <c r="Q181" t="b">
        <v>0</v>
      </c>
      <c r="R181" s="13" t="s">
        <v>8266</v>
      </c>
      <c r="S181" t="s">
        <v>8270</v>
      </c>
    </row>
    <row r="182" spans="1:19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1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8">
        <f t="shared" si="10"/>
        <v>42107.791666666672</v>
      </c>
      <c r="L182">
        <v>1425512843</v>
      </c>
      <c r="M182" s="18">
        <f t="shared" si="11"/>
        <v>42067.991238425922</v>
      </c>
      <c r="N182" t="b">
        <v>0</v>
      </c>
      <c r="O182">
        <v>13</v>
      </c>
      <c r="P182">
        <f t="shared" si="9"/>
        <v>30.85</v>
      </c>
      <c r="Q182" t="b">
        <v>0</v>
      </c>
      <c r="R182" s="13" t="s">
        <v>8266</v>
      </c>
      <c r="S182" t="s">
        <v>8270</v>
      </c>
    </row>
    <row r="183" spans="1:19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1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8">
        <f t="shared" si="10"/>
        <v>42177.741840277777</v>
      </c>
      <c r="L183">
        <v>1432403295</v>
      </c>
      <c r="M183" s="18">
        <f t="shared" si="11"/>
        <v>42147.741840277777</v>
      </c>
      <c r="N183" t="b">
        <v>0</v>
      </c>
      <c r="O183">
        <v>4</v>
      </c>
      <c r="P183">
        <f t="shared" si="9"/>
        <v>180.5</v>
      </c>
      <c r="Q183" t="b">
        <v>0</v>
      </c>
      <c r="R183" s="13" t="s">
        <v>8266</v>
      </c>
      <c r="S183" t="s">
        <v>8270</v>
      </c>
    </row>
    <row r="184" spans="1:19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1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8">
        <f t="shared" si="10"/>
        <v>42742.011944444443</v>
      </c>
      <c r="L184">
        <v>1481156232</v>
      </c>
      <c r="M184" s="18">
        <f t="shared" si="11"/>
        <v>42712.011944444443</v>
      </c>
      <c r="N184" t="b">
        <v>0</v>
      </c>
      <c r="O184">
        <v>0</v>
      </c>
      <c r="P184">
        <f t="shared" si="9"/>
        <v>0</v>
      </c>
      <c r="Q184" t="b">
        <v>0</v>
      </c>
      <c r="R184" s="13" t="s">
        <v>8266</v>
      </c>
      <c r="S184" t="s">
        <v>8270</v>
      </c>
    </row>
    <row r="185" spans="1:19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1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8">
        <f t="shared" si="10"/>
        <v>41969.851967592593</v>
      </c>
      <c r="L185">
        <v>1414438010</v>
      </c>
      <c r="M185" s="18">
        <f t="shared" si="11"/>
        <v>41939.810300925928</v>
      </c>
      <c r="N185" t="b">
        <v>0</v>
      </c>
      <c r="O185">
        <v>12</v>
      </c>
      <c r="P185">
        <f t="shared" si="9"/>
        <v>373.5</v>
      </c>
      <c r="Q185" t="b">
        <v>0</v>
      </c>
      <c r="R185" s="13" t="s">
        <v>8266</v>
      </c>
      <c r="S185" t="s">
        <v>8270</v>
      </c>
    </row>
    <row r="186" spans="1:19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1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8">
        <f t="shared" si="10"/>
        <v>41883.165972222225</v>
      </c>
      <c r="L186">
        <v>1404586762</v>
      </c>
      <c r="M186" s="18">
        <f t="shared" si="11"/>
        <v>41825.791226851856</v>
      </c>
      <c r="N186" t="b">
        <v>0</v>
      </c>
      <c r="O186">
        <v>2</v>
      </c>
      <c r="P186">
        <f t="shared" si="9"/>
        <v>25.5</v>
      </c>
      <c r="Q186" t="b">
        <v>0</v>
      </c>
      <c r="R186" s="13" t="s">
        <v>8266</v>
      </c>
      <c r="S186" t="s">
        <v>8270</v>
      </c>
    </row>
    <row r="187" spans="1:19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1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8">
        <f t="shared" si="10"/>
        <v>42600.91133101852</v>
      </c>
      <c r="L187">
        <v>1468965139</v>
      </c>
      <c r="M187" s="18">
        <f t="shared" si="11"/>
        <v>42570.91133101852</v>
      </c>
      <c r="N187" t="b">
        <v>0</v>
      </c>
      <c r="O187">
        <v>10</v>
      </c>
      <c r="P187">
        <f t="shared" si="9"/>
        <v>220</v>
      </c>
      <c r="Q187" t="b">
        <v>0</v>
      </c>
      <c r="R187" s="13" t="s">
        <v>8266</v>
      </c>
      <c r="S187" t="s">
        <v>8270</v>
      </c>
    </row>
    <row r="188" spans="1:19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1">
        <f t="shared" ref="F188:F251" si="12">ROUND(E188/D188*100, 0)</f>
        <v>0</v>
      </c>
      <c r="G188" t="s">
        <v>8220</v>
      </c>
      <c r="H188" t="s">
        <v>8223</v>
      </c>
      <c r="I188" t="s">
        <v>8245</v>
      </c>
      <c r="J188">
        <v>1488571200</v>
      </c>
      <c r="K188" s="18">
        <f t="shared" si="10"/>
        <v>42797.833333333328</v>
      </c>
      <c r="L188">
        <v>1485977434</v>
      </c>
      <c r="M188" s="18">
        <f t="shared" si="11"/>
        <v>42767.812893518523</v>
      </c>
      <c r="N188" t="b">
        <v>0</v>
      </c>
      <c r="O188">
        <v>0</v>
      </c>
      <c r="P188">
        <f t="shared" si="9"/>
        <v>0</v>
      </c>
      <c r="Q188" t="b">
        <v>0</v>
      </c>
      <c r="R188" s="13" t="s">
        <v>8266</v>
      </c>
      <c r="S188" t="s">
        <v>8270</v>
      </c>
    </row>
    <row r="189" spans="1:19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1">
        <f t="shared" si="12"/>
        <v>16</v>
      </c>
      <c r="G189" t="s">
        <v>8220</v>
      </c>
      <c r="H189" t="s">
        <v>8223</v>
      </c>
      <c r="I189" t="s">
        <v>8245</v>
      </c>
      <c r="J189">
        <v>1437461940</v>
      </c>
      <c r="K189" s="18">
        <f t="shared" si="10"/>
        <v>42206.290972222225</v>
      </c>
      <c r="L189">
        <v>1435383457</v>
      </c>
      <c r="M189" s="18">
        <f t="shared" si="11"/>
        <v>42182.234456018516</v>
      </c>
      <c r="N189" t="b">
        <v>0</v>
      </c>
      <c r="O189">
        <v>5</v>
      </c>
      <c r="P189">
        <f t="shared" si="9"/>
        <v>160</v>
      </c>
      <c r="Q189" t="b">
        <v>0</v>
      </c>
      <c r="R189" s="13" t="s">
        <v>8266</v>
      </c>
      <c r="S189" t="s">
        <v>8270</v>
      </c>
    </row>
    <row r="190" spans="1:19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1">
        <f t="shared" si="12"/>
        <v>0</v>
      </c>
      <c r="G190" t="s">
        <v>8220</v>
      </c>
      <c r="H190" t="s">
        <v>8223</v>
      </c>
      <c r="I190" t="s">
        <v>8245</v>
      </c>
      <c r="J190">
        <v>1409891015</v>
      </c>
      <c r="K190" s="18">
        <f t="shared" si="10"/>
        <v>41887.18304398148</v>
      </c>
      <c r="L190">
        <v>1407299015</v>
      </c>
      <c r="M190" s="18">
        <f t="shared" si="11"/>
        <v>41857.18304398148</v>
      </c>
      <c r="N190" t="b">
        <v>0</v>
      </c>
      <c r="O190">
        <v>0</v>
      </c>
      <c r="P190">
        <f t="shared" si="9"/>
        <v>0</v>
      </c>
      <c r="Q190" t="b">
        <v>0</v>
      </c>
      <c r="R190" s="13" t="s">
        <v>8266</v>
      </c>
      <c r="S190" t="s">
        <v>8270</v>
      </c>
    </row>
    <row r="191" spans="1:19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1">
        <f t="shared" si="12"/>
        <v>0</v>
      </c>
      <c r="G191" t="s">
        <v>8220</v>
      </c>
      <c r="H191" t="s">
        <v>8223</v>
      </c>
      <c r="I191" t="s">
        <v>8245</v>
      </c>
      <c r="J191">
        <v>1472920477</v>
      </c>
      <c r="K191" s="18">
        <f t="shared" si="10"/>
        <v>42616.690706018519</v>
      </c>
      <c r="L191">
        <v>1467736477</v>
      </c>
      <c r="M191" s="18">
        <f t="shared" si="11"/>
        <v>42556.690706018519</v>
      </c>
      <c r="N191" t="b">
        <v>0</v>
      </c>
      <c r="O191">
        <v>5</v>
      </c>
      <c r="P191">
        <f t="shared" si="9"/>
        <v>69</v>
      </c>
      <c r="Q191" t="b">
        <v>0</v>
      </c>
      <c r="R191" s="13" t="s">
        <v>8266</v>
      </c>
      <c r="S191" t="s">
        <v>8270</v>
      </c>
    </row>
    <row r="192" spans="1:19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1">
        <f t="shared" si="12"/>
        <v>0</v>
      </c>
      <c r="G192" t="s">
        <v>8220</v>
      </c>
      <c r="H192" t="s">
        <v>8223</v>
      </c>
      <c r="I192" t="s">
        <v>8245</v>
      </c>
      <c r="J192">
        <v>1466091446</v>
      </c>
      <c r="K192" s="18">
        <f t="shared" si="10"/>
        <v>42537.650995370372</v>
      </c>
      <c r="L192">
        <v>1465227446</v>
      </c>
      <c r="M192" s="18">
        <f t="shared" si="11"/>
        <v>42527.650995370372</v>
      </c>
      <c r="N192" t="b">
        <v>0</v>
      </c>
      <c r="O192">
        <v>1</v>
      </c>
      <c r="P192">
        <f t="shared" si="9"/>
        <v>50</v>
      </c>
      <c r="Q192" t="b">
        <v>0</v>
      </c>
      <c r="R192" s="13" t="s">
        <v>8266</v>
      </c>
      <c r="S192" t="s">
        <v>8270</v>
      </c>
    </row>
    <row r="193" spans="1:19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1">
        <f t="shared" si="12"/>
        <v>5</v>
      </c>
      <c r="G193" t="s">
        <v>8220</v>
      </c>
      <c r="H193" t="s">
        <v>8225</v>
      </c>
      <c r="I193" t="s">
        <v>8247</v>
      </c>
      <c r="J193">
        <v>1443782138</v>
      </c>
      <c r="K193" s="18">
        <f t="shared" si="10"/>
        <v>42279.441412037035</v>
      </c>
      <c r="L193">
        <v>1440326138</v>
      </c>
      <c r="M193" s="18">
        <f t="shared" si="11"/>
        <v>42239.441412037035</v>
      </c>
      <c r="N193" t="b">
        <v>0</v>
      </c>
      <c r="O193">
        <v>3</v>
      </c>
      <c r="P193">
        <f t="shared" si="9"/>
        <v>83.33</v>
      </c>
      <c r="Q193" t="b">
        <v>0</v>
      </c>
      <c r="R193" s="13" t="s">
        <v>8266</v>
      </c>
      <c r="S193" t="s">
        <v>8270</v>
      </c>
    </row>
    <row r="194" spans="1:19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1">
        <f t="shared" si="12"/>
        <v>0</v>
      </c>
      <c r="G194" t="s">
        <v>8220</v>
      </c>
      <c r="H194" t="s">
        <v>8223</v>
      </c>
      <c r="I194" t="s">
        <v>8245</v>
      </c>
      <c r="J194">
        <v>1413572432</v>
      </c>
      <c r="K194" s="18">
        <f t="shared" si="10"/>
        <v>41929.792037037041</v>
      </c>
      <c r="L194">
        <v>1410980432</v>
      </c>
      <c r="M194" s="18">
        <f t="shared" si="11"/>
        <v>41899.792037037041</v>
      </c>
      <c r="N194" t="b">
        <v>0</v>
      </c>
      <c r="O194">
        <v>3</v>
      </c>
      <c r="P194">
        <f t="shared" ref="P194:P257" si="13">IFERROR(ROUND(E194/O194,2),0)</f>
        <v>5.67</v>
      </c>
      <c r="Q194" t="b">
        <v>0</v>
      </c>
      <c r="R194" s="13" t="s">
        <v>8266</v>
      </c>
      <c r="S194" t="s">
        <v>8270</v>
      </c>
    </row>
    <row r="195" spans="1:19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1">
        <f t="shared" si="12"/>
        <v>0</v>
      </c>
      <c r="G195" t="s">
        <v>8220</v>
      </c>
      <c r="H195" t="s">
        <v>8224</v>
      </c>
      <c r="I195" t="s">
        <v>8246</v>
      </c>
      <c r="J195">
        <v>1417217166</v>
      </c>
      <c r="K195" s="18">
        <f t="shared" ref="K195:K258" si="14">(((J195/60)/60)/24)+DATE(1970,1,1)</f>
        <v>41971.976458333331</v>
      </c>
      <c r="L195">
        <v>1412029566</v>
      </c>
      <c r="M195" s="18">
        <f t="shared" ref="M195:M258" si="15">(((L195/60)/60)/24)+DATE(1970,1,1)</f>
        <v>41911.934791666667</v>
      </c>
      <c r="N195" t="b">
        <v>0</v>
      </c>
      <c r="O195">
        <v>0</v>
      </c>
      <c r="P195">
        <f t="shared" si="13"/>
        <v>0</v>
      </c>
      <c r="Q195" t="b">
        <v>0</v>
      </c>
      <c r="R195" s="13" t="s">
        <v>8266</v>
      </c>
      <c r="S195" t="s">
        <v>8270</v>
      </c>
    </row>
    <row r="196" spans="1:19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1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8">
        <f t="shared" si="14"/>
        <v>42435.996886574074</v>
      </c>
      <c r="L196">
        <v>1452124531</v>
      </c>
      <c r="M196" s="18">
        <f t="shared" si="15"/>
        <v>42375.996886574074</v>
      </c>
      <c r="N196" t="b">
        <v>0</v>
      </c>
      <c r="O196">
        <v>3</v>
      </c>
      <c r="P196">
        <f t="shared" si="13"/>
        <v>1</v>
      </c>
      <c r="Q196" t="b">
        <v>0</v>
      </c>
      <c r="R196" s="13" t="s">
        <v>8266</v>
      </c>
      <c r="S196" t="s">
        <v>8270</v>
      </c>
    </row>
    <row r="197" spans="1:19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1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8">
        <f t="shared" si="14"/>
        <v>42195.67050925926</v>
      </c>
      <c r="L197">
        <v>1431360332</v>
      </c>
      <c r="M197" s="18">
        <f t="shared" si="15"/>
        <v>42135.67050925926</v>
      </c>
      <c r="N197" t="b">
        <v>0</v>
      </c>
      <c r="O197">
        <v>0</v>
      </c>
      <c r="P197">
        <f t="shared" si="13"/>
        <v>0</v>
      </c>
      <c r="Q197" t="b">
        <v>0</v>
      </c>
      <c r="R197" s="13" t="s">
        <v>8266</v>
      </c>
      <c r="S197" t="s">
        <v>8270</v>
      </c>
    </row>
    <row r="198" spans="1:19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1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8">
        <f t="shared" si="14"/>
        <v>42287.875</v>
      </c>
      <c r="L198">
        <v>1442062898</v>
      </c>
      <c r="M198" s="18">
        <f t="shared" si="15"/>
        <v>42259.542800925927</v>
      </c>
      <c r="N198" t="b">
        <v>0</v>
      </c>
      <c r="O198">
        <v>19</v>
      </c>
      <c r="P198">
        <f t="shared" si="13"/>
        <v>77.11</v>
      </c>
      <c r="Q198" t="b">
        <v>0</v>
      </c>
      <c r="R198" s="13" t="s">
        <v>8266</v>
      </c>
      <c r="S198" t="s">
        <v>8270</v>
      </c>
    </row>
    <row r="199" spans="1:19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1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8">
        <f t="shared" si="14"/>
        <v>42783.875</v>
      </c>
      <c r="L199">
        <v>1483734100</v>
      </c>
      <c r="M199" s="18">
        <f t="shared" si="15"/>
        <v>42741.848379629635</v>
      </c>
      <c r="N199" t="b">
        <v>0</v>
      </c>
      <c r="O199">
        <v>8</v>
      </c>
      <c r="P199">
        <f t="shared" si="13"/>
        <v>32.75</v>
      </c>
      <c r="Q199" t="b">
        <v>0</v>
      </c>
      <c r="R199" s="13" t="s">
        <v>8266</v>
      </c>
      <c r="S199" t="s">
        <v>8270</v>
      </c>
    </row>
    <row r="200" spans="1:19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1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8">
        <f t="shared" si="14"/>
        <v>41917.383356481485</v>
      </c>
      <c r="L200">
        <v>1409908322</v>
      </c>
      <c r="M200" s="18">
        <f t="shared" si="15"/>
        <v>41887.383356481485</v>
      </c>
      <c r="N200" t="b">
        <v>0</v>
      </c>
      <c r="O200">
        <v>6</v>
      </c>
      <c r="P200">
        <f t="shared" si="13"/>
        <v>46.5</v>
      </c>
      <c r="Q200" t="b">
        <v>0</v>
      </c>
      <c r="R200" s="13" t="s">
        <v>8266</v>
      </c>
      <c r="S200" t="s">
        <v>8270</v>
      </c>
    </row>
    <row r="201" spans="1:19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1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8">
        <f t="shared" si="14"/>
        <v>42614.123865740738</v>
      </c>
      <c r="L201">
        <v>1470106702</v>
      </c>
      <c r="M201" s="18">
        <f t="shared" si="15"/>
        <v>42584.123865740738</v>
      </c>
      <c r="N201" t="b">
        <v>0</v>
      </c>
      <c r="O201">
        <v>0</v>
      </c>
      <c r="P201">
        <f t="shared" si="13"/>
        <v>0</v>
      </c>
      <c r="Q201" t="b">
        <v>0</v>
      </c>
      <c r="R201" s="13" t="s">
        <v>8266</v>
      </c>
      <c r="S201" t="s">
        <v>8270</v>
      </c>
    </row>
    <row r="202" spans="1:19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1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8">
        <f t="shared" si="14"/>
        <v>41897.083368055559</v>
      </c>
      <c r="L202">
        <v>1408154403</v>
      </c>
      <c r="M202" s="18">
        <f t="shared" si="15"/>
        <v>41867.083368055559</v>
      </c>
      <c r="N202" t="b">
        <v>0</v>
      </c>
      <c r="O202">
        <v>18</v>
      </c>
      <c r="P202">
        <f t="shared" si="13"/>
        <v>87.31</v>
      </c>
      <c r="Q202" t="b">
        <v>0</v>
      </c>
      <c r="R202" s="13" t="s">
        <v>8266</v>
      </c>
      <c r="S202" t="s">
        <v>8270</v>
      </c>
    </row>
    <row r="203" spans="1:19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1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8">
        <f t="shared" si="14"/>
        <v>42043.818622685183</v>
      </c>
      <c r="L203">
        <v>1421696329</v>
      </c>
      <c r="M203" s="18">
        <f t="shared" si="15"/>
        <v>42023.818622685183</v>
      </c>
      <c r="N203" t="b">
        <v>0</v>
      </c>
      <c r="O203">
        <v>7</v>
      </c>
      <c r="P203">
        <f t="shared" si="13"/>
        <v>54.29</v>
      </c>
      <c r="Q203" t="b">
        <v>0</v>
      </c>
      <c r="R203" s="13" t="s">
        <v>8266</v>
      </c>
      <c r="S203" t="s">
        <v>8270</v>
      </c>
    </row>
    <row r="204" spans="1:19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1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8">
        <f t="shared" si="14"/>
        <v>42285.874305555553</v>
      </c>
      <c r="L204">
        <v>1441750564</v>
      </c>
      <c r="M204" s="18">
        <f t="shared" si="15"/>
        <v>42255.927824074075</v>
      </c>
      <c r="N204" t="b">
        <v>0</v>
      </c>
      <c r="O204">
        <v>0</v>
      </c>
      <c r="P204">
        <f t="shared" si="13"/>
        <v>0</v>
      </c>
      <c r="Q204" t="b">
        <v>0</v>
      </c>
      <c r="R204" s="13" t="s">
        <v>8266</v>
      </c>
      <c r="S204" t="s">
        <v>8270</v>
      </c>
    </row>
    <row r="205" spans="1:19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1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8">
        <f t="shared" si="14"/>
        <v>42033.847962962958</v>
      </c>
      <c r="L205">
        <v>1417378864</v>
      </c>
      <c r="M205" s="18">
        <f t="shared" si="15"/>
        <v>41973.847962962958</v>
      </c>
      <c r="N205" t="b">
        <v>0</v>
      </c>
      <c r="O205">
        <v>8</v>
      </c>
      <c r="P205">
        <f t="shared" si="13"/>
        <v>93.25</v>
      </c>
      <c r="Q205" t="b">
        <v>0</v>
      </c>
      <c r="R205" s="13" t="s">
        <v>8266</v>
      </c>
      <c r="S205" t="s">
        <v>8270</v>
      </c>
    </row>
    <row r="206" spans="1:19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1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8">
        <f t="shared" si="14"/>
        <v>42586.583368055552</v>
      </c>
      <c r="L206">
        <v>1467727203</v>
      </c>
      <c r="M206" s="18">
        <f t="shared" si="15"/>
        <v>42556.583368055552</v>
      </c>
      <c r="N206" t="b">
        <v>0</v>
      </c>
      <c r="O206">
        <v>1293</v>
      </c>
      <c r="P206">
        <f t="shared" si="13"/>
        <v>117.68</v>
      </c>
      <c r="Q206" t="b">
        <v>0</v>
      </c>
      <c r="R206" s="13" t="s">
        <v>8266</v>
      </c>
      <c r="S206" t="s">
        <v>8270</v>
      </c>
    </row>
    <row r="207" spans="1:19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1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8">
        <f t="shared" si="14"/>
        <v>42283.632199074069</v>
      </c>
      <c r="L207">
        <v>1441120222</v>
      </c>
      <c r="M207" s="18">
        <f t="shared" si="15"/>
        <v>42248.632199074069</v>
      </c>
      <c r="N207" t="b">
        <v>0</v>
      </c>
      <c r="O207">
        <v>17</v>
      </c>
      <c r="P207">
        <f t="shared" si="13"/>
        <v>76.47</v>
      </c>
      <c r="Q207" t="b">
        <v>0</v>
      </c>
      <c r="R207" s="13" t="s">
        <v>8266</v>
      </c>
      <c r="S207" t="s">
        <v>8270</v>
      </c>
    </row>
    <row r="208" spans="1:19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1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8">
        <f t="shared" si="14"/>
        <v>42588.004432870366</v>
      </c>
      <c r="L208">
        <v>1468627583</v>
      </c>
      <c r="M208" s="18">
        <f t="shared" si="15"/>
        <v>42567.004432870366</v>
      </c>
      <c r="N208" t="b">
        <v>0</v>
      </c>
      <c r="O208">
        <v>0</v>
      </c>
      <c r="P208">
        <f t="shared" si="13"/>
        <v>0</v>
      </c>
      <c r="Q208" t="b">
        <v>0</v>
      </c>
      <c r="R208" s="13" t="s">
        <v>8266</v>
      </c>
      <c r="S208" t="s">
        <v>8270</v>
      </c>
    </row>
    <row r="209" spans="1:19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1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8">
        <f t="shared" si="14"/>
        <v>42008.197199074071</v>
      </c>
      <c r="L209">
        <v>1417754638</v>
      </c>
      <c r="M209" s="18">
        <f t="shared" si="15"/>
        <v>41978.197199074071</v>
      </c>
      <c r="N209" t="b">
        <v>0</v>
      </c>
      <c r="O209">
        <v>13</v>
      </c>
      <c r="P209">
        <f t="shared" si="13"/>
        <v>163.85</v>
      </c>
      <c r="Q209" t="b">
        <v>0</v>
      </c>
      <c r="R209" s="13" t="s">
        <v>8266</v>
      </c>
      <c r="S209" t="s">
        <v>8270</v>
      </c>
    </row>
    <row r="210" spans="1:19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1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8">
        <f t="shared" si="14"/>
        <v>41989.369988425926</v>
      </c>
      <c r="L210">
        <v>1416127967</v>
      </c>
      <c r="M210" s="18">
        <f t="shared" si="15"/>
        <v>41959.369988425926</v>
      </c>
      <c r="N210" t="b">
        <v>0</v>
      </c>
      <c r="O210">
        <v>0</v>
      </c>
      <c r="P210">
        <f t="shared" si="13"/>
        <v>0</v>
      </c>
      <c r="Q210" t="b">
        <v>0</v>
      </c>
      <c r="R210" s="13" t="s">
        <v>8266</v>
      </c>
      <c r="S210" t="s">
        <v>8270</v>
      </c>
    </row>
    <row r="211" spans="1:19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1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8">
        <f t="shared" si="14"/>
        <v>42195.922858796301</v>
      </c>
      <c r="L211">
        <v>1433974135</v>
      </c>
      <c r="M211" s="18">
        <f t="shared" si="15"/>
        <v>42165.922858796301</v>
      </c>
      <c r="N211" t="b">
        <v>0</v>
      </c>
      <c r="O211">
        <v>0</v>
      </c>
      <c r="P211">
        <f t="shared" si="13"/>
        <v>0</v>
      </c>
      <c r="Q211" t="b">
        <v>0</v>
      </c>
      <c r="R211" s="13" t="s">
        <v>8266</v>
      </c>
      <c r="S211" t="s">
        <v>8270</v>
      </c>
    </row>
    <row r="212" spans="1:19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1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8">
        <f t="shared" si="14"/>
        <v>42278.208333333328</v>
      </c>
      <c r="L212">
        <v>1441157592</v>
      </c>
      <c r="M212" s="18">
        <f t="shared" si="15"/>
        <v>42249.064722222218</v>
      </c>
      <c r="N212" t="b">
        <v>0</v>
      </c>
      <c r="O212">
        <v>33</v>
      </c>
      <c r="P212">
        <f t="shared" si="13"/>
        <v>91.82</v>
      </c>
      <c r="Q212" t="b">
        <v>0</v>
      </c>
      <c r="R212" s="13" t="s">
        <v>8266</v>
      </c>
      <c r="S212" t="s">
        <v>8270</v>
      </c>
    </row>
    <row r="213" spans="1:19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1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8">
        <f t="shared" si="14"/>
        <v>42266.159918981488</v>
      </c>
      <c r="L213">
        <v>1440042617</v>
      </c>
      <c r="M213" s="18">
        <f t="shared" si="15"/>
        <v>42236.159918981488</v>
      </c>
      <c r="N213" t="b">
        <v>0</v>
      </c>
      <c r="O213">
        <v>12</v>
      </c>
      <c r="P213">
        <f t="shared" si="13"/>
        <v>185.83</v>
      </c>
      <c r="Q213" t="b">
        <v>0</v>
      </c>
      <c r="R213" s="13" t="s">
        <v>8266</v>
      </c>
      <c r="S213" t="s">
        <v>8270</v>
      </c>
    </row>
    <row r="214" spans="1:19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1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8">
        <f t="shared" si="14"/>
        <v>42476.839351851857</v>
      </c>
      <c r="L214">
        <v>1455656920</v>
      </c>
      <c r="M214" s="18">
        <f t="shared" si="15"/>
        <v>42416.881018518514</v>
      </c>
      <c r="N214" t="b">
        <v>0</v>
      </c>
      <c r="O214">
        <v>1</v>
      </c>
      <c r="P214">
        <f t="shared" si="13"/>
        <v>1</v>
      </c>
      <c r="Q214" t="b">
        <v>0</v>
      </c>
      <c r="R214" s="13" t="s">
        <v>8266</v>
      </c>
      <c r="S214" t="s">
        <v>8270</v>
      </c>
    </row>
    <row r="215" spans="1:19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1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8">
        <f t="shared" si="14"/>
        <v>42232.587974537033</v>
      </c>
      <c r="L215">
        <v>1437142547</v>
      </c>
      <c r="M215" s="18">
        <f t="shared" si="15"/>
        <v>42202.594293981485</v>
      </c>
      <c r="N215" t="b">
        <v>0</v>
      </c>
      <c r="O215">
        <v>1</v>
      </c>
      <c r="P215">
        <f t="shared" si="13"/>
        <v>20</v>
      </c>
      <c r="Q215" t="b">
        <v>0</v>
      </c>
      <c r="R215" s="13" t="s">
        <v>8266</v>
      </c>
      <c r="S215" t="s">
        <v>8270</v>
      </c>
    </row>
    <row r="216" spans="1:19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1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8">
        <f t="shared" si="14"/>
        <v>42069.64061342593</v>
      </c>
      <c r="L216">
        <v>1420471349</v>
      </c>
      <c r="M216" s="18">
        <f t="shared" si="15"/>
        <v>42009.64061342593</v>
      </c>
      <c r="N216" t="b">
        <v>0</v>
      </c>
      <c r="O216">
        <v>1</v>
      </c>
      <c r="P216">
        <f t="shared" si="13"/>
        <v>1</v>
      </c>
      <c r="Q216" t="b">
        <v>0</v>
      </c>
      <c r="R216" s="13" t="s">
        <v>8266</v>
      </c>
      <c r="S216" t="s">
        <v>8270</v>
      </c>
    </row>
    <row r="217" spans="1:19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1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8">
        <f t="shared" si="14"/>
        <v>42417.999305555553</v>
      </c>
      <c r="L217">
        <v>1452058282</v>
      </c>
      <c r="M217" s="18">
        <f t="shared" si="15"/>
        <v>42375.230115740742</v>
      </c>
      <c r="N217" t="b">
        <v>0</v>
      </c>
      <c r="O217">
        <v>1</v>
      </c>
      <c r="P217">
        <f t="shared" si="13"/>
        <v>10</v>
      </c>
      <c r="Q217" t="b">
        <v>0</v>
      </c>
      <c r="R217" s="13" t="s">
        <v>8266</v>
      </c>
      <c r="S217" t="s">
        <v>8270</v>
      </c>
    </row>
    <row r="218" spans="1:19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1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8">
        <f t="shared" si="14"/>
        <v>42116.917094907403</v>
      </c>
      <c r="L218">
        <v>1425423637</v>
      </c>
      <c r="M218" s="18">
        <f t="shared" si="15"/>
        <v>42066.958761574075</v>
      </c>
      <c r="N218" t="b">
        <v>0</v>
      </c>
      <c r="O218">
        <v>84</v>
      </c>
      <c r="P218">
        <f t="shared" si="13"/>
        <v>331.54</v>
      </c>
      <c r="Q218" t="b">
        <v>0</v>
      </c>
      <c r="R218" s="13" t="s">
        <v>8266</v>
      </c>
      <c r="S218" t="s">
        <v>8270</v>
      </c>
    </row>
    <row r="219" spans="1:19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1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8">
        <f t="shared" si="14"/>
        <v>42001.64061342593</v>
      </c>
      <c r="L219">
        <v>1417101749</v>
      </c>
      <c r="M219" s="18">
        <f t="shared" si="15"/>
        <v>41970.64061342593</v>
      </c>
      <c r="N219" t="b">
        <v>0</v>
      </c>
      <c r="O219">
        <v>38</v>
      </c>
      <c r="P219">
        <f t="shared" si="13"/>
        <v>314.29000000000002</v>
      </c>
      <c r="Q219" t="b">
        <v>0</v>
      </c>
      <c r="R219" s="13" t="s">
        <v>8266</v>
      </c>
      <c r="S219" t="s">
        <v>8270</v>
      </c>
    </row>
    <row r="220" spans="1:19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1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8">
        <f t="shared" si="14"/>
        <v>42139.628344907411</v>
      </c>
      <c r="L220">
        <v>1426518289</v>
      </c>
      <c r="M220" s="18">
        <f t="shared" si="15"/>
        <v>42079.628344907411</v>
      </c>
      <c r="N220" t="b">
        <v>0</v>
      </c>
      <c r="O220">
        <v>1</v>
      </c>
      <c r="P220">
        <f t="shared" si="13"/>
        <v>100</v>
      </c>
      <c r="Q220" t="b">
        <v>0</v>
      </c>
      <c r="R220" s="13" t="s">
        <v>8266</v>
      </c>
      <c r="S220" t="s">
        <v>8270</v>
      </c>
    </row>
    <row r="221" spans="1:19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1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8">
        <f t="shared" si="14"/>
        <v>42461.290972222225</v>
      </c>
      <c r="L221">
        <v>1456732225</v>
      </c>
      <c r="M221" s="18">
        <f t="shared" si="15"/>
        <v>42429.326678240745</v>
      </c>
      <c r="N221" t="b">
        <v>0</v>
      </c>
      <c r="O221">
        <v>76</v>
      </c>
      <c r="P221">
        <f t="shared" si="13"/>
        <v>115.99</v>
      </c>
      <c r="Q221" t="b">
        <v>0</v>
      </c>
      <c r="R221" s="13" t="s">
        <v>8266</v>
      </c>
      <c r="S221" t="s">
        <v>8270</v>
      </c>
    </row>
    <row r="222" spans="1:19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1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8">
        <f t="shared" si="14"/>
        <v>42236.837499999994</v>
      </c>
      <c r="L222">
        <v>1436542030</v>
      </c>
      <c r="M222" s="18">
        <f t="shared" si="15"/>
        <v>42195.643865740742</v>
      </c>
      <c r="N222" t="b">
        <v>0</v>
      </c>
      <c r="O222">
        <v>3</v>
      </c>
      <c r="P222">
        <f t="shared" si="13"/>
        <v>120</v>
      </c>
      <c r="Q222" t="b">
        <v>0</v>
      </c>
      <c r="R222" s="13" t="s">
        <v>8266</v>
      </c>
      <c r="S222" t="s">
        <v>8270</v>
      </c>
    </row>
    <row r="223" spans="1:19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1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8">
        <f t="shared" si="14"/>
        <v>42091.79587962963</v>
      </c>
      <c r="L223">
        <v>1422389164</v>
      </c>
      <c r="M223" s="18">
        <f t="shared" si="15"/>
        <v>42031.837546296301</v>
      </c>
      <c r="N223" t="b">
        <v>0</v>
      </c>
      <c r="O223">
        <v>0</v>
      </c>
      <c r="P223">
        <f t="shared" si="13"/>
        <v>0</v>
      </c>
      <c r="Q223" t="b">
        <v>0</v>
      </c>
      <c r="R223" s="13" t="s">
        <v>8266</v>
      </c>
      <c r="S223" t="s">
        <v>8270</v>
      </c>
    </row>
    <row r="224" spans="1:19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1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8">
        <f t="shared" si="14"/>
        <v>42090.110416666663</v>
      </c>
      <c r="L224">
        <v>1422383318</v>
      </c>
      <c r="M224" s="18">
        <f t="shared" si="15"/>
        <v>42031.769884259258</v>
      </c>
      <c r="N224" t="b">
        <v>0</v>
      </c>
      <c r="O224">
        <v>2</v>
      </c>
      <c r="P224">
        <f t="shared" si="13"/>
        <v>65</v>
      </c>
      <c r="Q224" t="b">
        <v>0</v>
      </c>
      <c r="R224" s="13" t="s">
        <v>8266</v>
      </c>
      <c r="S224" t="s">
        <v>8270</v>
      </c>
    </row>
    <row r="225" spans="1:19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1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8">
        <f t="shared" si="14"/>
        <v>42512.045138888891</v>
      </c>
      <c r="L225">
        <v>1461287350</v>
      </c>
      <c r="M225" s="18">
        <f t="shared" si="15"/>
        <v>42482.048032407409</v>
      </c>
      <c r="N225" t="b">
        <v>0</v>
      </c>
      <c r="O225">
        <v>0</v>
      </c>
      <c r="P225">
        <f t="shared" si="13"/>
        <v>0</v>
      </c>
      <c r="Q225" t="b">
        <v>0</v>
      </c>
      <c r="R225" s="13" t="s">
        <v>8266</v>
      </c>
      <c r="S225" t="s">
        <v>8270</v>
      </c>
    </row>
    <row r="226" spans="1:19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1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8">
        <f t="shared" si="14"/>
        <v>42195.235254629632</v>
      </c>
      <c r="L226">
        <v>1431322726</v>
      </c>
      <c r="M226" s="18">
        <f t="shared" si="15"/>
        <v>42135.235254629632</v>
      </c>
      <c r="N226" t="b">
        <v>0</v>
      </c>
      <c r="O226">
        <v>0</v>
      </c>
      <c r="P226">
        <f t="shared" si="13"/>
        <v>0</v>
      </c>
      <c r="Q226" t="b">
        <v>0</v>
      </c>
      <c r="R226" s="13" t="s">
        <v>8266</v>
      </c>
      <c r="S226" t="s">
        <v>8270</v>
      </c>
    </row>
    <row r="227" spans="1:19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1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8">
        <f t="shared" si="14"/>
        <v>42468.919606481482</v>
      </c>
      <c r="L227">
        <v>1457564654</v>
      </c>
      <c r="M227" s="18">
        <f t="shared" si="15"/>
        <v>42438.961273148147</v>
      </c>
      <c r="N227" t="b">
        <v>0</v>
      </c>
      <c r="O227">
        <v>0</v>
      </c>
      <c r="P227">
        <f t="shared" si="13"/>
        <v>0</v>
      </c>
      <c r="Q227" t="b">
        <v>0</v>
      </c>
      <c r="R227" s="13" t="s">
        <v>8266</v>
      </c>
      <c r="S227" t="s">
        <v>8270</v>
      </c>
    </row>
    <row r="228" spans="1:19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1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8">
        <f t="shared" si="14"/>
        <v>42155.395138888889</v>
      </c>
      <c r="L228">
        <v>1428854344</v>
      </c>
      <c r="M228" s="18">
        <f t="shared" si="15"/>
        <v>42106.666018518517</v>
      </c>
      <c r="N228" t="b">
        <v>0</v>
      </c>
      <c r="O228">
        <v>2</v>
      </c>
      <c r="P228">
        <f t="shared" si="13"/>
        <v>125</v>
      </c>
      <c r="Q228" t="b">
        <v>0</v>
      </c>
      <c r="R228" s="13" t="s">
        <v>8266</v>
      </c>
      <c r="S228" t="s">
        <v>8270</v>
      </c>
    </row>
    <row r="229" spans="1:19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1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8">
        <f t="shared" si="14"/>
        <v>42194.893993055557</v>
      </c>
      <c r="L229">
        <v>1433885241</v>
      </c>
      <c r="M229" s="18">
        <f t="shared" si="15"/>
        <v>42164.893993055557</v>
      </c>
      <c r="N229" t="b">
        <v>0</v>
      </c>
      <c r="O229">
        <v>0</v>
      </c>
      <c r="P229">
        <f t="shared" si="13"/>
        <v>0</v>
      </c>
      <c r="Q229" t="b">
        <v>0</v>
      </c>
      <c r="R229" s="13" t="s">
        <v>8266</v>
      </c>
      <c r="S229" t="s">
        <v>8270</v>
      </c>
    </row>
    <row r="230" spans="1:19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1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8">
        <f t="shared" si="14"/>
        <v>42156.686400462961</v>
      </c>
      <c r="L230">
        <v>1427992105</v>
      </c>
      <c r="M230" s="18">
        <f t="shared" si="15"/>
        <v>42096.686400462961</v>
      </c>
      <c r="N230" t="b">
        <v>0</v>
      </c>
      <c r="O230">
        <v>0</v>
      </c>
      <c r="P230">
        <f t="shared" si="13"/>
        <v>0</v>
      </c>
      <c r="Q230" t="b">
        <v>0</v>
      </c>
      <c r="R230" s="13" t="s">
        <v>8266</v>
      </c>
      <c r="S230" t="s">
        <v>8270</v>
      </c>
    </row>
    <row r="231" spans="1:19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1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8">
        <f t="shared" si="14"/>
        <v>42413.933993055558</v>
      </c>
      <c r="L231">
        <v>1452810297</v>
      </c>
      <c r="M231" s="18">
        <f t="shared" si="15"/>
        <v>42383.933993055558</v>
      </c>
      <c r="N231" t="b">
        <v>0</v>
      </c>
      <c r="O231">
        <v>0</v>
      </c>
      <c r="P231">
        <f t="shared" si="13"/>
        <v>0</v>
      </c>
      <c r="Q231" t="b">
        <v>0</v>
      </c>
      <c r="R231" s="13" t="s">
        <v>8266</v>
      </c>
      <c r="S231" t="s">
        <v>8270</v>
      </c>
    </row>
    <row r="232" spans="1:19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1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8">
        <f t="shared" si="14"/>
        <v>42159.777210648142</v>
      </c>
      <c r="L232">
        <v>1430851151</v>
      </c>
      <c r="M232" s="18">
        <f t="shared" si="15"/>
        <v>42129.777210648142</v>
      </c>
      <c r="N232" t="b">
        <v>0</v>
      </c>
      <c r="O232">
        <v>2</v>
      </c>
      <c r="P232">
        <f t="shared" si="13"/>
        <v>30</v>
      </c>
      <c r="Q232" t="b">
        <v>0</v>
      </c>
      <c r="R232" s="13" t="s">
        <v>8266</v>
      </c>
      <c r="S232" t="s">
        <v>8270</v>
      </c>
    </row>
    <row r="233" spans="1:19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1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8">
        <f t="shared" si="14"/>
        <v>42371.958923611113</v>
      </c>
      <c r="L233">
        <v>1449183651</v>
      </c>
      <c r="M233" s="18">
        <f t="shared" si="15"/>
        <v>42341.958923611113</v>
      </c>
      <c r="N233" t="b">
        <v>0</v>
      </c>
      <c r="O233">
        <v>0</v>
      </c>
      <c r="P233">
        <f t="shared" si="13"/>
        <v>0</v>
      </c>
      <c r="Q233" t="b">
        <v>0</v>
      </c>
      <c r="R233" s="13" t="s">
        <v>8266</v>
      </c>
      <c r="S233" t="s">
        <v>8270</v>
      </c>
    </row>
    <row r="234" spans="1:19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1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8">
        <f t="shared" si="14"/>
        <v>42062.82576388889</v>
      </c>
      <c r="L234">
        <v>1422474546</v>
      </c>
      <c r="M234" s="18">
        <f t="shared" si="15"/>
        <v>42032.82576388889</v>
      </c>
      <c r="N234" t="b">
        <v>0</v>
      </c>
      <c r="O234">
        <v>7</v>
      </c>
      <c r="P234">
        <f t="shared" si="13"/>
        <v>15.71</v>
      </c>
      <c r="Q234" t="b">
        <v>0</v>
      </c>
      <c r="R234" s="13" t="s">
        <v>8266</v>
      </c>
      <c r="S234" t="s">
        <v>8270</v>
      </c>
    </row>
    <row r="235" spans="1:19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1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8">
        <f t="shared" si="14"/>
        <v>42642.911712962959</v>
      </c>
      <c r="L235">
        <v>1472593972</v>
      </c>
      <c r="M235" s="18">
        <f t="shared" si="15"/>
        <v>42612.911712962959</v>
      </c>
      <c r="N235" t="b">
        <v>0</v>
      </c>
      <c r="O235">
        <v>0</v>
      </c>
      <c r="P235">
        <f t="shared" si="13"/>
        <v>0</v>
      </c>
      <c r="Q235" t="b">
        <v>0</v>
      </c>
      <c r="R235" s="13" t="s">
        <v>8266</v>
      </c>
      <c r="S235" t="s">
        <v>8270</v>
      </c>
    </row>
    <row r="236" spans="1:19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1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8">
        <f t="shared" si="14"/>
        <v>42176.035405092596</v>
      </c>
      <c r="L236">
        <v>1431391859</v>
      </c>
      <c r="M236" s="18">
        <f t="shared" si="15"/>
        <v>42136.035405092596</v>
      </c>
      <c r="N236" t="b">
        <v>0</v>
      </c>
      <c r="O236">
        <v>5</v>
      </c>
      <c r="P236">
        <f t="shared" si="13"/>
        <v>80.2</v>
      </c>
      <c r="Q236" t="b">
        <v>0</v>
      </c>
      <c r="R236" s="13" t="s">
        <v>8266</v>
      </c>
      <c r="S236" t="s">
        <v>8270</v>
      </c>
    </row>
    <row r="237" spans="1:19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1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8">
        <f t="shared" si="14"/>
        <v>42194.908530092594</v>
      </c>
      <c r="L237">
        <v>1433886497</v>
      </c>
      <c r="M237" s="18">
        <f t="shared" si="15"/>
        <v>42164.908530092594</v>
      </c>
      <c r="N237" t="b">
        <v>0</v>
      </c>
      <c r="O237">
        <v>0</v>
      </c>
      <c r="P237">
        <f t="shared" si="13"/>
        <v>0</v>
      </c>
      <c r="Q237" t="b">
        <v>0</v>
      </c>
      <c r="R237" s="13" t="s">
        <v>8266</v>
      </c>
      <c r="S237" t="s">
        <v>8270</v>
      </c>
    </row>
    <row r="238" spans="1:19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1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8">
        <f t="shared" si="14"/>
        <v>42374</v>
      </c>
      <c r="L238">
        <v>1447380099</v>
      </c>
      <c r="M238" s="18">
        <f t="shared" si="15"/>
        <v>42321.08447916666</v>
      </c>
      <c r="N238" t="b">
        <v>0</v>
      </c>
      <c r="O238">
        <v>0</v>
      </c>
      <c r="P238">
        <f t="shared" si="13"/>
        <v>0</v>
      </c>
      <c r="Q238" t="b">
        <v>0</v>
      </c>
      <c r="R238" s="13" t="s">
        <v>8266</v>
      </c>
      <c r="S238" t="s">
        <v>8270</v>
      </c>
    </row>
    <row r="239" spans="1:19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1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8">
        <f t="shared" si="14"/>
        <v>42437.577187499999</v>
      </c>
      <c r="L239">
        <v>1452261069</v>
      </c>
      <c r="M239" s="18">
        <f t="shared" si="15"/>
        <v>42377.577187499999</v>
      </c>
      <c r="N239" t="b">
        <v>0</v>
      </c>
      <c r="O239">
        <v>1</v>
      </c>
      <c r="P239">
        <f t="shared" si="13"/>
        <v>50</v>
      </c>
      <c r="Q239" t="b">
        <v>0</v>
      </c>
      <c r="R239" s="13" t="s">
        <v>8266</v>
      </c>
      <c r="S239" t="s">
        <v>8270</v>
      </c>
    </row>
    <row r="240" spans="1:19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1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8">
        <f t="shared" si="14"/>
        <v>42734.375</v>
      </c>
      <c r="L240">
        <v>1481324760</v>
      </c>
      <c r="M240" s="18">
        <f t="shared" si="15"/>
        <v>42713.962499999994</v>
      </c>
      <c r="N240" t="b">
        <v>0</v>
      </c>
      <c r="O240">
        <v>0</v>
      </c>
      <c r="P240">
        <f t="shared" si="13"/>
        <v>0</v>
      </c>
      <c r="Q240" t="b">
        <v>0</v>
      </c>
      <c r="R240" s="13" t="s">
        <v>8266</v>
      </c>
      <c r="S240" t="s">
        <v>8270</v>
      </c>
    </row>
    <row r="241" spans="1:19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1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8">
        <f t="shared" si="14"/>
        <v>42316.5</v>
      </c>
      <c r="L241">
        <v>1445308730</v>
      </c>
      <c r="M241" s="18">
        <f t="shared" si="15"/>
        <v>42297.110300925924</v>
      </c>
      <c r="N241" t="b">
        <v>0</v>
      </c>
      <c r="O241">
        <v>5</v>
      </c>
      <c r="P241">
        <f t="shared" si="13"/>
        <v>50</v>
      </c>
      <c r="Q241" t="b">
        <v>0</v>
      </c>
      <c r="R241" s="13" t="s">
        <v>8266</v>
      </c>
      <c r="S241" t="s">
        <v>8270</v>
      </c>
    </row>
    <row r="242" spans="1:19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1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8">
        <f t="shared" si="14"/>
        <v>41399.708460648151</v>
      </c>
      <c r="L242">
        <v>1363885211</v>
      </c>
      <c r="M242" s="18">
        <f t="shared" si="15"/>
        <v>41354.708460648151</v>
      </c>
      <c r="N242" t="b">
        <v>1</v>
      </c>
      <c r="O242">
        <v>137</v>
      </c>
      <c r="P242">
        <f t="shared" si="13"/>
        <v>117.85</v>
      </c>
      <c r="Q242" t="b">
        <v>1</v>
      </c>
      <c r="R242" s="13" t="s">
        <v>8266</v>
      </c>
      <c r="S242" t="s">
        <v>8271</v>
      </c>
    </row>
    <row r="243" spans="1:19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1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8">
        <f t="shared" si="14"/>
        <v>41994.697962962964</v>
      </c>
      <c r="L243">
        <v>1415292304</v>
      </c>
      <c r="M243" s="18">
        <f t="shared" si="15"/>
        <v>41949.697962962964</v>
      </c>
      <c r="N243" t="b">
        <v>1</v>
      </c>
      <c r="O243">
        <v>376</v>
      </c>
      <c r="P243">
        <f t="shared" si="13"/>
        <v>109.04</v>
      </c>
      <c r="Q243" t="b">
        <v>1</v>
      </c>
      <c r="R243" s="13" t="s">
        <v>8266</v>
      </c>
      <c r="S243" t="s">
        <v>8271</v>
      </c>
    </row>
    <row r="244" spans="1:19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1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8">
        <f t="shared" si="14"/>
        <v>40897.492939814816</v>
      </c>
      <c r="L244">
        <v>1321357790</v>
      </c>
      <c r="M244" s="18">
        <f t="shared" si="15"/>
        <v>40862.492939814816</v>
      </c>
      <c r="N244" t="b">
        <v>1</v>
      </c>
      <c r="O244">
        <v>202</v>
      </c>
      <c r="P244">
        <f t="shared" si="13"/>
        <v>73.02</v>
      </c>
      <c r="Q244" t="b">
        <v>1</v>
      </c>
      <c r="R244" s="13" t="s">
        <v>8266</v>
      </c>
      <c r="S244" t="s">
        <v>8271</v>
      </c>
    </row>
    <row r="245" spans="1:19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1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8">
        <f t="shared" si="14"/>
        <v>41692.047500000001</v>
      </c>
      <c r="L245">
        <v>1390439304</v>
      </c>
      <c r="M245" s="18">
        <f t="shared" si="15"/>
        <v>41662.047500000001</v>
      </c>
      <c r="N245" t="b">
        <v>1</v>
      </c>
      <c r="O245">
        <v>328</v>
      </c>
      <c r="P245">
        <f t="shared" si="13"/>
        <v>78.2</v>
      </c>
      <c r="Q245" t="b">
        <v>1</v>
      </c>
      <c r="R245" s="13" t="s">
        <v>8266</v>
      </c>
      <c r="S245" t="s">
        <v>8271</v>
      </c>
    </row>
    <row r="246" spans="1:19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1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8">
        <f t="shared" si="14"/>
        <v>40253.29583333333</v>
      </c>
      <c r="L246">
        <v>1265269559</v>
      </c>
      <c r="M246" s="18">
        <f t="shared" si="15"/>
        <v>40213.323599537034</v>
      </c>
      <c r="N246" t="b">
        <v>1</v>
      </c>
      <c r="O246">
        <v>84</v>
      </c>
      <c r="P246">
        <f t="shared" si="13"/>
        <v>47.4</v>
      </c>
      <c r="Q246" t="b">
        <v>1</v>
      </c>
      <c r="R246" s="13" t="s">
        <v>8266</v>
      </c>
      <c r="S246" t="s">
        <v>8271</v>
      </c>
    </row>
    <row r="247" spans="1:19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1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8">
        <f t="shared" si="14"/>
        <v>41137.053067129629</v>
      </c>
      <c r="L247">
        <v>1342487785</v>
      </c>
      <c r="M247" s="18">
        <f t="shared" si="15"/>
        <v>41107.053067129629</v>
      </c>
      <c r="N247" t="b">
        <v>1</v>
      </c>
      <c r="O247">
        <v>96</v>
      </c>
      <c r="P247">
        <f t="shared" si="13"/>
        <v>54.02</v>
      </c>
      <c r="Q247" t="b">
        <v>1</v>
      </c>
      <c r="R247" s="13" t="s">
        <v>8266</v>
      </c>
      <c r="S247" t="s">
        <v>8271</v>
      </c>
    </row>
    <row r="248" spans="1:19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1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8">
        <f t="shared" si="14"/>
        <v>40530.405150462961</v>
      </c>
      <c r="L248">
        <v>1288341805</v>
      </c>
      <c r="M248" s="18">
        <f t="shared" si="15"/>
        <v>40480.363483796296</v>
      </c>
      <c r="N248" t="b">
        <v>1</v>
      </c>
      <c r="O248">
        <v>223</v>
      </c>
      <c r="P248">
        <f t="shared" si="13"/>
        <v>68.489999999999995</v>
      </c>
      <c r="Q248" t="b">
        <v>1</v>
      </c>
      <c r="R248" s="13" t="s">
        <v>8266</v>
      </c>
      <c r="S248" t="s">
        <v>8271</v>
      </c>
    </row>
    <row r="249" spans="1:19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1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8">
        <f t="shared" si="14"/>
        <v>40467.152083333334</v>
      </c>
      <c r="L249">
        <v>1284042614</v>
      </c>
      <c r="M249" s="18">
        <f t="shared" si="15"/>
        <v>40430.604328703703</v>
      </c>
      <c r="N249" t="b">
        <v>1</v>
      </c>
      <c r="O249">
        <v>62</v>
      </c>
      <c r="P249">
        <f t="shared" si="13"/>
        <v>108.15</v>
      </c>
      <c r="Q249" t="b">
        <v>1</v>
      </c>
      <c r="R249" s="13" t="s">
        <v>8266</v>
      </c>
      <c r="S249" t="s">
        <v>8271</v>
      </c>
    </row>
    <row r="250" spans="1:19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1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8">
        <f t="shared" si="14"/>
        <v>40915.774409722224</v>
      </c>
      <c r="L250">
        <v>1322073309</v>
      </c>
      <c r="M250" s="18">
        <f t="shared" si="15"/>
        <v>40870.774409722224</v>
      </c>
      <c r="N250" t="b">
        <v>1</v>
      </c>
      <c r="O250">
        <v>146</v>
      </c>
      <c r="P250">
        <f t="shared" si="13"/>
        <v>589.95000000000005</v>
      </c>
      <c r="Q250" t="b">
        <v>1</v>
      </c>
      <c r="R250" s="13" t="s">
        <v>8266</v>
      </c>
      <c r="S250" t="s">
        <v>8271</v>
      </c>
    </row>
    <row r="251" spans="1:19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1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8">
        <f t="shared" si="14"/>
        <v>40412.736111111109</v>
      </c>
      <c r="L251">
        <v>1275603020</v>
      </c>
      <c r="M251" s="18">
        <f t="shared" si="15"/>
        <v>40332.923842592594</v>
      </c>
      <c r="N251" t="b">
        <v>1</v>
      </c>
      <c r="O251">
        <v>235</v>
      </c>
      <c r="P251">
        <f t="shared" si="13"/>
        <v>48.05</v>
      </c>
      <c r="Q251" t="b">
        <v>1</v>
      </c>
      <c r="R251" s="13" t="s">
        <v>8266</v>
      </c>
      <c r="S251" t="s">
        <v>8271</v>
      </c>
    </row>
    <row r="252" spans="1:19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1">
        <f t="shared" ref="F252:F315" si="16">ROUND(E252/D252*100, 0)</f>
        <v>106</v>
      </c>
      <c r="G252" t="s">
        <v>8218</v>
      </c>
      <c r="H252" t="s">
        <v>8223</v>
      </c>
      <c r="I252" t="s">
        <v>8245</v>
      </c>
      <c r="J252">
        <v>1370525691</v>
      </c>
      <c r="K252" s="18">
        <f t="shared" si="14"/>
        <v>41431.565868055557</v>
      </c>
      <c r="L252">
        <v>1367933691</v>
      </c>
      <c r="M252" s="18">
        <f t="shared" si="15"/>
        <v>41401.565868055557</v>
      </c>
      <c r="N252" t="b">
        <v>1</v>
      </c>
      <c r="O252">
        <v>437</v>
      </c>
      <c r="P252">
        <f t="shared" si="13"/>
        <v>72.48</v>
      </c>
      <c r="Q252" t="b">
        <v>1</v>
      </c>
      <c r="R252" s="13" t="s">
        <v>8266</v>
      </c>
      <c r="S252" t="s">
        <v>8271</v>
      </c>
    </row>
    <row r="253" spans="1:19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1">
        <f t="shared" si="16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8">
        <f t="shared" si="14"/>
        <v>41045.791666666664</v>
      </c>
      <c r="L253">
        <v>1334429646</v>
      </c>
      <c r="M253" s="18">
        <f t="shared" si="15"/>
        <v>41013.787569444445</v>
      </c>
      <c r="N253" t="b">
        <v>1</v>
      </c>
      <c r="O253">
        <v>77</v>
      </c>
      <c r="P253">
        <f t="shared" si="13"/>
        <v>57.08</v>
      </c>
      <c r="Q253" t="b">
        <v>1</v>
      </c>
      <c r="R253" s="13" t="s">
        <v>8266</v>
      </c>
      <c r="S253" t="s">
        <v>8271</v>
      </c>
    </row>
    <row r="254" spans="1:19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1">
        <f t="shared" si="16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8">
        <f t="shared" si="14"/>
        <v>40330.165972222225</v>
      </c>
      <c r="L254">
        <v>1269878058</v>
      </c>
      <c r="M254" s="18">
        <f t="shared" si="15"/>
        <v>40266.662708333337</v>
      </c>
      <c r="N254" t="b">
        <v>1</v>
      </c>
      <c r="O254">
        <v>108</v>
      </c>
      <c r="P254">
        <f t="shared" si="13"/>
        <v>85.44</v>
      </c>
      <c r="Q254" t="b">
        <v>1</v>
      </c>
      <c r="R254" s="13" t="s">
        <v>8266</v>
      </c>
      <c r="S254" t="s">
        <v>8271</v>
      </c>
    </row>
    <row r="255" spans="1:19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1">
        <f t="shared" si="16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8">
        <f t="shared" si="14"/>
        <v>40954.650868055556</v>
      </c>
      <c r="L255">
        <v>1326728235</v>
      </c>
      <c r="M255" s="18">
        <f t="shared" si="15"/>
        <v>40924.650868055556</v>
      </c>
      <c r="N255" t="b">
        <v>1</v>
      </c>
      <c r="O255">
        <v>7</v>
      </c>
      <c r="P255">
        <f t="shared" si="13"/>
        <v>215.86</v>
      </c>
      <c r="Q255" t="b">
        <v>1</v>
      </c>
      <c r="R255" s="13" t="s">
        <v>8266</v>
      </c>
      <c r="S255" t="s">
        <v>8271</v>
      </c>
    </row>
    <row r="256" spans="1:19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1">
        <f t="shared" si="16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8">
        <f t="shared" si="14"/>
        <v>42294.083333333328</v>
      </c>
      <c r="L256">
        <v>1442443910</v>
      </c>
      <c r="M256" s="18">
        <f t="shared" si="15"/>
        <v>42263.952662037031</v>
      </c>
      <c r="N256" t="b">
        <v>1</v>
      </c>
      <c r="O256">
        <v>314</v>
      </c>
      <c r="P256">
        <f t="shared" si="13"/>
        <v>89.39</v>
      </c>
      <c r="Q256" t="b">
        <v>1</v>
      </c>
      <c r="R256" s="13" t="s">
        <v>8266</v>
      </c>
      <c r="S256" t="s">
        <v>8271</v>
      </c>
    </row>
    <row r="257" spans="1:19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1">
        <f t="shared" si="16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8">
        <f t="shared" si="14"/>
        <v>40618.48474537037</v>
      </c>
      <c r="L257">
        <v>1297687082</v>
      </c>
      <c r="M257" s="18">
        <f t="shared" si="15"/>
        <v>40588.526412037041</v>
      </c>
      <c r="N257" t="b">
        <v>1</v>
      </c>
      <c r="O257">
        <v>188</v>
      </c>
      <c r="P257">
        <f t="shared" si="13"/>
        <v>45.42</v>
      </c>
      <c r="Q257" t="b">
        <v>1</v>
      </c>
      <c r="R257" s="13" t="s">
        <v>8266</v>
      </c>
      <c r="S257" t="s">
        <v>8271</v>
      </c>
    </row>
    <row r="258" spans="1:19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1">
        <f t="shared" si="16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8">
        <f t="shared" si="14"/>
        <v>41349.769293981481</v>
      </c>
      <c r="L258">
        <v>1360866467</v>
      </c>
      <c r="M258" s="18">
        <f t="shared" si="15"/>
        <v>41319.769293981481</v>
      </c>
      <c r="N258" t="b">
        <v>1</v>
      </c>
      <c r="O258">
        <v>275</v>
      </c>
      <c r="P258">
        <f t="shared" ref="P258:P321" si="17">IFERROR(ROUND(E258/O258,2),0)</f>
        <v>65.760000000000005</v>
      </c>
      <c r="Q258" t="b">
        <v>1</v>
      </c>
      <c r="R258" s="13" t="s">
        <v>8266</v>
      </c>
      <c r="S258" t="s">
        <v>8271</v>
      </c>
    </row>
    <row r="259" spans="1:19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1">
        <f t="shared" si="16"/>
        <v>107</v>
      </c>
      <c r="G259" t="s">
        <v>8218</v>
      </c>
      <c r="H259" t="s">
        <v>8223</v>
      </c>
      <c r="I259" t="s">
        <v>8245</v>
      </c>
      <c r="J259">
        <v>1463670162</v>
      </c>
      <c r="K259" s="18">
        <f t="shared" ref="K259:K322" si="18">(((J259/60)/60)/24)+DATE(1970,1,1)</f>
        <v>42509.626875000002</v>
      </c>
      <c r="L259">
        <v>1461078162</v>
      </c>
      <c r="M259" s="18">
        <f t="shared" ref="M259:M322" si="19">(((L259/60)/60)/24)+DATE(1970,1,1)</f>
        <v>42479.626875000002</v>
      </c>
      <c r="N259" t="b">
        <v>1</v>
      </c>
      <c r="O259">
        <v>560</v>
      </c>
      <c r="P259">
        <f t="shared" si="17"/>
        <v>66.7</v>
      </c>
      <c r="Q259" t="b">
        <v>1</v>
      </c>
      <c r="R259" s="13" t="s">
        <v>8266</v>
      </c>
      <c r="S259" t="s">
        <v>8271</v>
      </c>
    </row>
    <row r="260" spans="1:19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1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8">
        <f t="shared" si="18"/>
        <v>40712.051689814813</v>
      </c>
      <c r="L260">
        <v>1305767666</v>
      </c>
      <c r="M260" s="18">
        <f t="shared" si="19"/>
        <v>40682.051689814813</v>
      </c>
      <c r="N260" t="b">
        <v>1</v>
      </c>
      <c r="O260">
        <v>688</v>
      </c>
      <c r="P260">
        <f t="shared" si="17"/>
        <v>83.35</v>
      </c>
      <c r="Q260" t="b">
        <v>1</v>
      </c>
      <c r="R260" s="13" t="s">
        <v>8266</v>
      </c>
      <c r="S260" t="s">
        <v>8271</v>
      </c>
    </row>
    <row r="261" spans="1:19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1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8">
        <f t="shared" si="18"/>
        <v>42102.738067129627</v>
      </c>
      <c r="L261">
        <v>1425922969</v>
      </c>
      <c r="M261" s="18">
        <f t="shared" si="19"/>
        <v>42072.738067129627</v>
      </c>
      <c r="N261" t="b">
        <v>1</v>
      </c>
      <c r="O261">
        <v>942</v>
      </c>
      <c r="P261">
        <f t="shared" si="17"/>
        <v>105.05</v>
      </c>
      <c r="Q261" t="b">
        <v>1</v>
      </c>
      <c r="R261" s="13" t="s">
        <v>8266</v>
      </c>
      <c r="S261" t="s">
        <v>8271</v>
      </c>
    </row>
    <row r="262" spans="1:19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1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8">
        <f t="shared" si="18"/>
        <v>40376.415972222225</v>
      </c>
      <c r="L262">
        <v>1275415679</v>
      </c>
      <c r="M262" s="18">
        <f t="shared" si="19"/>
        <v>40330.755543981482</v>
      </c>
      <c r="N262" t="b">
        <v>1</v>
      </c>
      <c r="O262">
        <v>88</v>
      </c>
      <c r="P262">
        <f t="shared" si="17"/>
        <v>120.91</v>
      </c>
      <c r="Q262" t="b">
        <v>1</v>
      </c>
      <c r="R262" s="13" t="s">
        <v>8266</v>
      </c>
      <c r="S262" t="s">
        <v>8271</v>
      </c>
    </row>
    <row r="263" spans="1:19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1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8">
        <f t="shared" si="18"/>
        <v>41067.621527777781</v>
      </c>
      <c r="L263">
        <v>1334783704</v>
      </c>
      <c r="M263" s="18">
        <f t="shared" si="19"/>
        <v>41017.885462962964</v>
      </c>
      <c r="N263" t="b">
        <v>1</v>
      </c>
      <c r="O263">
        <v>220</v>
      </c>
      <c r="P263">
        <f t="shared" si="17"/>
        <v>97.64</v>
      </c>
      <c r="Q263" t="b">
        <v>1</v>
      </c>
      <c r="R263" s="13" t="s">
        <v>8266</v>
      </c>
      <c r="S263" t="s">
        <v>8271</v>
      </c>
    </row>
    <row r="264" spans="1:19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1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8">
        <f t="shared" si="18"/>
        <v>40600.24800925926</v>
      </c>
      <c r="L264">
        <v>1294811828</v>
      </c>
      <c r="M264" s="18">
        <f t="shared" si="19"/>
        <v>40555.24800925926</v>
      </c>
      <c r="N264" t="b">
        <v>1</v>
      </c>
      <c r="O264">
        <v>145</v>
      </c>
      <c r="P264">
        <f t="shared" si="17"/>
        <v>41.38</v>
      </c>
      <c r="Q264" t="b">
        <v>1</v>
      </c>
      <c r="R264" s="13" t="s">
        <v>8266</v>
      </c>
      <c r="S264" t="s">
        <v>8271</v>
      </c>
    </row>
    <row r="265" spans="1:19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1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8">
        <f t="shared" si="18"/>
        <v>41179.954791666663</v>
      </c>
      <c r="L265">
        <v>1346194494</v>
      </c>
      <c r="M265" s="18">
        <f t="shared" si="19"/>
        <v>41149.954791666663</v>
      </c>
      <c r="N265" t="b">
        <v>1</v>
      </c>
      <c r="O265">
        <v>963</v>
      </c>
      <c r="P265">
        <f t="shared" si="17"/>
        <v>30.65</v>
      </c>
      <c r="Q265" t="b">
        <v>1</v>
      </c>
      <c r="R265" s="13" t="s">
        <v>8266</v>
      </c>
      <c r="S265" t="s">
        <v>8271</v>
      </c>
    </row>
    <row r="266" spans="1:19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1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8">
        <f t="shared" si="18"/>
        <v>41040.620312500003</v>
      </c>
      <c r="L266">
        <v>1334155995</v>
      </c>
      <c r="M266" s="18">
        <f t="shared" si="19"/>
        <v>41010.620312500003</v>
      </c>
      <c r="N266" t="b">
        <v>1</v>
      </c>
      <c r="O266">
        <v>91</v>
      </c>
      <c r="P266">
        <f t="shared" si="17"/>
        <v>64.95</v>
      </c>
      <c r="Q266" t="b">
        <v>1</v>
      </c>
      <c r="R266" s="13" t="s">
        <v>8266</v>
      </c>
      <c r="S266" t="s">
        <v>8271</v>
      </c>
    </row>
    <row r="267" spans="1:19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1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8">
        <f t="shared" si="18"/>
        <v>40308.844444444447</v>
      </c>
      <c r="L267">
        <v>1269928430</v>
      </c>
      <c r="M267" s="18">
        <f t="shared" si="19"/>
        <v>40267.245717592588</v>
      </c>
      <c r="N267" t="b">
        <v>1</v>
      </c>
      <c r="O267">
        <v>58</v>
      </c>
      <c r="P267">
        <f t="shared" si="17"/>
        <v>95.78</v>
      </c>
      <c r="Q267" t="b">
        <v>1</v>
      </c>
      <c r="R267" s="13" t="s">
        <v>8266</v>
      </c>
      <c r="S267" t="s">
        <v>8271</v>
      </c>
    </row>
    <row r="268" spans="1:19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1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8">
        <f t="shared" si="18"/>
        <v>40291.160416666666</v>
      </c>
      <c r="L268">
        <v>1264565507</v>
      </c>
      <c r="M268" s="18">
        <f t="shared" si="19"/>
        <v>40205.174849537041</v>
      </c>
      <c r="N268" t="b">
        <v>1</v>
      </c>
      <c r="O268">
        <v>36</v>
      </c>
      <c r="P268">
        <f t="shared" si="17"/>
        <v>40.42</v>
      </c>
      <c r="Q268" t="b">
        <v>1</v>
      </c>
      <c r="R268" s="13" t="s">
        <v>8266</v>
      </c>
      <c r="S268" t="s">
        <v>8271</v>
      </c>
    </row>
    <row r="269" spans="1:19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1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8">
        <f t="shared" si="18"/>
        <v>41815.452534722222</v>
      </c>
      <c r="L269">
        <v>1401101499</v>
      </c>
      <c r="M269" s="18">
        <f t="shared" si="19"/>
        <v>41785.452534722222</v>
      </c>
      <c r="N269" t="b">
        <v>1</v>
      </c>
      <c r="O269">
        <v>165</v>
      </c>
      <c r="P269">
        <f t="shared" si="17"/>
        <v>78.58</v>
      </c>
      <c r="Q269" t="b">
        <v>1</v>
      </c>
      <c r="R269" s="13" t="s">
        <v>8266</v>
      </c>
      <c r="S269" t="s">
        <v>8271</v>
      </c>
    </row>
    <row r="270" spans="1:19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1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8">
        <f t="shared" si="18"/>
        <v>40854.194189814814</v>
      </c>
      <c r="L270">
        <v>1316749178</v>
      </c>
      <c r="M270" s="18">
        <f t="shared" si="19"/>
        <v>40809.15252314815</v>
      </c>
      <c r="N270" t="b">
        <v>1</v>
      </c>
      <c r="O270">
        <v>111</v>
      </c>
      <c r="P270">
        <f t="shared" si="17"/>
        <v>50.18</v>
      </c>
      <c r="Q270" t="b">
        <v>1</v>
      </c>
      <c r="R270" s="13" t="s">
        <v>8266</v>
      </c>
      <c r="S270" t="s">
        <v>8271</v>
      </c>
    </row>
    <row r="271" spans="1:19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1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8">
        <f t="shared" si="18"/>
        <v>42788.197013888886</v>
      </c>
      <c r="L271">
        <v>1485146622</v>
      </c>
      <c r="M271" s="18">
        <f t="shared" si="19"/>
        <v>42758.197013888886</v>
      </c>
      <c r="N271" t="b">
        <v>1</v>
      </c>
      <c r="O271">
        <v>1596</v>
      </c>
      <c r="P271">
        <f t="shared" si="17"/>
        <v>92.25</v>
      </c>
      <c r="Q271" t="b">
        <v>1</v>
      </c>
      <c r="R271" s="13" t="s">
        <v>8266</v>
      </c>
      <c r="S271" t="s">
        <v>8271</v>
      </c>
    </row>
    <row r="272" spans="1:19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1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8">
        <f t="shared" si="18"/>
        <v>40688.166666666664</v>
      </c>
      <c r="L272">
        <v>1301950070</v>
      </c>
      <c r="M272" s="18">
        <f t="shared" si="19"/>
        <v>40637.866550925923</v>
      </c>
      <c r="N272" t="b">
        <v>1</v>
      </c>
      <c r="O272">
        <v>61</v>
      </c>
      <c r="P272">
        <f t="shared" si="17"/>
        <v>57.54</v>
      </c>
      <c r="Q272" t="b">
        <v>1</v>
      </c>
      <c r="R272" s="13" t="s">
        <v>8266</v>
      </c>
      <c r="S272" t="s">
        <v>8271</v>
      </c>
    </row>
    <row r="273" spans="1:19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1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8">
        <f t="shared" si="18"/>
        <v>41641.333333333336</v>
      </c>
      <c r="L273">
        <v>1386123861</v>
      </c>
      <c r="M273" s="18">
        <f t="shared" si="19"/>
        <v>41612.10024305556</v>
      </c>
      <c r="N273" t="b">
        <v>1</v>
      </c>
      <c r="O273">
        <v>287</v>
      </c>
      <c r="P273">
        <f t="shared" si="17"/>
        <v>109.42</v>
      </c>
      <c r="Q273" t="b">
        <v>1</v>
      </c>
      <c r="R273" s="13" t="s">
        <v>8266</v>
      </c>
      <c r="S273" t="s">
        <v>8271</v>
      </c>
    </row>
    <row r="274" spans="1:19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1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8">
        <f t="shared" si="18"/>
        <v>40296.78402777778</v>
      </c>
      <c r="L274">
        <v>1267220191</v>
      </c>
      <c r="M274" s="18">
        <f t="shared" si="19"/>
        <v>40235.900358796294</v>
      </c>
      <c r="N274" t="b">
        <v>1</v>
      </c>
      <c r="O274">
        <v>65</v>
      </c>
      <c r="P274">
        <f t="shared" si="17"/>
        <v>81.89</v>
      </c>
      <c r="Q274" t="b">
        <v>1</v>
      </c>
      <c r="R274" s="13" t="s">
        <v>8266</v>
      </c>
      <c r="S274" t="s">
        <v>8271</v>
      </c>
    </row>
    <row r="275" spans="1:19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1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8">
        <f t="shared" si="18"/>
        <v>40727.498449074075</v>
      </c>
      <c r="L275">
        <v>1307102266</v>
      </c>
      <c r="M275" s="18">
        <f t="shared" si="19"/>
        <v>40697.498449074075</v>
      </c>
      <c r="N275" t="b">
        <v>1</v>
      </c>
      <c r="O275">
        <v>118</v>
      </c>
      <c r="P275">
        <f t="shared" si="17"/>
        <v>45.67</v>
      </c>
      <c r="Q275" t="b">
        <v>1</v>
      </c>
      <c r="R275" s="13" t="s">
        <v>8266</v>
      </c>
      <c r="S275" t="s">
        <v>8271</v>
      </c>
    </row>
    <row r="276" spans="1:19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1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8">
        <f t="shared" si="18"/>
        <v>41004.290972222225</v>
      </c>
      <c r="L276">
        <v>1330638829</v>
      </c>
      <c r="M276" s="18">
        <f t="shared" si="19"/>
        <v>40969.912372685183</v>
      </c>
      <c r="N276" t="b">
        <v>1</v>
      </c>
      <c r="O276">
        <v>113</v>
      </c>
      <c r="P276">
        <f t="shared" si="17"/>
        <v>55.22</v>
      </c>
      <c r="Q276" t="b">
        <v>1</v>
      </c>
      <c r="R276" s="13" t="s">
        <v>8266</v>
      </c>
      <c r="S276" t="s">
        <v>8271</v>
      </c>
    </row>
    <row r="277" spans="1:19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1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8">
        <f t="shared" si="18"/>
        <v>41223.073680555557</v>
      </c>
      <c r="L277">
        <v>1349916366</v>
      </c>
      <c r="M277" s="18">
        <f t="shared" si="19"/>
        <v>41193.032013888893</v>
      </c>
      <c r="N277" t="b">
        <v>1</v>
      </c>
      <c r="O277">
        <v>332</v>
      </c>
      <c r="P277">
        <f t="shared" si="17"/>
        <v>65.3</v>
      </c>
      <c r="Q277" t="b">
        <v>1</v>
      </c>
      <c r="R277" s="13" t="s">
        <v>8266</v>
      </c>
      <c r="S277" t="s">
        <v>8271</v>
      </c>
    </row>
    <row r="278" spans="1:19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1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8">
        <f t="shared" si="18"/>
        <v>41027.040208333332</v>
      </c>
      <c r="L278">
        <v>1330394274</v>
      </c>
      <c r="M278" s="18">
        <f t="shared" si="19"/>
        <v>40967.081874999996</v>
      </c>
      <c r="N278" t="b">
        <v>1</v>
      </c>
      <c r="O278">
        <v>62</v>
      </c>
      <c r="P278">
        <f t="shared" si="17"/>
        <v>95.23</v>
      </c>
      <c r="Q278" t="b">
        <v>1</v>
      </c>
      <c r="R278" s="13" t="s">
        <v>8266</v>
      </c>
      <c r="S278" t="s">
        <v>8271</v>
      </c>
    </row>
    <row r="279" spans="1:19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1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8">
        <f t="shared" si="18"/>
        <v>42147.891423611116</v>
      </c>
      <c r="L279">
        <v>1429824219</v>
      </c>
      <c r="M279" s="18">
        <f t="shared" si="19"/>
        <v>42117.891423611116</v>
      </c>
      <c r="N279" t="b">
        <v>1</v>
      </c>
      <c r="O279">
        <v>951</v>
      </c>
      <c r="P279">
        <f t="shared" si="17"/>
        <v>75.44</v>
      </c>
      <c r="Q279" t="b">
        <v>1</v>
      </c>
      <c r="R279" s="13" t="s">
        <v>8266</v>
      </c>
      <c r="S279" t="s">
        <v>8271</v>
      </c>
    </row>
    <row r="280" spans="1:19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1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8">
        <f t="shared" si="18"/>
        <v>41194.040960648148</v>
      </c>
      <c r="L280">
        <v>1347411539</v>
      </c>
      <c r="M280" s="18">
        <f t="shared" si="19"/>
        <v>41164.040960648148</v>
      </c>
      <c r="N280" t="b">
        <v>1</v>
      </c>
      <c r="O280">
        <v>415</v>
      </c>
      <c r="P280">
        <f t="shared" si="17"/>
        <v>97.82</v>
      </c>
      <c r="Q280" t="b">
        <v>1</v>
      </c>
      <c r="R280" s="13" t="s">
        <v>8266</v>
      </c>
      <c r="S280" t="s">
        <v>8271</v>
      </c>
    </row>
    <row r="281" spans="1:19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1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8">
        <f t="shared" si="18"/>
        <v>42793.084027777775</v>
      </c>
      <c r="L281">
        <v>1485237096</v>
      </c>
      <c r="M281" s="18">
        <f t="shared" si="19"/>
        <v>42759.244166666671</v>
      </c>
      <c r="N281" t="b">
        <v>1</v>
      </c>
      <c r="O281">
        <v>305</v>
      </c>
      <c r="P281">
        <f t="shared" si="17"/>
        <v>87.69</v>
      </c>
      <c r="Q281" t="b">
        <v>1</v>
      </c>
      <c r="R281" s="13" t="s">
        <v>8266</v>
      </c>
      <c r="S281" t="s">
        <v>8271</v>
      </c>
    </row>
    <row r="282" spans="1:19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1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8">
        <f t="shared" si="18"/>
        <v>41789.590682870366</v>
      </c>
      <c r="L282">
        <v>1397571035</v>
      </c>
      <c r="M282" s="18">
        <f t="shared" si="19"/>
        <v>41744.590682870366</v>
      </c>
      <c r="N282" t="b">
        <v>1</v>
      </c>
      <c r="O282">
        <v>2139</v>
      </c>
      <c r="P282">
        <f t="shared" si="17"/>
        <v>54.75</v>
      </c>
      <c r="Q282" t="b">
        <v>1</v>
      </c>
      <c r="R282" s="13" t="s">
        <v>8266</v>
      </c>
      <c r="S282" t="s">
        <v>8271</v>
      </c>
    </row>
    <row r="283" spans="1:19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1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8">
        <f t="shared" si="18"/>
        <v>40035.80972222222</v>
      </c>
      <c r="L283">
        <v>1242532513</v>
      </c>
      <c r="M283" s="18">
        <f t="shared" si="19"/>
        <v>39950.163344907407</v>
      </c>
      <c r="N283" t="b">
        <v>1</v>
      </c>
      <c r="O283">
        <v>79</v>
      </c>
      <c r="P283">
        <f t="shared" si="17"/>
        <v>83.95</v>
      </c>
      <c r="Q283" t="b">
        <v>1</v>
      </c>
      <c r="R283" s="13" t="s">
        <v>8266</v>
      </c>
      <c r="S283" t="s">
        <v>8271</v>
      </c>
    </row>
    <row r="284" spans="1:19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1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8">
        <f t="shared" si="18"/>
        <v>40231.916666666664</v>
      </c>
      <c r="L284">
        <v>1263679492</v>
      </c>
      <c r="M284" s="18">
        <f t="shared" si="19"/>
        <v>40194.920046296298</v>
      </c>
      <c r="N284" t="b">
        <v>1</v>
      </c>
      <c r="O284">
        <v>179</v>
      </c>
      <c r="P284">
        <f t="shared" si="17"/>
        <v>254.39</v>
      </c>
      <c r="Q284" t="b">
        <v>1</v>
      </c>
      <c r="R284" s="13" t="s">
        <v>8266</v>
      </c>
      <c r="S284" t="s">
        <v>8271</v>
      </c>
    </row>
    <row r="285" spans="1:19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1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8">
        <f t="shared" si="18"/>
        <v>40695.207638888889</v>
      </c>
      <c r="L285">
        <v>1305219744</v>
      </c>
      <c r="M285" s="18">
        <f t="shared" si="19"/>
        <v>40675.71</v>
      </c>
      <c r="N285" t="b">
        <v>1</v>
      </c>
      <c r="O285">
        <v>202</v>
      </c>
      <c r="P285">
        <f t="shared" si="17"/>
        <v>101.83</v>
      </c>
      <c r="Q285" t="b">
        <v>1</v>
      </c>
      <c r="R285" s="13" t="s">
        <v>8266</v>
      </c>
      <c r="S285" t="s">
        <v>8271</v>
      </c>
    </row>
    <row r="286" spans="1:19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1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8">
        <f t="shared" si="18"/>
        <v>40929.738194444442</v>
      </c>
      <c r="L286">
        <v>1325007780</v>
      </c>
      <c r="M286" s="18">
        <f t="shared" si="19"/>
        <v>40904.738194444442</v>
      </c>
      <c r="N286" t="b">
        <v>1</v>
      </c>
      <c r="O286">
        <v>760</v>
      </c>
      <c r="P286">
        <f t="shared" si="17"/>
        <v>55.07</v>
      </c>
      <c r="Q286" t="b">
        <v>1</v>
      </c>
      <c r="R286" s="13" t="s">
        <v>8266</v>
      </c>
      <c r="S286" t="s">
        <v>8271</v>
      </c>
    </row>
    <row r="287" spans="1:19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1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8">
        <f t="shared" si="18"/>
        <v>41536.756111111114</v>
      </c>
      <c r="L287">
        <v>1377022128</v>
      </c>
      <c r="M287" s="18">
        <f t="shared" si="19"/>
        <v>41506.756111111114</v>
      </c>
      <c r="N287" t="b">
        <v>1</v>
      </c>
      <c r="O287">
        <v>563</v>
      </c>
      <c r="P287">
        <f t="shared" si="17"/>
        <v>56.9</v>
      </c>
      <c r="Q287" t="b">
        <v>1</v>
      </c>
      <c r="R287" s="13" t="s">
        <v>8266</v>
      </c>
      <c r="S287" t="s">
        <v>8271</v>
      </c>
    </row>
    <row r="288" spans="1:19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1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8">
        <f t="shared" si="18"/>
        <v>41358.774583333332</v>
      </c>
      <c r="L288">
        <v>1360352124</v>
      </c>
      <c r="M288" s="18">
        <f t="shared" si="19"/>
        <v>41313.816249999996</v>
      </c>
      <c r="N288" t="b">
        <v>1</v>
      </c>
      <c r="O288">
        <v>135</v>
      </c>
      <c r="P288">
        <f t="shared" si="17"/>
        <v>121.28</v>
      </c>
      <c r="Q288" t="b">
        <v>1</v>
      </c>
      <c r="R288" s="13" t="s">
        <v>8266</v>
      </c>
      <c r="S288" t="s">
        <v>8271</v>
      </c>
    </row>
    <row r="289" spans="1:19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1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8">
        <f t="shared" si="18"/>
        <v>41215.166666666664</v>
      </c>
      <c r="L289">
        <v>1349160018</v>
      </c>
      <c r="M289" s="18">
        <f t="shared" si="19"/>
        <v>41184.277986111112</v>
      </c>
      <c r="N289" t="b">
        <v>1</v>
      </c>
      <c r="O289">
        <v>290</v>
      </c>
      <c r="P289">
        <f t="shared" si="17"/>
        <v>91.19</v>
      </c>
      <c r="Q289" t="b">
        <v>1</v>
      </c>
      <c r="R289" s="13" t="s">
        <v>8266</v>
      </c>
      <c r="S289" t="s">
        <v>8271</v>
      </c>
    </row>
    <row r="290" spans="1:19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1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8">
        <f t="shared" si="18"/>
        <v>41086.168900462959</v>
      </c>
      <c r="L290">
        <v>1337659393</v>
      </c>
      <c r="M290" s="18">
        <f t="shared" si="19"/>
        <v>41051.168900462959</v>
      </c>
      <c r="N290" t="b">
        <v>1</v>
      </c>
      <c r="O290">
        <v>447</v>
      </c>
      <c r="P290">
        <f t="shared" si="17"/>
        <v>115.45</v>
      </c>
      <c r="Q290" t="b">
        <v>1</v>
      </c>
      <c r="R290" s="13" t="s">
        <v>8266</v>
      </c>
      <c r="S290" t="s">
        <v>8271</v>
      </c>
    </row>
    <row r="291" spans="1:19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1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8">
        <f t="shared" si="18"/>
        <v>41580.456412037034</v>
      </c>
      <c r="L291">
        <v>1380797834</v>
      </c>
      <c r="M291" s="18">
        <f t="shared" si="19"/>
        <v>41550.456412037034</v>
      </c>
      <c r="N291" t="b">
        <v>1</v>
      </c>
      <c r="O291">
        <v>232</v>
      </c>
      <c r="P291">
        <f t="shared" si="17"/>
        <v>67.77</v>
      </c>
      <c r="Q291" t="b">
        <v>1</v>
      </c>
      <c r="R291" s="13" t="s">
        <v>8266</v>
      </c>
      <c r="S291" t="s">
        <v>8271</v>
      </c>
    </row>
    <row r="292" spans="1:19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1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8">
        <f t="shared" si="18"/>
        <v>40576.332638888889</v>
      </c>
      <c r="L292">
        <v>1292316697</v>
      </c>
      <c r="M292" s="18">
        <f t="shared" si="19"/>
        <v>40526.36917824074</v>
      </c>
      <c r="N292" t="b">
        <v>1</v>
      </c>
      <c r="O292">
        <v>168</v>
      </c>
      <c r="P292">
        <f t="shared" si="17"/>
        <v>28.58</v>
      </c>
      <c r="Q292" t="b">
        <v>1</v>
      </c>
      <c r="R292" s="13" t="s">
        <v>8266</v>
      </c>
      <c r="S292" t="s">
        <v>8271</v>
      </c>
    </row>
    <row r="293" spans="1:19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1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8">
        <f t="shared" si="18"/>
        <v>41395.000694444447</v>
      </c>
      <c r="L293">
        <v>1365791246</v>
      </c>
      <c r="M293" s="18">
        <f t="shared" si="19"/>
        <v>41376.769050925926</v>
      </c>
      <c r="N293" t="b">
        <v>1</v>
      </c>
      <c r="O293">
        <v>128</v>
      </c>
      <c r="P293">
        <f t="shared" si="17"/>
        <v>46.88</v>
      </c>
      <c r="Q293" t="b">
        <v>1</v>
      </c>
      <c r="R293" s="13" t="s">
        <v>8266</v>
      </c>
      <c r="S293" t="s">
        <v>8271</v>
      </c>
    </row>
    <row r="294" spans="1:19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1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8">
        <f t="shared" si="18"/>
        <v>40845.165972222225</v>
      </c>
      <c r="L294">
        <v>1317064599</v>
      </c>
      <c r="M294" s="18">
        <f t="shared" si="19"/>
        <v>40812.803229166668</v>
      </c>
      <c r="N294" t="b">
        <v>1</v>
      </c>
      <c r="O294">
        <v>493</v>
      </c>
      <c r="P294">
        <f t="shared" si="17"/>
        <v>154.41999999999999</v>
      </c>
      <c r="Q294" t="b">
        <v>1</v>
      </c>
      <c r="R294" s="13" t="s">
        <v>8266</v>
      </c>
      <c r="S294" t="s">
        <v>8271</v>
      </c>
    </row>
    <row r="295" spans="1:19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1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8">
        <f t="shared" si="18"/>
        <v>41749.667986111112</v>
      </c>
      <c r="L295">
        <v>1395417714</v>
      </c>
      <c r="M295" s="18">
        <f t="shared" si="19"/>
        <v>41719.667986111112</v>
      </c>
      <c r="N295" t="b">
        <v>1</v>
      </c>
      <c r="O295">
        <v>131</v>
      </c>
      <c r="P295">
        <f t="shared" si="17"/>
        <v>201.22</v>
      </c>
      <c r="Q295" t="b">
        <v>1</v>
      </c>
      <c r="R295" s="13" t="s">
        <v>8266</v>
      </c>
      <c r="S295" t="s">
        <v>8271</v>
      </c>
    </row>
    <row r="296" spans="1:19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1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8">
        <f t="shared" si="18"/>
        <v>40378.666666666664</v>
      </c>
      <c r="L296">
        <v>1276480894</v>
      </c>
      <c r="M296" s="18">
        <f t="shared" si="19"/>
        <v>40343.084421296298</v>
      </c>
      <c r="N296" t="b">
        <v>1</v>
      </c>
      <c r="O296">
        <v>50</v>
      </c>
      <c r="P296">
        <f t="shared" si="17"/>
        <v>100</v>
      </c>
      <c r="Q296" t="b">
        <v>1</v>
      </c>
      <c r="R296" s="13" t="s">
        <v>8266</v>
      </c>
      <c r="S296" t="s">
        <v>8271</v>
      </c>
    </row>
    <row r="297" spans="1:19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1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8">
        <f t="shared" si="18"/>
        <v>41579</v>
      </c>
      <c r="L297">
        <v>1378080409</v>
      </c>
      <c r="M297" s="18">
        <f t="shared" si="19"/>
        <v>41519.004733796297</v>
      </c>
      <c r="N297" t="b">
        <v>1</v>
      </c>
      <c r="O297">
        <v>665</v>
      </c>
      <c r="P297">
        <f t="shared" si="17"/>
        <v>100.08</v>
      </c>
      <c r="Q297" t="b">
        <v>1</v>
      </c>
      <c r="R297" s="13" t="s">
        <v>8266</v>
      </c>
      <c r="S297" t="s">
        <v>8271</v>
      </c>
    </row>
    <row r="298" spans="1:19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1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8">
        <f t="shared" si="18"/>
        <v>41159.475497685184</v>
      </c>
      <c r="L298">
        <v>1344857083</v>
      </c>
      <c r="M298" s="18">
        <f t="shared" si="19"/>
        <v>41134.475497685184</v>
      </c>
      <c r="N298" t="b">
        <v>1</v>
      </c>
      <c r="O298">
        <v>129</v>
      </c>
      <c r="P298">
        <f t="shared" si="17"/>
        <v>230.09</v>
      </c>
      <c r="Q298" t="b">
        <v>1</v>
      </c>
      <c r="R298" s="13" t="s">
        <v>8266</v>
      </c>
      <c r="S298" t="s">
        <v>8271</v>
      </c>
    </row>
    <row r="299" spans="1:19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1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8">
        <f t="shared" si="18"/>
        <v>42125.165972222225</v>
      </c>
      <c r="L299">
        <v>1427390901</v>
      </c>
      <c r="M299" s="18">
        <f t="shared" si="19"/>
        <v>42089.72802083334</v>
      </c>
      <c r="N299" t="b">
        <v>1</v>
      </c>
      <c r="O299">
        <v>142</v>
      </c>
      <c r="P299">
        <f t="shared" si="17"/>
        <v>141.75</v>
      </c>
      <c r="Q299" t="b">
        <v>1</v>
      </c>
      <c r="R299" s="13" t="s">
        <v>8266</v>
      </c>
      <c r="S299" t="s">
        <v>8271</v>
      </c>
    </row>
    <row r="300" spans="1:19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1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8">
        <f t="shared" si="18"/>
        <v>41768.875</v>
      </c>
      <c r="L300">
        <v>1394536048</v>
      </c>
      <c r="M300" s="18">
        <f t="shared" si="19"/>
        <v>41709.463518518518</v>
      </c>
      <c r="N300" t="b">
        <v>1</v>
      </c>
      <c r="O300">
        <v>2436</v>
      </c>
      <c r="P300">
        <f t="shared" si="17"/>
        <v>56.34</v>
      </c>
      <c r="Q300" t="b">
        <v>1</v>
      </c>
      <c r="R300" s="13" t="s">
        <v>8266</v>
      </c>
      <c r="S300" t="s">
        <v>8271</v>
      </c>
    </row>
    <row r="301" spans="1:19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1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8">
        <f t="shared" si="18"/>
        <v>40499.266898148147</v>
      </c>
      <c r="L301">
        <v>1287379460</v>
      </c>
      <c r="M301" s="18">
        <f t="shared" si="19"/>
        <v>40469.225231481483</v>
      </c>
      <c r="N301" t="b">
        <v>1</v>
      </c>
      <c r="O301">
        <v>244</v>
      </c>
      <c r="P301">
        <f t="shared" si="17"/>
        <v>73.34</v>
      </c>
      <c r="Q301" t="b">
        <v>1</v>
      </c>
      <c r="R301" s="13" t="s">
        <v>8266</v>
      </c>
      <c r="S301" t="s">
        <v>8271</v>
      </c>
    </row>
    <row r="302" spans="1:19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1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8">
        <f t="shared" si="18"/>
        <v>40657.959930555553</v>
      </c>
      <c r="L302">
        <v>1301007738</v>
      </c>
      <c r="M302" s="18">
        <f t="shared" si="19"/>
        <v>40626.959930555553</v>
      </c>
      <c r="N302" t="b">
        <v>1</v>
      </c>
      <c r="O302">
        <v>298</v>
      </c>
      <c r="P302">
        <f t="shared" si="17"/>
        <v>85.34</v>
      </c>
      <c r="Q302" t="b">
        <v>1</v>
      </c>
      <c r="R302" s="13" t="s">
        <v>8266</v>
      </c>
      <c r="S302" t="s">
        <v>8271</v>
      </c>
    </row>
    <row r="303" spans="1:19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1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8">
        <f t="shared" si="18"/>
        <v>41352.696006944447</v>
      </c>
      <c r="L303">
        <v>1360258935</v>
      </c>
      <c r="M303" s="18">
        <f t="shared" si="19"/>
        <v>41312.737673611111</v>
      </c>
      <c r="N303" t="b">
        <v>1</v>
      </c>
      <c r="O303">
        <v>251</v>
      </c>
      <c r="P303">
        <f t="shared" si="17"/>
        <v>61.5</v>
      </c>
      <c r="Q303" t="b">
        <v>1</v>
      </c>
      <c r="R303" s="13" t="s">
        <v>8266</v>
      </c>
      <c r="S303" t="s">
        <v>8271</v>
      </c>
    </row>
    <row r="304" spans="1:19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1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8">
        <f t="shared" si="18"/>
        <v>40963.856921296298</v>
      </c>
      <c r="L304">
        <v>1327523638</v>
      </c>
      <c r="M304" s="18">
        <f t="shared" si="19"/>
        <v>40933.856921296298</v>
      </c>
      <c r="N304" t="b">
        <v>1</v>
      </c>
      <c r="O304">
        <v>108</v>
      </c>
      <c r="P304">
        <f t="shared" si="17"/>
        <v>93.02</v>
      </c>
      <c r="Q304" t="b">
        <v>1</v>
      </c>
      <c r="R304" s="13" t="s">
        <v>8266</v>
      </c>
      <c r="S304" t="s">
        <v>8271</v>
      </c>
    </row>
    <row r="305" spans="1:19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1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8">
        <f t="shared" si="18"/>
        <v>41062.071134259262</v>
      </c>
      <c r="L305">
        <v>1336009346</v>
      </c>
      <c r="M305" s="18">
        <f t="shared" si="19"/>
        <v>41032.071134259262</v>
      </c>
      <c r="N305" t="b">
        <v>1</v>
      </c>
      <c r="O305">
        <v>82</v>
      </c>
      <c r="P305">
        <f t="shared" si="17"/>
        <v>50.29</v>
      </c>
      <c r="Q305" t="b">
        <v>1</v>
      </c>
      <c r="R305" s="13" t="s">
        <v>8266</v>
      </c>
      <c r="S305" t="s">
        <v>8271</v>
      </c>
    </row>
    <row r="306" spans="1:19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1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8">
        <f t="shared" si="18"/>
        <v>41153.083333333336</v>
      </c>
      <c r="L306">
        <v>1343096197</v>
      </c>
      <c r="M306" s="18">
        <f t="shared" si="19"/>
        <v>41114.094872685186</v>
      </c>
      <c r="N306" t="b">
        <v>1</v>
      </c>
      <c r="O306">
        <v>74</v>
      </c>
      <c r="P306">
        <f t="shared" si="17"/>
        <v>106.43</v>
      </c>
      <c r="Q306" t="b">
        <v>1</v>
      </c>
      <c r="R306" s="13" t="s">
        <v>8266</v>
      </c>
      <c r="S306" t="s">
        <v>8271</v>
      </c>
    </row>
    <row r="307" spans="1:19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1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8">
        <f t="shared" si="18"/>
        <v>40978.630196759259</v>
      </c>
      <c r="L307">
        <v>1328800049</v>
      </c>
      <c r="M307" s="18">
        <f t="shared" si="19"/>
        <v>40948.630196759259</v>
      </c>
      <c r="N307" t="b">
        <v>1</v>
      </c>
      <c r="O307">
        <v>189</v>
      </c>
      <c r="P307">
        <f t="shared" si="17"/>
        <v>51.72</v>
      </c>
      <c r="Q307" t="b">
        <v>1</v>
      </c>
      <c r="R307" s="13" t="s">
        <v>8266</v>
      </c>
      <c r="S307" t="s">
        <v>8271</v>
      </c>
    </row>
    <row r="308" spans="1:19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1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8">
        <f t="shared" si="18"/>
        <v>41353.795520833337</v>
      </c>
      <c r="L308">
        <v>1362081933</v>
      </c>
      <c r="M308" s="18">
        <f t="shared" si="19"/>
        <v>41333.837187500001</v>
      </c>
      <c r="N308" t="b">
        <v>1</v>
      </c>
      <c r="O308">
        <v>80</v>
      </c>
      <c r="P308">
        <f t="shared" si="17"/>
        <v>36.61</v>
      </c>
      <c r="Q308" t="b">
        <v>1</v>
      </c>
      <c r="R308" s="13" t="s">
        <v>8266</v>
      </c>
      <c r="S308" t="s">
        <v>8271</v>
      </c>
    </row>
    <row r="309" spans="1:19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1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8">
        <f t="shared" si="18"/>
        <v>41312.944456018515</v>
      </c>
      <c r="L309">
        <v>1357684801</v>
      </c>
      <c r="M309" s="18">
        <f t="shared" si="19"/>
        <v>41282.944456018515</v>
      </c>
      <c r="N309" t="b">
        <v>1</v>
      </c>
      <c r="O309">
        <v>576</v>
      </c>
      <c r="P309">
        <f t="shared" si="17"/>
        <v>42.52</v>
      </c>
      <c r="Q309" t="b">
        <v>1</v>
      </c>
      <c r="R309" s="13" t="s">
        <v>8266</v>
      </c>
      <c r="S309" t="s">
        <v>8271</v>
      </c>
    </row>
    <row r="310" spans="1:19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1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8">
        <f t="shared" si="18"/>
        <v>40612.694560185184</v>
      </c>
      <c r="L310">
        <v>1295887210</v>
      </c>
      <c r="M310" s="18">
        <f t="shared" si="19"/>
        <v>40567.694560185184</v>
      </c>
      <c r="N310" t="b">
        <v>1</v>
      </c>
      <c r="O310">
        <v>202</v>
      </c>
      <c r="P310">
        <f t="shared" si="17"/>
        <v>62.71</v>
      </c>
      <c r="Q310" t="b">
        <v>1</v>
      </c>
      <c r="R310" s="13" t="s">
        <v>8266</v>
      </c>
      <c r="S310" t="s">
        <v>8271</v>
      </c>
    </row>
    <row r="311" spans="1:19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1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8">
        <f t="shared" si="18"/>
        <v>41155.751550925925</v>
      </c>
      <c r="L311">
        <v>1344880934</v>
      </c>
      <c r="M311" s="18">
        <f t="shared" si="19"/>
        <v>41134.751550925925</v>
      </c>
      <c r="N311" t="b">
        <v>1</v>
      </c>
      <c r="O311">
        <v>238</v>
      </c>
      <c r="P311">
        <f t="shared" si="17"/>
        <v>89.96</v>
      </c>
      <c r="Q311" t="b">
        <v>1</v>
      </c>
      <c r="R311" s="13" t="s">
        <v>8266</v>
      </c>
      <c r="S311" t="s">
        <v>8271</v>
      </c>
    </row>
    <row r="312" spans="1:19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1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8">
        <f t="shared" si="18"/>
        <v>40836.083333333336</v>
      </c>
      <c r="L312">
        <v>1317788623</v>
      </c>
      <c r="M312" s="18">
        <f t="shared" si="19"/>
        <v>40821.183136574073</v>
      </c>
      <c r="N312" t="b">
        <v>1</v>
      </c>
      <c r="O312">
        <v>36</v>
      </c>
      <c r="P312">
        <f t="shared" si="17"/>
        <v>28.92</v>
      </c>
      <c r="Q312" t="b">
        <v>1</v>
      </c>
      <c r="R312" s="13" t="s">
        <v>8266</v>
      </c>
      <c r="S312" t="s">
        <v>8271</v>
      </c>
    </row>
    <row r="313" spans="1:19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1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8">
        <f t="shared" si="18"/>
        <v>40909.332638888889</v>
      </c>
      <c r="L313">
        <v>1321852592</v>
      </c>
      <c r="M313" s="18">
        <f t="shared" si="19"/>
        <v>40868.219814814816</v>
      </c>
      <c r="N313" t="b">
        <v>1</v>
      </c>
      <c r="O313">
        <v>150</v>
      </c>
      <c r="P313">
        <f t="shared" si="17"/>
        <v>138.80000000000001</v>
      </c>
      <c r="Q313" t="b">
        <v>1</v>
      </c>
      <c r="R313" s="13" t="s">
        <v>8266</v>
      </c>
      <c r="S313" t="s">
        <v>8271</v>
      </c>
    </row>
    <row r="314" spans="1:19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1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8">
        <f t="shared" si="18"/>
        <v>41378.877685185187</v>
      </c>
      <c r="L314">
        <v>1363381432</v>
      </c>
      <c r="M314" s="18">
        <f t="shared" si="19"/>
        <v>41348.877685185187</v>
      </c>
      <c r="N314" t="b">
        <v>1</v>
      </c>
      <c r="O314">
        <v>146</v>
      </c>
      <c r="P314">
        <f t="shared" si="17"/>
        <v>61.3</v>
      </c>
      <c r="Q314" t="b">
        <v>1</v>
      </c>
      <c r="R314" s="13" t="s">
        <v>8266</v>
      </c>
      <c r="S314" t="s">
        <v>8271</v>
      </c>
    </row>
    <row r="315" spans="1:19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1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8">
        <f t="shared" si="18"/>
        <v>40401.665972222225</v>
      </c>
      <c r="L315">
        <v>1277702894</v>
      </c>
      <c r="M315" s="18">
        <f t="shared" si="19"/>
        <v>40357.227939814817</v>
      </c>
      <c r="N315" t="b">
        <v>1</v>
      </c>
      <c r="O315">
        <v>222</v>
      </c>
      <c r="P315">
        <f t="shared" si="17"/>
        <v>80.2</v>
      </c>
      <c r="Q315" t="b">
        <v>1</v>
      </c>
      <c r="R315" s="13" t="s">
        <v>8266</v>
      </c>
      <c r="S315" t="s">
        <v>8271</v>
      </c>
    </row>
    <row r="316" spans="1:19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1">
        <f t="shared" ref="F316:F379" si="20">ROUND(E316/D316*100, 0)</f>
        <v>385</v>
      </c>
      <c r="G316" t="s">
        <v>8218</v>
      </c>
      <c r="H316" t="s">
        <v>8223</v>
      </c>
      <c r="I316" t="s">
        <v>8245</v>
      </c>
      <c r="J316">
        <v>1362167988</v>
      </c>
      <c r="K316" s="18">
        <f t="shared" si="18"/>
        <v>41334.833194444444</v>
      </c>
      <c r="L316">
        <v>1359575988</v>
      </c>
      <c r="M316" s="18">
        <f t="shared" si="19"/>
        <v>41304.833194444444</v>
      </c>
      <c r="N316" t="b">
        <v>1</v>
      </c>
      <c r="O316">
        <v>120</v>
      </c>
      <c r="P316">
        <f t="shared" si="17"/>
        <v>32.1</v>
      </c>
      <c r="Q316" t="b">
        <v>1</v>
      </c>
      <c r="R316" s="13" t="s">
        <v>8266</v>
      </c>
      <c r="S316" t="s">
        <v>8271</v>
      </c>
    </row>
    <row r="317" spans="1:19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1">
        <f t="shared" si="20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8">
        <f t="shared" si="18"/>
        <v>41143.77238425926</v>
      </c>
      <c r="L317">
        <v>1343068334</v>
      </c>
      <c r="M317" s="18">
        <f t="shared" si="19"/>
        <v>41113.77238425926</v>
      </c>
      <c r="N317" t="b">
        <v>1</v>
      </c>
      <c r="O317">
        <v>126</v>
      </c>
      <c r="P317">
        <f t="shared" si="17"/>
        <v>200.89</v>
      </c>
      <c r="Q317" t="b">
        <v>1</v>
      </c>
      <c r="R317" s="13" t="s">
        <v>8266</v>
      </c>
      <c r="S317" t="s">
        <v>8271</v>
      </c>
    </row>
    <row r="318" spans="1:19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1">
        <f t="shared" si="20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8">
        <f t="shared" si="18"/>
        <v>41984.207638888889</v>
      </c>
      <c r="L318">
        <v>1415398197</v>
      </c>
      <c r="M318" s="18">
        <f t="shared" si="19"/>
        <v>41950.923576388886</v>
      </c>
      <c r="N318" t="b">
        <v>1</v>
      </c>
      <c r="O318">
        <v>158</v>
      </c>
      <c r="P318">
        <f t="shared" si="17"/>
        <v>108.01</v>
      </c>
      <c r="Q318" t="b">
        <v>1</v>
      </c>
      <c r="R318" s="13" t="s">
        <v>8266</v>
      </c>
      <c r="S318" t="s">
        <v>8271</v>
      </c>
    </row>
    <row r="319" spans="1:19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1">
        <f t="shared" si="20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8">
        <f t="shared" si="18"/>
        <v>41619.676886574074</v>
      </c>
      <c r="L319">
        <v>1384186483</v>
      </c>
      <c r="M319" s="18">
        <f t="shared" si="19"/>
        <v>41589.676886574074</v>
      </c>
      <c r="N319" t="b">
        <v>1</v>
      </c>
      <c r="O319">
        <v>316</v>
      </c>
      <c r="P319">
        <f t="shared" si="17"/>
        <v>95.7</v>
      </c>
      <c r="Q319" t="b">
        <v>1</v>
      </c>
      <c r="R319" s="13" t="s">
        <v>8266</v>
      </c>
      <c r="S319" t="s">
        <v>8271</v>
      </c>
    </row>
    <row r="320" spans="1:19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1">
        <f t="shared" si="20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8">
        <f t="shared" si="18"/>
        <v>41359.997118055559</v>
      </c>
      <c r="L320">
        <v>1361753751</v>
      </c>
      <c r="M320" s="18">
        <f t="shared" si="19"/>
        <v>41330.038784722223</v>
      </c>
      <c r="N320" t="b">
        <v>1</v>
      </c>
      <c r="O320">
        <v>284</v>
      </c>
      <c r="P320">
        <f t="shared" si="17"/>
        <v>49.88</v>
      </c>
      <c r="Q320" t="b">
        <v>1</v>
      </c>
      <c r="R320" s="13" t="s">
        <v>8266</v>
      </c>
      <c r="S320" t="s">
        <v>8271</v>
      </c>
    </row>
    <row r="321" spans="1:19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1">
        <f t="shared" si="20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8">
        <f t="shared" si="18"/>
        <v>40211.332638888889</v>
      </c>
      <c r="L321">
        <v>1257538029</v>
      </c>
      <c r="M321" s="18">
        <f t="shared" si="19"/>
        <v>40123.83829861111</v>
      </c>
      <c r="N321" t="b">
        <v>1</v>
      </c>
      <c r="O321">
        <v>51</v>
      </c>
      <c r="P321">
        <f t="shared" si="17"/>
        <v>110.47</v>
      </c>
      <c r="Q321" t="b">
        <v>1</v>
      </c>
      <c r="R321" s="13" t="s">
        <v>8266</v>
      </c>
      <c r="S321" t="s">
        <v>8271</v>
      </c>
    </row>
    <row r="322" spans="1:19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1">
        <f t="shared" si="20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8">
        <f t="shared" si="18"/>
        <v>42360.958333333328</v>
      </c>
      <c r="L322">
        <v>1448284433</v>
      </c>
      <c r="M322" s="18">
        <f t="shared" si="19"/>
        <v>42331.551307870366</v>
      </c>
      <c r="N322" t="b">
        <v>1</v>
      </c>
      <c r="O322">
        <v>158</v>
      </c>
      <c r="P322">
        <f t="shared" ref="P322:P385" si="21">IFERROR(ROUND(E322/O322,2),0)</f>
        <v>134.91</v>
      </c>
      <c r="Q322" t="b">
        <v>1</v>
      </c>
      <c r="R322" s="13" t="s">
        <v>8266</v>
      </c>
      <c r="S322" t="s">
        <v>8271</v>
      </c>
    </row>
    <row r="323" spans="1:19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1">
        <f t="shared" si="20"/>
        <v>103</v>
      </c>
      <c r="G323" t="s">
        <v>8218</v>
      </c>
      <c r="H323" t="s">
        <v>8235</v>
      </c>
      <c r="I323" t="s">
        <v>8248</v>
      </c>
      <c r="J323">
        <v>1478605386</v>
      </c>
      <c r="K323" s="18">
        <f t="shared" ref="K323:K386" si="22">(((J323/60)/60)/24)+DATE(1970,1,1)</f>
        <v>42682.488263888896</v>
      </c>
      <c r="L323">
        <v>1475577786</v>
      </c>
      <c r="M323" s="18">
        <f t="shared" ref="M323:M386" si="23">(((L323/60)/60)/24)+DATE(1970,1,1)</f>
        <v>42647.446597222224</v>
      </c>
      <c r="N323" t="b">
        <v>1</v>
      </c>
      <c r="O323">
        <v>337</v>
      </c>
      <c r="P323">
        <f t="shared" si="21"/>
        <v>106.62</v>
      </c>
      <c r="Q323" t="b">
        <v>1</v>
      </c>
      <c r="R323" s="13" t="s">
        <v>8266</v>
      </c>
      <c r="S323" t="s">
        <v>8271</v>
      </c>
    </row>
    <row r="324" spans="1:19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1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8">
        <f t="shared" si="22"/>
        <v>42503.57</v>
      </c>
      <c r="L324">
        <v>1460554848</v>
      </c>
      <c r="M324" s="18">
        <f t="shared" si="23"/>
        <v>42473.57</v>
      </c>
      <c r="N324" t="b">
        <v>1</v>
      </c>
      <c r="O324">
        <v>186</v>
      </c>
      <c r="P324">
        <f t="shared" si="21"/>
        <v>145.04</v>
      </c>
      <c r="Q324" t="b">
        <v>1</v>
      </c>
      <c r="R324" s="13" t="s">
        <v>8266</v>
      </c>
      <c r="S324" t="s">
        <v>8271</v>
      </c>
    </row>
    <row r="325" spans="1:19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1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8">
        <f t="shared" si="22"/>
        <v>42725.332638888889</v>
      </c>
      <c r="L325">
        <v>1479886966</v>
      </c>
      <c r="M325" s="18">
        <f t="shared" si="23"/>
        <v>42697.32136574074</v>
      </c>
      <c r="N325" t="b">
        <v>1</v>
      </c>
      <c r="O325">
        <v>58</v>
      </c>
      <c r="P325">
        <f t="shared" si="21"/>
        <v>114.59</v>
      </c>
      <c r="Q325" t="b">
        <v>1</v>
      </c>
      <c r="R325" s="13" t="s">
        <v>8266</v>
      </c>
      <c r="S325" t="s">
        <v>8271</v>
      </c>
    </row>
    <row r="326" spans="1:19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1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8">
        <f t="shared" si="22"/>
        <v>42217.626250000001</v>
      </c>
      <c r="L326">
        <v>1435590108</v>
      </c>
      <c r="M326" s="18">
        <f t="shared" si="23"/>
        <v>42184.626250000001</v>
      </c>
      <c r="N326" t="b">
        <v>1</v>
      </c>
      <c r="O326">
        <v>82</v>
      </c>
      <c r="P326">
        <f t="shared" si="21"/>
        <v>105.32</v>
      </c>
      <c r="Q326" t="b">
        <v>1</v>
      </c>
      <c r="R326" s="13" t="s">
        <v>8266</v>
      </c>
      <c r="S326" t="s">
        <v>8271</v>
      </c>
    </row>
    <row r="327" spans="1:19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1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8">
        <f t="shared" si="22"/>
        <v>42724.187881944439</v>
      </c>
      <c r="L327">
        <v>1479184233</v>
      </c>
      <c r="M327" s="18">
        <f t="shared" si="23"/>
        <v>42689.187881944439</v>
      </c>
      <c r="N327" t="b">
        <v>1</v>
      </c>
      <c r="O327">
        <v>736</v>
      </c>
      <c r="P327">
        <f t="shared" si="21"/>
        <v>70.92</v>
      </c>
      <c r="Q327" t="b">
        <v>1</v>
      </c>
      <c r="R327" s="13" t="s">
        <v>8266</v>
      </c>
      <c r="S327" t="s">
        <v>8271</v>
      </c>
    </row>
    <row r="328" spans="1:19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1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8">
        <f t="shared" si="22"/>
        <v>42808.956250000003</v>
      </c>
      <c r="L328">
        <v>1486625606</v>
      </c>
      <c r="M328" s="18">
        <f t="shared" si="23"/>
        <v>42775.314884259264</v>
      </c>
      <c r="N328" t="b">
        <v>1</v>
      </c>
      <c r="O328">
        <v>1151</v>
      </c>
      <c r="P328">
        <f t="shared" si="21"/>
        <v>147.16999999999999</v>
      </c>
      <c r="Q328" t="b">
        <v>1</v>
      </c>
      <c r="R328" s="13" t="s">
        <v>8266</v>
      </c>
      <c r="S328" t="s">
        <v>8271</v>
      </c>
    </row>
    <row r="329" spans="1:19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1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8">
        <f t="shared" si="22"/>
        <v>42085.333333333328</v>
      </c>
      <c r="L329">
        <v>1424669929</v>
      </c>
      <c r="M329" s="18">
        <f t="shared" si="23"/>
        <v>42058.235289351855</v>
      </c>
      <c r="N329" t="b">
        <v>1</v>
      </c>
      <c r="O329">
        <v>34</v>
      </c>
      <c r="P329">
        <f t="shared" si="21"/>
        <v>160.47</v>
      </c>
      <c r="Q329" t="b">
        <v>1</v>
      </c>
      <c r="R329" s="13" t="s">
        <v>8266</v>
      </c>
      <c r="S329" t="s">
        <v>8271</v>
      </c>
    </row>
    <row r="330" spans="1:19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1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8">
        <f t="shared" si="22"/>
        <v>42309.166666666672</v>
      </c>
      <c r="L330">
        <v>1443739388</v>
      </c>
      <c r="M330" s="18">
        <f t="shared" si="23"/>
        <v>42278.946620370371</v>
      </c>
      <c r="N330" t="b">
        <v>1</v>
      </c>
      <c r="O330">
        <v>498</v>
      </c>
      <c r="P330">
        <f t="shared" si="21"/>
        <v>156.05000000000001</v>
      </c>
      <c r="Q330" t="b">
        <v>1</v>
      </c>
      <c r="R330" s="13" t="s">
        <v>8266</v>
      </c>
      <c r="S330" t="s">
        <v>8271</v>
      </c>
    </row>
    <row r="331" spans="1:19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1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8">
        <f t="shared" si="22"/>
        <v>42315.166666666672</v>
      </c>
      <c r="L331">
        <v>1444821127</v>
      </c>
      <c r="M331" s="18">
        <f t="shared" si="23"/>
        <v>42291.46674768519</v>
      </c>
      <c r="N331" t="b">
        <v>1</v>
      </c>
      <c r="O331">
        <v>167</v>
      </c>
      <c r="P331">
        <f t="shared" si="21"/>
        <v>63.17</v>
      </c>
      <c r="Q331" t="b">
        <v>1</v>
      </c>
      <c r="R331" s="13" t="s">
        <v>8266</v>
      </c>
      <c r="S331" t="s">
        <v>8271</v>
      </c>
    </row>
    <row r="332" spans="1:19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1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8">
        <f t="shared" si="22"/>
        <v>41411.165972222225</v>
      </c>
      <c r="L332">
        <v>1366028563</v>
      </c>
      <c r="M332" s="18">
        <f t="shared" si="23"/>
        <v>41379.515775462962</v>
      </c>
      <c r="N332" t="b">
        <v>1</v>
      </c>
      <c r="O332">
        <v>340</v>
      </c>
      <c r="P332">
        <f t="shared" si="21"/>
        <v>104.82</v>
      </c>
      <c r="Q332" t="b">
        <v>1</v>
      </c>
      <c r="R332" s="13" t="s">
        <v>8266</v>
      </c>
      <c r="S332" t="s">
        <v>8271</v>
      </c>
    </row>
    <row r="333" spans="1:19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1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8">
        <f t="shared" si="22"/>
        <v>42538.581412037034</v>
      </c>
      <c r="L333">
        <v>1463493434</v>
      </c>
      <c r="M333" s="18">
        <f t="shared" si="23"/>
        <v>42507.581412037034</v>
      </c>
      <c r="N333" t="b">
        <v>1</v>
      </c>
      <c r="O333">
        <v>438</v>
      </c>
      <c r="P333">
        <f t="shared" si="21"/>
        <v>97.36</v>
      </c>
      <c r="Q333" t="b">
        <v>1</v>
      </c>
      <c r="R333" s="13" t="s">
        <v>8266</v>
      </c>
      <c r="S333" t="s">
        <v>8271</v>
      </c>
    </row>
    <row r="334" spans="1:19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1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8">
        <f t="shared" si="22"/>
        <v>42305.333333333328</v>
      </c>
      <c r="L334">
        <v>1442420377</v>
      </c>
      <c r="M334" s="18">
        <f t="shared" si="23"/>
        <v>42263.680289351847</v>
      </c>
      <c r="N334" t="b">
        <v>1</v>
      </c>
      <c r="O334">
        <v>555</v>
      </c>
      <c r="P334">
        <f t="shared" si="21"/>
        <v>203.63</v>
      </c>
      <c r="Q334" t="b">
        <v>1</v>
      </c>
      <c r="R334" s="13" t="s">
        <v>8266</v>
      </c>
      <c r="S334" t="s">
        <v>8271</v>
      </c>
    </row>
    <row r="335" spans="1:19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1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8">
        <f t="shared" si="22"/>
        <v>42467.59480324074</v>
      </c>
      <c r="L335">
        <v>1457450191</v>
      </c>
      <c r="M335" s="18">
        <f t="shared" si="23"/>
        <v>42437.636469907404</v>
      </c>
      <c r="N335" t="b">
        <v>1</v>
      </c>
      <c r="O335">
        <v>266</v>
      </c>
      <c r="P335">
        <f t="shared" si="21"/>
        <v>188.31</v>
      </c>
      <c r="Q335" t="b">
        <v>1</v>
      </c>
      <c r="R335" s="13" t="s">
        <v>8266</v>
      </c>
      <c r="S335" t="s">
        <v>8271</v>
      </c>
    </row>
    <row r="336" spans="1:19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1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8">
        <f t="shared" si="22"/>
        <v>42139.791666666672</v>
      </c>
      <c r="L336">
        <v>1428423757</v>
      </c>
      <c r="M336" s="18">
        <f t="shared" si="23"/>
        <v>42101.682372685187</v>
      </c>
      <c r="N336" t="b">
        <v>1</v>
      </c>
      <c r="O336">
        <v>69</v>
      </c>
      <c r="P336">
        <f t="shared" si="21"/>
        <v>146.65</v>
      </c>
      <c r="Q336" t="b">
        <v>1</v>
      </c>
      <c r="R336" s="13" t="s">
        <v>8266</v>
      </c>
      <c r="S336" t="s">
        <v>8271</v>
      </c>
    </row>
    <row r="337" spans="1:19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1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8">
        <f t="shared" si="22"/>
        <v>42132.916666666672</v>
      </c>
      <c r="L337">
        <v>1428428515</v>
      </c>
      <c r="M337" s="18">
        <f t="shared" si="23"/>
        <v>42101.737442129626</v>
      </c>
      <c r="N337" t="b">
        <v>1</v>
      </c>
      <c r="O337">
        <v>80</v>
      </c>
      <c r="P337">
        <f t="shared" si="21"/>
        <v>109.19</v>
      </c>
      <c r="Q337" t="b">
        <v>1</v>
      </c>
      <c r="R337" s="13" t="s">
        <v>8266</v>
      </c>
      <c r="S337" t="s">
        <v>8271</v>
      </c>
    </row>
    <row r="338" spans="1:19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1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8">
        <f t="shared" si="22"/>
        <v>42321.637939814813</v>
      </c>
      <c r="L338">
        <v>1444832318</v>
      </c>
      <c r="M338" s="18">
        <f t="shared" si="23"/>
        <v>42291.596273148149</v>
      </c>
      <c r="N338" t="b">
        <v>1</v>
      </c>
      <c r="O338">
        <v>493</v>
      </c>
      <c r="P338">
        <f t="shared" si="21"/>
        <v>59.25</v>
      </c>
      <c r="Q338" t="b">
        <v>1</v>
      </c>
      <c r="R338" s="13" t="s">
        <v>8266</v>
      </c>
      <c r="S338" t="s">
        <v>8271</v>
      </c>
    </row>
    <row r="339" spans="1:19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1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8">
        <f t="shared" si="22"/>
        <v>42077.086898148147</v>
      </c>
      <c r="L339">
        <v>1423710308</v>
      </c>
      <c r="M339" s="18">
        <f t="shared" si="23"/>
        <v>42047.128564814819</v>
      </c>
      <c r="N339" t="b">
        <v>1</v>
      </c>
      <c r="O339">
        <v>31</v>
      </c>
      <c r="P339">
        <f t="shared" si="21"/>
        <v>97.9</v>
      </c>
      <c r="Q339" t="b">
        <v>1</v>
      </c>
      <c r="R339" s="13" t="s">
        <v>8266</v>
      </c>
      <c r="S339" t="s">
        <v>8271</v>
      </c>
    </row>
    <row r="340" spans="1:19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1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8">
        <f t="shared" si="22"/>
        <v>42616.041666666672</v>
      </c>
      <c r="L340">
        <v>1468001290</v>
      </c>
      <c r="M340" s="18">
        <f t="shared" si="23"/>
        <v>42559.755671296298</v>
      </c>
      <c r="N340" t="b">
        <v>1</v>
      </c>
      <c r="O340">
        <v>236</v>
      </c>
      <c r="P340">
        <f t="shared" si="21"/>
        <v>70</v>
      </c>
      <c r="Q340" t="b">
        <v>1</v>
      </c>
      <c r="R340" s="13" t="s">
        <v>8266</v>
      </c>
      <c r="S340" t="s">
        <v>8271</v>
      </c>
    </row>
    <row r="341" spans="1:19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1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8">
        <f t="shared" si="22"/>
        <v>42123.760046296295</v>
      </c>
      <c r="L341">
        <v>1427739268</v>
      </c>
      <c r="M341" s="18">
        <f t="shared" si="23"/>
        <v>42093.760046296295</v>
      </c>
      <c r="N341" t="b">
        <v>1</v>
      </c>
      <c r="O341">
        <v>89</v>
      </c>
      <c r="P341">
        <f t="shared" si="21"/>
        <v>72.87</v>
      </c>
      <c r="Q341" t="b">
        <v>1</v>
      </c>
      <c r="R341" s="13" t="s">
        <v>8266</v>
      </c>
      <c r="S341" t="s">
        <v>8271</v>
      </c>
    </row>
    <row r="342" spans="1:19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1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8">
        <f t="shared" si="22"/>
        <v>42802.875</v>
      </c>
      <c r="L342">
        <v>1486397007</v>
      </c>
      <c r="M342" s="18">
        <f t="shared" si="23"/>
        <v>42772.669062500005</v>
      </c>
      <c r="N342" t="b">
        <v>1</v>
      </c>
      <c r="O342">
        <v>299</v>
      </c>
      <c r="P342">
        <f t="shared" si="21"/>
        <v>146.35</v>
      </c>
      <c r="Q342" t="b">
        <v>1</v>
      </c>
      <c r="R342" s="13" t="s">
        <v>8266</v>
      </c>
      <c r="S342" t="s">
        <v>8271</v>
      </c>
    </row>
    <row r="343" spans="1:19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1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8">
        <f t="shared" si="22"/>
        <v>41913.165972222225</v>
      </c>
      <c r="L343">
        <v>1410555998</v>
      </c>
      <c r="M343" s="18">
        <f t="shared" si="23"/>
        <v>41894.879606481481</v>
      </c>
      <c r="N343" t="b">
        <v>1</v>
      </c>
      <c r="O343">
        <v>55</v>
      </c>
      <c r="P343">
        <f t="shared" si="21"/>
        <v>67.91</v>
      </c>
      <c r="Q343" t="b">
        <v>1</v>
      </c>
      <c r="R343" s="13" t="s">
        <v>8266</v>
      </c>
      <c r="S343" t="s">
        <v>8271</v>
      </c>
    </row>
    <row r="344" spans="1:19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1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8">
        <f t="shared" si="22"/>
        <v>42489.780844907407</v>
      </c>
      <c r="L344">
        <v>1459363465</v>
      </c>
      <c r="M344" s="18">
        <f t="shared" si="23"/>
        <v>42459.780844907407</v>
      </c>
      <c r="N344" t="b">
        <v>1</v>
      </c>
      <c r="O344">
        <v>325</v>
      </c>
      <c r="P344">
        <f t="shared" si="21"/>
        <v>169.85</v>
      </c>
      <c r="Q344" t="b">
        <v>1</v>
      </c>
      <c r="R344" s="13" t="s">
        <v>8266</v>
      </c>
      <c r="S344" t="s">
        <v>8271</v>
      </c>
    </row>
    <row r="345" spans="1:19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1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8">
        <f t="shared" si="22"/>
        <v>41957.125</v>
      </c>
      <c r="L345">
        <v>1413308545</v>
      </c>
      <c r="M345" s="18">
        <f t="shared" si="23"/>
        <v>41926.73778935185</v>
      </c>
      <c r="N345" t="b">
        <v>1</v>
      </c>
      <c r="O345">
        <v>524</v>
      </c>
      <c r="P345">
        <f t="shared" si="21"/>
        <v>58.41</v>
      </c>
      <c r="Q345" t="b">
        <v>1</v>
      </c>
      <c r="R345" s="13" t="s">
        <v>8266</v>
      </c>
      <c r="S345" t="s">
        <v>8271</v>
      </c>
    </row>
    <row r="346" spans="1:19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1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8">
        <f t="shared" si="22"/>
        <v>42156.097222222219</v>
      </c>
      <c r="L346">
        <v>1429312694</v>
      </c>
      <c r="M346" s="18">
        <f t="shared" si="23"/>
        <v>42111.970995370371</v>
      </c>
      <c r="N346" t="b">
        <v>1</v>
      </c>
      <c r="O346">
        <v>285</v>
      </c>
      <c r="P346">
        <f t="shared" si="21"/>
        <v>119.99</v>
      </c>
      <c r="Q346" t="b">
        <v>1</v>
      </c>
      <c r="R346" s="13" t="s">
        <v>8266</v>
      </c>
      <c r="S346" t="s">
        <v>8271</v>
      </c>
    </row>
    <row r="347" spans="1:19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1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8">
        <f t="shared" si="22"/>
        <v>42144.944328703699</v>
      </c>
      <c r="L347">
        <v>1429569590</v>
      </c>
      <c r="M347" s="18">
        <f t="shared" si="23"/>
        <v>42114.944328703699</v>
      </c>
      <c r="N347" t="b">
        <v>1</v>
      </c>
      <c r="O347">
        <v>179</v>
      </c>
      <c r="P347">
        <f t="shared" si="21"/>
        <v>99.86</v>
      </c>
      <c r="Q347" t="b">
        <v>1</v>
      </c>
      <c r="R347" s="13" t="s">
        <v>8266</v>
      </c>
      <c r="S347" t="s">
        <v>8271</v>
      </c>
    </row>
    <row r="348" spans="1:19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1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8">
        <f t="shared" si="22"/>
        <v>42291.500243055561</v>
      </c>
      <c r="L348">
        <v>1442232021</v>
      </c>
      <c r="M348" s="18">
        <f t="shared" si="23"/>
        <v>42261.500243055561</v>
      </c>
      <c r="N348" t="b">
        <v>1</v>
      </c>
      <c r="O348">
        <v>188</v>
      </c>
      <c r="P348">
        <f t="shared" si="21"/>
        <v>90.58</v>
      </c>
      <c r="Q348" t="b">
        <v>1</v>
      </c>
      <c r="R348" s="13" t="s">
        <v>8266</v>
      </c>
      <c r="S348" t="s">
        <v>8271</v>
      </c>
    </row>
    <row r="349" spans="1:19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1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8">
        <f t="shared" si="22"/>
        <v>42322.537141203706</v>
      </c>
      <c r="L349">
        <v>1444910009</v>
      </c>
      <c r="M349" s="18">
        <f t="shared" si="23"/>
        <v>42292.495474537034</v>
      </c>
      <c r="N349" t="b">
        <v>1</v>
      </c>
      <c r="O349">
        <v>379</v>
      </c>
      <c r="P349">
        <f t="shared" si="21"/>
        <v>117.77</v>
      </c>
      <c r="Q349" t="b">
        <v>1</v>
      </c>
      <c r="R349" s="13" t="s">
        <v>8266</v>
      </c>
      <c r="S349" t="s">
        <v>8271</v>
      </c>
    </row>
    <row r="350" spans="1:19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1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8">
        <f t="shared" si="22"/>
        <v>42237.58699074074</v>
      </c>
      <c r="L350">
        <v>1437573916</v>
      </c>
      <c r="M350" s="18">
        <f t="shared" si="23"/>
        <v>42207.58699074074</v>
      </c>
      <c r="N350" t="b">
        <v>1</v>
      </c>
      <c r="O350">
        <v>119</v>
      </c>
      <c r="P350">
        <f t="shared" si="21"/>
        <v>86.55</v>
      </c>
      <c r="Q350" t="b">
        <v>1</v>
      </c>
      <c r="R350" s="13" t="s">
        <v>8266</v>
      </c>
      <c r="S350" t="s">
        <v>8271</v>
      </c>
    </row>
    <row r="351" spans="1:19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1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8">
        <f t="shared" si="22"/>
        <v>42790.498935185184</v>
      </c>
      <c r="L351">
        <v>1485345508</v>
      </c>
      <c r="M351" s="18">
        <f t="shared" si="23"/>
        <v>42760.498935185184</v>
      </c>
      <c r="N351" t="b">
        <v>1</v>
      </c>
      <c r="O351">
        <v>167</v>
      </c>
      <c r="P351">
        <f t="shared" si="21"/>
        <v>71.900000000000006</v>
      </c>
      <c r="Q351" t="b">
        <v>1</v>
      </c>
      <c r="R351" s="13" t="s">
        <v>8266</v>
      </c>
      <c r="S351" t="s">
        <v>8271</v>
      </c>
    </row>
    <row r="352" spans="1:19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1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8">
        <f t="shared" si="22"/>
        <v>42624.165972222225</v>
      </c>
      <c r="L352">
        <v>1470274509</v>
      </c>
      <c r="M352" s="18">
        <f t="shared" si="23"/>
        <v>42586.066076388888</v>
      </c>
      <c r="N352" t="b">
        <v>1</v>
      </c>
      <c r="O352">
        <v>221</v>
      </c>
      <c r="P352">
        <f t="shared" si="21"/>
        <v>129.82</v>
      </c>
      <c r="Q352" t="b">
        <v>1</v>
      </c>
      <c r="R352" s="13" t="s">
        <v>8266</v>
      </c>
      <c r="S352" t="s">
        <v>8271</v>
      </c>
    </row>
    <row r="353" spans="1:19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1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8">
        <f t="shared" si="22"/>
        <v>42467.923078703709</v>
      </c>
      <c r="L353">
        <v>1456614554</v>
      </c>
      <c r="M353" s="18">
        <f t="shared" si="23"/>
        <v>42427.964745370366</v>
      </c>
      <c r="N353" t="b">
        <v>1</v>
      </c>
      <c r="O353">
        <v>964</v>
      </c>
      <c r="P353">
        <f t="shared" si="21"/>
        <v>44.91</v>
      </c>
      <c r="Q353" t="b">
        <v>1</v>
      </c>
      <c r="R353" s="13" t="s">
        <v>8266</v>
      </c>
      <c r="S353" t="s">
        <v>8271</v>
      </c>
    </row>
    <row r="354" spans="1:19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1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8">
        <f t="shared" si="22"/>
        <v>41920.167453703703</v>
      </c>
      <c r="L354">
        <v>1410148868</v>
      </c>
      <c r="M354" s="18">
        <f t="shared" si="23"/>
        <v>41890.167453703703</v>
      </c>
      <c r="N354" t="b">
        <v>1</v>
      </c>
      <c r="O354">
        <v>286</v>
      </c>
      <c r="P354">
        <f t="shared" si="21"/>
        <v>40.76</v>
      </c>
      <c r="Q354" t="b">
        <v>1</v>
      </c>
      <c r="R354" s="13" t="s">
        <v>8266</v>
      </c>
      <c r="S354" t="s">
        <v>8271</v>
      </c>
    </row>
    <row r="355" spans="1:19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1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8">
        <f t="shared" si="22"/>
        <v>42327.833553240736</v>
      </c>
      <c r="L355">
        <v>1445367619</v>
      </c>
      <c r="M355" s="18">
        <f t="shared" si="23"/>
        <v>42297.791886574079</v>
      </c>
      <c r="N355" t="b">
        <v>1</v>
      </c>
      <c r="O355">
        <v>613</v>
      </c>
      <c r="P355">
        <f t="shared" si="21"/>
        <v>103.52</v>
      </c>
      <c r="Q355" t="b">
        <v>1</v>
      </c>
      <c r="R355" s="13" t="s">
        <v>8266</v>
      </c>
      <c r="S355" t="s">
        <v>8271</v>
      </c>
    </row>
    <row r="356" spans="1:19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1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8">
        <f t="shared" si="22"/>
        <v>42468.786122685182</v>
      </c>
      <c r="L356">
        <v>1457553121</v>
      </c>
      <c r="M356" s="18">
        <f t="shared" si="23"/>
        <v>42438.827789351853</v>
      </c>
      <c r="N356" t="b">
        <v>1</v>
      </c>
      <c r="O356">
        <v>29</v>
      </c>
      <c r="P356">
        <f t="shared" si="21"/>
        <v>125.45</v>
      </c>
      <c r="Q356" t="b">
        <v>1</v>
      </c>
      <c r="R356" s="13" t="s">
        <v>8266</v>
      </c>
      <c r="S356" t="s">
        <v>8271</v>
      </c>
    </row>
    <row r="357" spans="1:19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1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8">
        <f t="shared" si="22"/>
        <v>41974.3355787037</v>
      </c>
      <c r="L357">
        <v>1414738994</v>
      </c>
      <c r="M357" s="18">
        <f t="shared" si="23"/>
        <v>41943.293912037036</v>
      </c>
      <c r="N357" t="b">
        <v>1</v>
      </c>
      <c r="O357">
        <v>165</v>
      </c>
      <c r="P357">
        <f t="shared" si="21"/>
        <v>246.61</v>
      </c>
      <c r="Q357" t="b">
        <v>1</v>
      </c>
      <c r="R357" s="13" t="s">
        <v>8266</v>
      </c>
      <c r="S357" t="s">
        <v>8271</v>
      </c>
    </row>
    <row r="358" spans="1:19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1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8">
        <f t="shared" si="22"/>
        <v>42445.761493055557</v>
      </c>
      <c r="L358">
        <v>1455563793</v>
      </c>
      <c r="M358" s="18">
        <f t="shared" si="23"/>
        <v>42415.803159722222</v>
      </c>
      <c r="N358" t="b">
        <v>1</v>
      </c>
      <c r="O358">
        <v>97</v>
      </c>
      <c r="P358">
        <f t="shared" si="21"/>
        <v>79.400000000000006</v>
      </c>
      <c r="Q358" t="b">
        <v>1</v>
      </c>
      <c r="R358" s="13" t="s">
        <v>8266</v>
      </c>
      <c r="S358" t="s">
        <v>8271</v>
      </c>
    </row>
    <row r="359" spans="1:19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1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8">
        <f t="shared" si="22"/>
        <v>42118.222187499996</v>
      </c>
      <c r="L359">
        <v>1426396797</v>
      </c>
      <c r="M359" s="18">
        <f t="shared" si="23"/>
        <v>42078.222187499996</v>
      </c>
      <c r="N359" t="b">
        <v>1</v>
      </c>
      <c r="O359">
        <v>303</v>
      </c>
      <c r="P359">
        <f t="shared" si="21"/>
        <v>86.14</v>
      </c>
      <c r="Q359" t="b">
        <v>1</v>
      </c>
      <c r="R359" s="13" t="s">
        <v>8266</v>
      </c>
      <c r="S359" t="s">
        <v>8271</v>
      </c>
    </row>
    <row r="360" spans="1:19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1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8">
        <f t="shared" si="22"/>
        <v>42536.625</v>
      </c>
      <c r="L360">
        <v>1463517521</v>
      </c>
      <c r="M360" s="18">
        <f t="shared" si="23"/>
        <v>42507.860196759255</v>
      </c>
      <c r="N360" t="b">
        <v>1</v>
      </c>
      <c r="O360">
        <v>267</v>
      </c>
      <c r="P360">
        <f t="shared" si="21"/>
        <v>193.05</v>
      </c>
      <c r="Q360" t="b">
        <v>1</v>
      </c>
      <c r="R360" s="13" t="s">
        <v>8266</v>
      </c>
      <c r="S360" t="s">
        <v>8271</v>
      </c>
    </row>
    <row r="361" spans="1:19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1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8">
        <f t="shared" si="22"/>
        <v>41957.216666666667</v>
      </c>
      <c r="L361">
        <v>1414028490</v>
      </c>
      <c r="M361" s="18">
        <f t="shared" si="23"/>
        <v>41935.070486111108</v>
      </c>
      <c r="N361" t="b">
        <v>1</v>
      </c>
      <c r="O361">
        <v>302</v>
      </c>
      <c r="P361">
        <f t="shared" si="21"/>
        <v>84.02</v>
      </c>
      <c r="Q361" t="b">
        <v>1</v>
      </c>
      <c r="R361" s="13" t="s">
        <v>8266</v>
      </c>
      <c r="S361" t="s">
        <v>8271</v>
      </c>
    </row>
    <row r="362" spans="1:19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1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8">
        <f t="shared" si="22"/>
        <v>42208.132638888885</v>
      </c>
      <c r="L362">
        <v>1433799180</v>
      </c>
      <c r="M362" s="18">
        <f t="shared" si="23"/>
        <v>42163.897916666669</v>
      </c>
      <c r="N362" t="b">
        <v>0</v>
      </c>
      <c r="O362">
        <v>87</v>
      </c>
      <c r="P362">
        <f t="shared" si="21"/>
        <v>139.83000000000001</v>
      </c>
      <c r="Q362" t="b">
        <v>1</v>
      </c>
      <c r="R362" s="13" t="s">
        <v>8266</v>
      </c>
      <c r="S362" t="s">
        <v>8271</v>
      </c>
    </row>
    <row r="363" spans="1:19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1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8">
        <f t="shared" si="22"/>
        <v>41966.042893518519</v>
      </c>
      <c r="L363">
        <v>1414108906</v>
      </c>
      <c r="M363" s="18">
        <f t="shared" si="23"/>
        <v>41936.001226851848</v>
      </c>
      <c r="N363" t="b">
        <v>0</v>
      </c>
      <c r="O363">
        <v>354</v>
      </c>
      <c r="P363">
        <f t="shared" si="21"/>
        <v>109.82</v>
      </c>
      <c r="Q363" t="b">
        <v>1</v>
      </c>
      <c r="R363" s="13" t="s">
        <v>8266</v>
      </c>
      <c r="S363" t="s">
        <v>8271</v>
      </c>
    </row>
    <row r="364" spans="1:19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1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8">
        <f t="shared" si="22"/>
        <v>41859</v>
      </c>
      <c r="L364">
        <v>1405573391</v>
      </c>
      <c r="M364" s="18">
        <f t="shared" si="23"/>
        <v>41837.210543981484</v>
      </c>
      <c r="N364" t="b">
        <v>0</v>
      </c>
      <c r="O364">
        <v>86</v>
      </c>
      <c r="P364">
        <f t="shared" si="21"/>
        <v>139.53</v>
      </c>
      <c r="Q364" t="b">
        <v>1</v>
      </c>
      <c r="R364" s="13" t="s">
        <v>8266</v>
      </c>
      <c r="S364" t="s">
        <v>8271</v>
      </c>
    </row>
    <row r="365" spans="1:19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1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8">
        <f t="shared" si="22"/>
        <v>40300.806944444441</v>
      </c>
      <c r="L365">
        <v>1268934736</v>
      </c>
      <c r="M365" s="18">
        <f t="shared" si="23"/>
        <v>40255.744629629626</v>
      </c>
      <c r="N365" t="b">
        <v>0</v>
      </c>
      <c r="O365">
        <v>26</v>
      </c>
      <c r="P365">
        <f t="shared" si="21"/>
        <v>347.85</v>
      </c>
      <c r="Q365" t="b">
        <v>1</v>
      </c>
      <c r="R365" s="13" t="s">
        <v>8266</v>
      </c>
      <c r="S365" t="s">
        <v>8271</v>
      </c>
    </row>
    <row r="366" spans="1:19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1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8">
        <f t="shared" si="22"/>
        <v>41811.165972222225</v>
      </c>
      <c r="L366">
        <v>1400704672</v>
      </c>
      <c r="M366" s="18">
        <f t="shared" si="23"/>
        <v>41780.859629629631</v>
      </c>
      <c r="N366" t="b">
        <v>0</v>
      </c>
      <c r="O366">
        <v>113</v>
      </c>
      <c r="P366">
        <f t="shared" si="21"/>
        <v>68.239999999999995</v>
      </c>
      <c r="Q366" t="b">
        <v>1</v>
      </c>
      <c r="R366" s="13" t="s">
        <v>8266</v>
      </c>
      <c r="S366" t="s">
        <v>8271</v>
      </c>
    </row>
    <row r="367" spans="1:19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1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8">
        <f t="shared" si="22"/>
        <v>41698.606469907405</v>
      </c>
      <c r="L367">
        <v>1391005999</v>
      </c>
      <c r="M367" s="18">
        <f t="shared" si="23"/>
        <v>41668.606469907405</v>
      </c>
      <c r="N367" t="b">
        <v>0</v>
      </c>
      <c r="O367">
        <v>65</v>
      </c>
      <c r="P367">
        <f t="shared" si="21"/>
        <v>239.94</v>
      </c>
      <c r="Q367" t="b">
        <v>1</v>
      </c>
      <c r="R367" s="13" t="s">
        <v>8266</v>
      </c>
      <c r="S367" t="s">
        <v>8271</v>
      </c>
    </row>
    <row r="368" spans="1:19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1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8">
        <f t="shared" si="22"/>
        <v>41049.793032407404</v>
      </c>
      <c r="L368">
        <v>1334948518</v>
      </c>
      <c r="M368" s="18">
        <f t="shared" si="23"/>
        <v>41019.793032407404</v>
      </c>
      <c r="N368" t="b">
        <v>0</v>
      </c>
      <c r="O368">
        <v>134</v>
      </c>
      <c r="P368">
        <f t="shared" si="21"/>
        <v>287.31</v>
      </c>
      <c r="Q368" t="b">
        <v>1</v>
      </c>
      <c r="R368" s="13" t="s">
        <v>8266</v>
      </c>
      <c r="S368" t="s">
        <v>8271</v>
      </c>
    </row>
    <row r="369" spans="1:19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1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8">
        <f t="shared" si="22"/>
        <v>41395.207638888889</v>
      </c>
      <c r="L369">
        <v>1363960278</v>
      </c>
      <c r="M369" s="18">
        <f t="shared" si="23"/>
        <v>41355.577291666668</v>
      </c>
      <c r="N369" t="b">
        <v>0</v>
      </c>
      <c r="O369">
        <v>119</v>
      </c>
      <c r="P369">
        <f t="shared" si="21"/>
        <v>86.85</v>
      </c>
      <c r="Q369" t="b">
        <v>1</v>
      </c>
      <c r="R369" s="13" t="s">
        <v>8266</v>
      </c>
      <c r="S369" t="s">
        <v>8271</v>
      </c>
    </row>
    <row r="370" spans="1:19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1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8">
        <f t="shared" si="22"/>
        <v>42078.563912037032</v>
      </c>
      <c r="L370">
        <v>1423405922</v>
      </c>
      <c r="M370" s="18">
        <f t="shared" si="23"/>
        <v>42043.605578703704</v>
      </c>
      <c r="N370" t="b">
        <v>0</v>
      </c>
      <c r="O370">
        <v>159</v>
      </c>
      <c r="P370">
        <f t="shared" si="21"/>
        <v>81.849999999999994</v>
      </c>
      <c r="Q370" t="b">
        <v>1</v>
      </c>
      <c r="R370" s="13" t="s">
        <v>8266</v>
      </c>
      <c r="S370" t="s">
        <v>8271</v>
      </c>
    </row>
    <row r="371" spans="1:19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1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8">
        <f t="shared" si="22"/>
        <v>40923.551724537036</v>
      </c>
      <c r="L371">
        <v>1324041269</v>
      </c>
      <c r="M371" s="18">
        <f t="shared" si="23"/>
        <v>40893.551724537036</v>
      </c>
      <c r="N371" t="b">
        <v>0</v>
      </c>
      <c r="O371">
        <v>167</v>
      </c>
      <c r="P371">
        <f t="shared" si="21"/>
        <v>42.87</v>
      </c>
      <c r="Q371" t="b">
        <v>1</v>
      </c>
      <c r="R371" s="13" t="s">
        <v>8266</v>
      </c>
      <c r="S371" t="s">
        <v>8271</v>
      </c>
    </row>
    <row r="372" spans="1:19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1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8">
        <f t="shared" si="22"/>
        <v>42741.795138888891</v>
      </c>
      <c r="L372">
        <v>1481137500</v>
      </c>
      <c r="M372" s="18">
        <f t="shared" si="23"/>
        <v>42711.795138888891</v>
      </c>
      <c r="N372" t="b">
        <v>0</v>
      </c>
      <c r="O372">
        <v>43</v>
      </c>
      <c r="P372">
        <f t="shared" si="21"/>
        <v>709.42</v>
      </c>
      <c r="Q372" t="b">
        <v>1</v>
      </c>
      <c r="R372" s="13" t="s">
        <v>8266</v>
      </c>
      <c r="S372" t="s">
        <v>8271</v>
      </c>
    </row>
    <row r="373" spans="1:19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1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8">
        <f t="shared" si="22"/>
        <v>41306.767812500002</v>
      </c>
      <c r="L373">
        <v>1355855139</v>
      </c>
      <c r="M373" s="18">
        <f t="shared" si="23"/>
        <v>41261.767812500002</v>
      </c>
      <c r="N373" t="b">
        <v>0</v>
      </c>
      <c r="O373">
        <v>1062</v>
      </c>
      <c r="P373">
        <f t="shared" si="21"/>
        <v>161.26</v>
      </c>
      <c r="Q373" t="b">
        <v>1</v>
      </c>
      <c r="R373" s="13" t="s">
        <v>8266</v>
      </c>
      <c r="S373" t="s">
        <v>8271</v>
      </c>
    </row>
    <row r="374" spans="1:19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1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8">
        <f t="shared" si="22"/>
        <v>42465.666666666672</v>
      </c>
      <c r="L374">
        <v>1456408244</v>
      </c>
      <c r="M374" s="18">
        <f t="shared" si="23"/>
        <v>42425.576898148152</v>
      </c>
      <c r="N374" t="b">
        <v>0</v>
      </c>
      <c r="O374">
        <v>9</v>
      </c>
      <c r="P374">
        <f t="shared" si="21"/>
        <v>41.78</v>
      </c>
      <c r="Q374" t="b">
        <v>1</v>
      </c>
      <c r="R374" s="13" t="s">
        <v>8266</v>
      </c>
      <c r="S374" t="s">
        <v>8271</v>
      </c>
    </row>
    <row r="375" spans="1:19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1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8">
        <f t="shared" si="22"/>
        <v>41108.91201388889</v>
      </c>
      <c r="L375">
        <v>1340056398</v>
      </c>
      <c r="M375" s="18">
        <f t="shared" si="23"/>
        <v>41078.91201388889</v>
      </c>
      <c r="N375" t="b">
        <v>0</v>
      </c>
      <c r="O375">
        <v>89</v>
      </c>
      <c r="P375">
        <f t="shared" si="21"/>
        <v>89.89</v>
      </c>
      <c r="Q375" t="b">
        <v>1</v>
      </c>
      <c r="R375" s="13" t="s">
        <v>8266</v>
      </c>
      <c r="S375" t="s">
        <v>8271</v>
      </c>
    </row>
    <row r="376" spans="1:19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1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8">
        <f t="shared" si="22"/>
        <v>40802.889247685183</v>
      </c>
      <c r="L376">
        <v>1312320031</v>
      </c>
      <c r="M376" s="18">
        <f t="shared" si="23"/>
        <v>40757.889247685183</v>
      </c>
      <c r="N376" t="b">
        <v>0</v>
      </c>
      <c r="O376">
        <v>174</v>
      </c>
      <c r="P376">
        <f t="shared" si="21"/>
        <v>45.05</v>
      </c>
      <c r="Q376" t="b">
        <v>1</v>
      </c>
      <c r="R376" s="13" t="s">
        <v>8266</v>
      </c>
      <c r="S376" t="s">
        <v>8271</v>
      </c>
    </row>
    <row r="377" spans="1:19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1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8">
        <f t="shared" si="22"/>
        <v>41699.720833333333</v>
      </c>
      <c r="L377">
        <v>1390088311</v>
      </c>
      <c r="M377" s="18">
        <f t="shared" si="23"/>
        <v>41657.985081018516</v>
      </c>
      <c r="N377" t="b">
        <v>0</v>
      </c>
      <c r="O377">
        <v>14</v>
      </c>
      <c r="P377">
        <f t="shared" si="21"/>
        <v>42.86</v>
      </c>
      <c r="Q377" t="b">
        <v>1</v>
      </c>
      <c r="R377" s="13" t="s">
        <v>8266</v>
      </c>
      <c r="S377" t="s">
        <v>8271</v>
      </c>
    </row>
    <row r="378" spans="1:19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1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8">
        <f t="shared" si="22"/>
        <v>42607.452731481477</v>
      </c>
      <c r="L378">
        <v>1469443916</v>
      </c>
      <c r="M378" s="18">
        <f t="shared" si="23"/>
        <v>42576.452731481477</v>
      </c>
      <c r="N378" t="b">
        <v>0</v>
      </c>
      <c r="O378">
        <v>48</v>
      </c>
      <c r="P378">
        <f t="shared" si="21"/>
        <v>54.08</v>
      </c>
      <c r="Q378" t="b">
        <v>1</v>
      </c>
      <c r="R378" s="13" t="s">
        <v>8266</v>
      </c>
      <c r="S378" t="s">
        <v>8271</v>
      </c>
    </row>
    <row r="379" spans="1:19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1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8">
        <f t="shared" si="22"/>
        <v>42322.292361111111</v>
      </c>
      <c r="L379">
        <v>1444888868</v>
      </c>
      <c r="M379" s="18">
        <f t="shared" si="23"/>
        <v>42292.250787037032</v>
      </c>
      <c r="N379" t="b">
        <v>0</v>
      </c>
      <c r="O379">
        <v>133</v>
      </c>
      <c r="P379">
        <f t="shared" si="21"/>
        <v>103.22</v>
      </c>
      <c r="Q379" t="b">
        <v>1</v>
      </c>
      <c r="R379" s="13" t="s">
        <v>8266</v>
      </c>
      <c r="S379" t="s">
        <v>8271</v>
      </c>
    </row>
    <row r="380" spans="1:19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1">
        <f t="shared" ref="F380:F443" si="24">ROUND(E380/D380*100, 0)</f>
        <v>112</v>
      </c>
      <c r="G380" t="s">
        <v>8218</v>
      </c>
      <c r="H380" t="s">
        <v>8228</v>
      </c>
      <c r="I380" t="s">
        <v>8250</v>
      </c>
      <c r="J380">
        <v>1453765920</v>
      </c>
      <c r="K380" s="18">
        <f t="shared" si="22"/>
        <v>42394.994444444441</v>
      </c>
      <c r="L380">
        <v>1451655808</v>
      </c>
      <c r="M380" s="18">
        <f t="shared" si="23"/>
        <v>42370.571851851855</v>
      </c>
      <c r="N380" t="b">
        <v>0</v>
      </c>
      <c r="O380">
        <v>83</v>
      </c>
      <c r="P380">
        <f t="shared" si="21"/>
        <v>40.4</v>
      </c>
      <c r="Q380" t="b">
        <v>1</v>
      </c>
      <c r="R380" s="13" t="s">
        <v>8266</v>
      </c>
      <c r="S380" t="s">
        <v>8271</v>
      </c>
    </row>
    <row r="381" spans="1:19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1">
        <f t="shared" si="24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8">
        <f t="shared" si="22"/>
        <v>41032.688333333332</v>
      </c>
      <c r="L381">
        <v>1332174672</v>
      </c>
      <c r="M381" s="18">
        <f t="shared" si="23"/>
        <v>40987.688333333332</v>
      </c>
      <c r="N381" t="b">
        <v>0</v>
      </c>
      <c r="O381">
        <v>149</v>
      </c>
      <c r="P381">
        <f t="shared" si="21"/>
        <v>116.86</v>
      </c>
      <c r="Q381" t="b">
        <v>1</v>
      </c>
      <c r="R381" s="13" t="s">
        <v>8266</v>
      </c>
      <c r="S381" t="s">
        <v>8271</v>
      </c>
    </row>
    <row r="382" spans="1:19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1">
        <f t="shared" si="24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8">
        <f t="shared" si="22"/>
        <v>42392.719814814816</v>
      </c>
      <c r="L382">
        <v>1451409392</v>
      </c>
      <c r="M382" s="18">
        <f t="shared" si="23"/>
        <v>42367.719814814816</v>
      </c>
      <c r="N382" t="b">
        <v>0</v>
      </c>
      <c r="O382">
        <v>49</v>
      </c>
      <c r="P382">
        <f t="shared" si="21"/>
        <v>115.51</v>
      </c>
      <c r="Q382" t="b">
        <v>1</v>
      </c>
      <c r="R382" s="13" t="s">
        <v>8266</v>
      </c>
      <c r="S382" t="s">
        <v>8271</v>
      </c>
    </row>
    <row r="383" spans="1:19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1">
        <f t="shared" si="24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8">
        <f t="shared" si="22"/>
        <v>41120.208333333336</v>
      </c>
      <c r="L383">
        <v>1340642717</v>
      </c>
      <c r="M383" s="18">
        <f t="shared" si="23"/>
        <v>41085.698113425926</v>
      </c>
      <c r="N383" t="b">
        <v>0</v>
      </c>
      <c r="O383">
        <v>251</v>
      </c>
      <c r="P383">
        <f t="shared" si="21"/>
        <v>104.31</v>
      </c>
      <c r="Q383" t="b">
        <v>1</v>
      </c>
      <c r="R383" s="13" t="s">
        <v>8266</v>
      </c>
      <c r="S383" t="s">
        <v>8271</v>
      </c>
    </row>
    <row r="384" spans="1:19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1">
        <f t="shared" si="24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8">
        <f t="shared" si="22"/>
        <v>41158.709490740745</v>
      </c>
      <c r="L384">
        <v>1345741300</v>
      </c>
      <c r="M384" s="18">
        <f t="shared" si="23"/>
        <v>41144.709490740745</v>
      </c>
      <c r="N384" t="b">
        <v>0</v>
      </c>
      <c r="O384">
        <v>22</v>
      </c>
      <c r="P384">
        <f t="shared" si="21"/>
        <v>69.77</v>
      </c>
      <c r="Q384" t="b">
        <v>1</v>
      </c>
      <c r="R384" s="13" t="s">
        <v>8266</v>
      </c>
      <c r="S384" t="s">
        <v>8271</v>
      </c>
    </row>
    <row r="385" spans="1:19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1">
        <f t="shared" si="24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8">
        <f t="shared" si="22"/>
        <v>41778.117581018516</v>
      </c>
      <c r="L385">
        <v>1398480559</v>
      </c>
      <c r="M385" s="18">
        <f t="shared" si="23"/>
        <v>41755.117581018516</v>
      </c>
      <c r="N385" t="b">
        <v>0</v>
      </c>
      <c r="O385">
        <v>48</v>
      </c>
      <c r="P385">
        <f t="shared" si="21"/>
        <v>43.02</v>
      </c>
      <c r="Q385" t="b">
        <v>1</v>
      </c>
      <c r="R385" s="13" t="s">
        <v>8266</v>
      </c>
      <c r="S385" t="s">
        <v>8271</v>
      </c>
    </row>
    <row r="386" spans="1:19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1">
        <f t="shared" si="24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8">
        <f t="shared" si="22"/>
        <v>42010.781793981485</v>
      </c>
      <c r="L386">
        <v>1417977947</v>
      </c>
      <c r="M386" s="18">
        <f t="shared" si="23"/>
        <v>41980.781793981485</v>
      </c>
      <c r="N386" t="b">
        <v>0</v>
      </c>
      <c r="O386">
        <v>383</v>
      </c>
      <c r="P386">
        <f t="shared" ref="P386:P449" si="25">IFERROR(ROUND(E386/O386,2),0)</f>
        <v>58.54</v>
      </c>
      <c r="Q386" t="b">
        <v>1</v>
      </c>
      <c r="R386" s="13" t="s">
        <v>8266</v>
      </c>
      <c r="S386" t="s">
        <v>8271</v>
      </c>
    </row>
    <row r="387" spans="1:19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1">
        <f t="shared" si="24"/>
        <v>106</v>
      </c>
      <c r="G387" t="s">
        <v>8218</v>
      </c>
      <c r="H387" t="s">
        <v>8223</v>
      </c>
      <c r="I387" t="s">
        <v>8245</v>
      </c>
      <c r="J387">
        <v>1416582101</v>
      </c>
      <c r="K387" s="18">
        <f t="shared" ref="K387:K450" si="26">(((J387/60)/60)/24)+DATE(1970,1,1)</f>
        <v>41964.626168981486</v>
      </c>
      <c r="L387">
        <v>1413986501</v>
      </c>
      <c r="M387" s="18">
        <f t="shared" ref="M387:M450" si="27">(((L387/60)/60)/24)+DATE(1970,1,1)</f>
        <v>41934.584502314814</v>
      </c>
      <c r="N387" t="b">
        <v>0</v>
      </c>
      <c r="O387">
        <v>237</v>
      </c>
      <c r="P387">
        <f t="shared" si="25"/>
        <v>111.8</v>
      </c>
      <c r="Q387" t="b">
        <v>1</v>
      </c>
      <c r="R387" s="13" t="s">
        <v>8266</v>
      </c>
      <c r="S387" t="s">
        <v>8271</v>
      </c>
    </row>
    <row r="388" spans="1:19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1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8">
        <f t="shared" si="26"/>
        <v>42226.951284722221</v>
      </c>
      <c r="L388">
        <v>1437950991</v>
      </c>
      <c r="M388" s="18">
        <f t="shared" si="27"/>
        <v>42211.951284722221</v>
      </c>
      <c r="N388" t="b">
        <v>0</v>
      </c>
      <c r="O388">
        <v>13</v>
      </c>
      <c r="P388">
        <f t="shared" si="25"/>
        <v>46.23</v>
      </c>
      <c r="Q388" t="b">
        <v>1</v>
      </c>
      <c r="R388" s="13" t="s">
        <v>8266</v>
      </c>
      <c r="S388" t="s">
        <v>8271</v>
      </c>
    </row>
    <row r="389" spans="1:19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1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8">
        <f t="shared" si="26"/>
        <v>42231.25</v>
      </c>
      <c r="L389">
        <v>1436976858</v>
      </c>
      <c r="M389" s="18">
        <f t="shared" si="27"/>
        <v>42200.67659722222</v>
      </c>
      <c r="N389" t="b">
        <v>0</v>
      </c>
      <c r="O389">
        <v>562</v>
      </c>
      <c r="P389">
        <f t="shared" si="25"/>
        <v>144.69</v>
      </c>
      <c r="Q389" t="b">
        <v>1</v>
      </c>
      <c r="R389" s="13" t="s">
        <v>8266</v>
      </c>
      <c r="S389" t="s">
        <v>8271</v>
      </c>
    </row>
    <row r="390" spans="1:19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1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8">
        <f t="shared" si="26"/>
        <v>42579.076157407413</v>
      </c>
      <c r="L390">
        <v>1467078580</v>
      </c>
      <c r="M390" s="18">
        <f t="shared" si="27"/>
        <v>42549.076157407413</v>
      </c>
      <c r="N390" t="b">
        <v>0</v>
      </c>
      <c r="O390">
        <v>71</v>
      </c>
      <c r="P390">
        <f t="shared" si="25"/>
        <v>88.85</v>
      </c>
      <c r="Q390" t="b">
        <v>1</v>
      </c>
      <c r="R390" s="13" t="s">
        <v>8266</v>
      </c>
      <c r="S390" t="s">
        <v>8271</v>
      </c>
    </row>
    <row r="391" spans="1:19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1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8">
        <f t="shared" si="26"/>
        <v>41705.957638888889</v>
      </c>
      <c r="L391">
        <v>1391477450</v>
      </c>
      <c r="M391" s="18">
        <f t="shared" si="27"/>
        <v>41674.063078703701</v>
      </c>
      <c r="N391" t="b">
        <v>0</v>
      </c>
      <c r="O391">
        <v>1510</v>
      </c>
      <c r="P391">
        <f t="shared" si="25"/>
        <v>81.75</v>
      </c>
      <c r="Q391" t="b">
        <v>1</v>
      </c>
      <c r="R391" s="13" t="s">
        <v>8266</v>
      </c>
      <c r="S391" t="s">
        <v>8271</v>
      </c>
    </row>
    <row r="392" spans="1:19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1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8">
        <f t="shared" si="26"/>
        <v>42132.036712962959</v>
      </c>
      <c r="L392">
        <v>1429318372</v>
      </c>
      <c r="M392" s="18">
        <f t="shared" si="27"/>
        <v>42112.036712962959</v>
      </c>
      <c r="N392" t="b">
        <v>0</v>
      </c>
      <c r="O392">
        <v>14</v>
      </c>
      <c r="P392">
        <f t="shared" si="25"/>
        <v>71.430000000000007</v>
      </c>
      <c r="Q392" t="b">
        <v>1</v>
      </c>
      <c r="R392" s="13" t="s">
        <v>8266</v>
      </c>
      <c r="S392" t="s">
        <v>8271</v>
      </c>
    </row>
    <row r="393" spans="1:19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1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8">
        <f t="shared" si="26"/>
        <v>40895.040972222225</v>
      </c>
      <c r="L393">
        <v>1321578051</v>
      </c>
      <c r="M393" s="18">
        <f t="shared" si="27"/>
        <v>40865.042256944449</v>
      </c>
      <c r="N393" t="b">
        <v>0</v>
      </c>
      <c r="O393">
        <v>193</v>
      </c>
      <c r="P393">
        <f t="shared" si="25"/>
        <v>104.26</v>
      </c>
      <c r="Q393" t="b">
        <v>1</v>
      </c>
      <c r="R393" s="13" t="s">
        <v>8266</v>
      </c>
      <c r="S393" t="s">
        <v>8271</v>
      </c>
    </row>
    <row r="394" spans="1:19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1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8">
        <f t="shared" si="26"/>
        <v>40794.125</v>
      </c>
      <c r="L394">
        <v>1312823571</v>
      </c>
      <c r="M394" s="18">
        <f t="shared" si="27"/>
        <v>40763.717256944445</v>
      </c>
      <c r="N394" t="b">
        <v>0</v>
      </c>
      <c r="O394">
        <v>206</v>
      </c>
      <c r="P394">
        <f t="shared" si="25"/>
        <v>90.62</v>
      </c>
      <c r="Q394" t="b">
        <v>1</v>
      </c>
      <c r="R394" s="13" t="s">
        <v>8266</v>
      </c>
      <c r="S394" t="s">
        <v>8271</v>
      </c>
    </row>
    <row r="395" spans="1:19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1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8">
        <f t="shared" si="26"/>
        <v>41557.708935185183</v>
      </c>
      <c r="L395">
        <v>1378746052</v>
      </c>
      <c r="M395" s="18">
        <f t="shared" si="27"/>
        <v>41526.708935185183</v>
      </c>
      <c r="N395" t="b">
        <v>0</v>
      </c>
      <c r="O395">
        <v>351</v>
      </c>
      <c r="P395">
        <f t="shared" si="25"/>
        <v>157.33000000000001</v>
      </c>
      <c r="Q395" t="b">
        <v>1</v>
      </c>
      <c r="R395" s="13" t="s">
        <v>8266</v>
      </c>
      <c r="S395" t="s">
        <v>8271</v>
      </c>
    </row>
    <row r="396" spans="1:19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1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8">
        <f t="shared" si="26"/>
        <v>42477.776412037041</v>
      </c>
      <c r="L396">
        <v>1455737882</v>
      </c>
      <c r="M396" s="18">
        <f t="shared" si="27"/>
        <v>42417.818078703705</v>
      </c>
      <c r="N396" t="b">
        <v>0</v>
      </c>
      <c r="O396">
        <v>50</v>
      </c>
      <c r="P396">
        <f t="shared" si="25"/>
        <v>105.18</v>
      </c>
      <c r="Q396" t="b">
        <v>1</v>
      </c>
      <c r="R396" s="13" t="s">
        <v>8266</v>
      </c>
      <c r="S396" t="s">
        <v>8271</v>
      </c>
    </row>
    <row r="397" spans="1:19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1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8">
        <f t="shared" si="26"/>
        <v>41026.897222222222</v>
      </c>
      <c r="L397">
        <v>1332452960</v>
      </c>
      <c r="M397" s="18">
        <f t="shared" si="27"/>
        <v>40990.909259259257</v>
      </c>
      <c r="N397" t="b">
        <v>0</v>
      </c>
      <c r="O397">
        <v>184</v>
      </c>
      <c r="P397">
        <f t="shared" si="25"/>
        <v>58.72</v>
      </c>
      <c r="Q397" t="b">
        <v>1</v>
      </c>
      <c r="R397" s="13" t="s">
        <v>8266</v>
      </c>
      <c r="S397" t="s">
        <v>8271</v>
      </c>
    </row>
    <row r="398" spans="1:19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1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8">
        <f t="shared" si="26"/>
        <v>41097.564884259256</v>
      </c>
      <c r="L398">
        <v>1340372006</v>
      </c>
      <c r="M398" s="18">
        <f t="shared" si="27"/>
        <v>41082.564884259256</v>
      </c>
      <c r="N398" t="b">
        <v>0</v>
      </c>
      <c r="O398">
        <v>196</v>
      </c>
      <c r="P398">
        <f t="shared" si="25"/>
        <v>81.63</v>
      </c>
      <c r="Q398" t="b">
        <v>1</v>
      </c>
      <c r="R398" s="13" t="s">
        <v>8266</v>
      </c>
      <c r="S398" t="s">
        <v>8271</v>
      </c>
    </row>
    <row r="399" spans="1:19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1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8">
        <f t="shared" si="26"/>
        <v>40422.155555555553</v>
      </c>
      <c r="L399">
        <v>1279651084</v>
      </c>
      <c r="M399" s="18">
        <f t="shared" si="27"/>
        <v>40379.776435185187</v>
      </c>
      <c r="N399" t="b">
        <v>0</v>
      </c>
      <c r="O399">
        <v>229</v>
      </c>
      <c r="P399">
        <f t="shared" si="25"/>
        <v>56.46</v>
      </c>
      <c r="Q399" t="b">
        <v>1</v>
      </c>
      <c r="R399" s="13" t="s">
        <v>8266</v>
      </c>
      <c r="S399" t="s">
        <v>8271</v>
      </c>
    </row>
    <row r="400" spans="1:19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1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8">
        <f t="shared" si="26"/>
        <v>42123.793124999997</v>
      </c>
      <c r="L400">
        <v>1426446126</v>
      </c>
      <c r="M400" s="18">
        <f t="shared" si="27"/>
        <v>42078.793124999997</v>
      </c>
      <c r="N400" t="b">
        <v>0</v>
      </c>
      <c r="O400">
        <v>67</v>
      </c>
      <c r="P400">
        <f t="shared" si="25"/>
        <v>140.1</v>
      </c>
      <c r="Q400" t="b">
        <v>1</v>
      </c>
      <c r="R400" s="13" t="s">
        <v>8266</v>
      </c>
      <c r="S400" t="s">
        <v>8271</v>
      </c>
    </row>
    <row r="401" spans="1:19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1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8">
        <f t="shared" si="26"/>
        <v>42718.5</v>
      </c>
      <c r="L401">
        <v>1479070867</v>
      </c>
      <c r="M401" s="18">
        <f t="shared" si="27"/>
        <v>42687.875775462962</v>
      </c>
      <c r="N401" t="b">
        <v>0</v>
      </c>
      <c r="O401">
        <v>95</v>
      </c>
      <c r="P401">
        <f t="shared" si="25"/>
        <v>224.85</v>
      </c>
      <c r="Q401" t="b">
        <v>1</v>
      </c>
      <c r="R401" s="13" t="s">
        <v>8266</v>
      </c>
      <c r="S401" t="s">
        <v>8271</v>
      </c>
    </row>
    <row r="402" spans="1:19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1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8">
        <f t="shared" si="26"/>
        <v>41776.145833333336</v>
      </c>
      <c r="L402">
        <v>1397661347</v>
      </c>
      <c r="M402" s="18">
        <f t="shared" si="27"/>
        <v>41745.635960648149</v>
      </c>
      <c r="N402" t="b">
        <v>0</v>
      </c>
      <c r="O402">
        <v>62</v>
      </c>
      <c r="P402">
        <f t="shared" si="25"/>
        <v>181.13</v>
      </c>
      <c r="Q402" t="b">
        <v>1</v>
      </c>
      <c r="R402" s="13" t="s">
        <v>8266</v>
      </c>
      <c r="S402" t="s">
        <v>8271</v>
      </c>
    </row>
    <row r="403" spans="1:19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1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8">
        <f t="shared" si="26"/>
        <v>40762.842245370368</v>
      </c>
      <c r="L403">
        <v>1310155970</v>
      </c>
      <c r="M403" s="18">
        <f t="shared" si="27"/>
        <v>40732.842245370368</v>
      </c>
      <c r="N403" t="b">
        <v>0</v>
      </c>
      <c r="O403">
        <v>73</v>
      </c>
      <c r="P403">
        <f t="shared" si="25"/>
        <v>711.04</v>
      </c>
      <c r="Q403" t="b">
        <v>1</v>
      </c>
      <c r="R403" s="13" t="s">
        <v>8266</v>
      </c>
      <c r="S403" t="s">
        <v>8271</v>
      </c>
    </row>
    <row r="404" spans="1:19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1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8">
        <f t="shared" si="26"/>
        <v>42313.58121527778</v>
      </c>
      <c r="L404">
        <v>1444913817</v>
      </c>
      <c r="M404" s="18">
        <f t="shared" si="27"/>
        <v>42292.539548611108</v>
      </c>
      <c r="N404" t="b">
        <v>0</v>
      </c>
      <c r="O404">
        <v>43</v>
      </c>
      <c r="P404">
        <f t="shared" si="25"/>
        <v>65.88</v>
      </c>
      <c r="Q404" t="b">
        <v>1</v>
      </c>
      <c r="R404" s="13" t="s">
        <v>8266</v>
      </c>
      <c r="S404" t="s">
        <v>8271</v>
      </c>
    </row>
    <row r="405" spans="1:19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1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8">
        <f t="shared" si="26"/>
        <v>40765.297222222223</v>
      </c>
      <c r="L405">
        <v>1308900441</v>
      </c>
      <c r="M405" s="18">
        <f t="shared" si="27"/>
        <v>40718.310659722221</v>
      </c>
      <c r="N405" t="b">
        <v>0</v>
      </c>
      <c r="O405">
        <v>70</v>
      </c>
      <c r="P405">
        <f t="shared" si="25"/>
        <v>75.19</v>
      </c>
      <c r="Q405" t="b">
        <v>1</v>
      </c>
      <c r="R405" s="13" t="s">
        <v>8266</v>
      </c>
      <c r="S405" t="s">
        <v>8271</v>
      </c>
    </row>
    <row r="406" spans="1:19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1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8">
        <f t="shared" si="26"/>
        <v>41675.961111111108</v>
      </c>
      <c r="L406">
        <v>1389107062</v>
      </c>
      <c r="M406" s="18">
        <f t="shared" si="27"/>
        <v>41646.628032407411</v>
      </c>
      <c r="N406" t="b">
        <v>0</v>
      </c>
      <c r="O406">
        <v>271</v>
      </c>
      <c r="P406">
        <f t="shared" si="25"/>
        <v>133.13999999999999</v>
      </c>
      <c r="Q406" t="b">
        <v>1</v>
      </c>
      <c r="R406" s="13" t="s">
        <v>8266</v>
      </c>
      <c r="S406" t="s">
        <v>8271</v>
      </c>
    </row>
    <row r="407" spans="1:19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1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8">
        <f t="shared" si="26"/>
        <v>41704.08494212963</v>
      </c>
      <c r="L407">
        <v>1391479339</v>
      </c>
      <c r="M407" s="18">
        <f t="shared" si="27"/>
        <v>41674.08494212963</v>
      </c>
      <c r="N407" t="b">
        <v>0</v>
      </c>
      <c r="O407">
        <v>55</v>
      </c>
      <c r="P407">
        <f t="shared" si="25"/>
        <v>55.2</v>
      </c>
      <c r="Q407" t="b">
        <v>1</v>
      </c>
      <c r="R407" s="13" t="s">
        <v>8266</v>
      </c>
      <c r="S407" t="s">
        <v>8271</v>
      </c>
    </row>
    <row r="408" spans="1:19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1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8">
        <f t="shared" si="26"/>
        <v>40672.249305555553</v>
      </c>
      <c r="L408">
        <v>1301975637</v>
      </c>
      <c r="M408" s="18">
        <f t="shared" si="27"/>
        <v>40638.162465277775</v>
      </c>
      <c r="N408" t="b">
        <v>0</v>
      </c>
      <c r="O408">
        <v>35</v>
      </c>
      <c r="P408">
        <f t="shared" si="25"/>
        <v>86.16</v>
      </c>
      <c r="Q408" t="b">
        <v>1</v>
      </c>
      <c r="R408" s="13" t="s">
        <v>8266</v>
      </c>
      <c r="S408" t="s">
        <v>8271</v>
      </c>
    </row>
    <row r="409" spans="1:19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1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8">
        <f t="shared" si="26"/>
        <v>40866.912615740745</v>
      </c>
      <c r="L409">
        <v>1316552050</v>
      </c>
      <c r="M409" s="18">
        <f t="shared" si="27"/>
        <v>40806.870949074073</v>
      </c>
      <c r="N409" t="b">
        <v>0</v>
      </c>
      <c r="O409">
        <v>22</v>
      </c>
      <c r="P409">
        <f t="shared" si="25"/>
        <v>92.32</v>
      </c>
      <c r="Q409" t="b">
        <v>1</v>
      </c>
      <c r="R409" s="13" t="s">
        <v>8266</v>
      </c>
      <c r="S409" t="s">
        <v>8271</v>
      </c>
    </row>
    <row r="410" spans="1:19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1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8">
        <f t="shared" si="26"/>
        <v>41583.777662037035</v>
      </c>
      <c r="L410">
        <v>1380217190</v>
      </c>
      <c r="M410" s="18">
        <f t="shared" si="27"/>
        <v>41543.735995370371</v>
      </c>
      <c r="N410" t="b">
        <v>0</v>
      </c>
      <c r="O410">
        <v>38</v>
      </c>
      <c r="P410">
        <f t="shared" si="25"/>
        <v>160.16</v>
      </c>
      <c r="Q410" t="b">
        <v>1</v>
      </c>
      <c r="R410" s="13" t="s">
        <v>8266</v>
      </c>
      <c r="S410" t="s">
        <v>8271</v>
      </c>
    </row>
    <row r="411" spans="1:19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1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8">
        <f t="shared" si="26"/>
        <v>42573.862777777773</v>
      </c>
      <c r="L411">
        <v>1466628144</v>
      </c>
      <c r="M411" s="18">
        <f t="shared" si="27"/>
        <v>42543.862777777773</v>
      </c>
      <c r="N411" t="b">
        <v>0</v>
      </c>
      <c r="O411">
        <v>15</v>
      </c>
      <c r="P411">
        <f t="shared" si="25"/>
        <v>45.6</v>
      </c>
      <c r="Q411" t="b">
        <v>1</v>
      </c>
      <c r="R411" s="13" t="s">
        <v>8266</v>
      </c>
      <c r="S411" t="s">
        <v>8271</v>
      </c>
    </row>
    <row r="412" spans="1:19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1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8">
        <f t="shared" si="26"/>
        <v>42173.981446759266</v>
      </c>
      <c r="L412">
        <v>1429486397</v>
      </c>
      <c r="M412" s="18">
        <f t="shared" si="27"/>
        <v>42113.981446759266</v>
      </c>
      <c r="N412" t="b">
        <v>0</v>
      </c>
      <c r="O412">
        <v>7</v>
      </c>
      <c r="P412">
        <f t="shared" si="25"/>
        <v>183.29</v>
      </c>
      <c r="Q412" t="b">
        <v>1</v>
      </c>
      <c r="R412" s="13" t="s">
        <v>8266</v>
      </c>
      <c r="S412" t="s">
        <v>8271</v>
      </c>
    </row>
    <row r="413" spans="1:19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1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8">
        <f t="shared" si="26"/>
        <v>41630.208333333336</v>
      </c>
      <c r="L413">
        <v>1384920804</v>
      </c>
      <c r="M413" s="18">
        <f t="shared" si="27"/>
        <v>41598.17597222222</v>
      </c>
      <c r="N413" t="b">
        <v>0</v>
      </c>
      <c r="O413">
        <v>241</v>
      </c>
      <c r="P413">
        <f t="shared" si="25"/>
        <v>125.79</v>
      </c>
      <c r="Q413" t="b">
        <v>1</v>
      </c>
      <c r="R413" s="13" t="s">
        <v>8266</v>
      </c>
      <c r="S413" t="s">
        <v>8271</v>
      </c>
    </row>
    <row r="414" spans="1:19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1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8">
        <f t="shared" si="26"/>
        <v>41115.742800925924</v>
      </c>
      <c r="L414">
        <v>1341856178</v>
      </c>
      <c r="M414" s="18">
        <f t="shared" si="27"/>
        <v>41099.742800925924</v>
      </c>
      <c r="N414" t="b">
        <v>0</v>
      </c>
      <c r="O414">
        <v>55</v>
      </c>
      <c r="P414">
        <f t="shared" si="25"/>
        <v>57.65</v>
      </c>
      <c r="Q414" t="b">
        <v>1</v>
      </c>
      <c r="R414" s="13" t="s">
        <v>8266</v>
      </c>
      <c r="S414" t="s">
        <v>8271</v>
      </c>
    </row>
    <row r="415" spans="1:19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1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8">
        <f t="shared" si="26"/>
        <v>41109.877442129626</v>
      </c>
      <c r="L415">
        <v>1340139811</v>
      </c>
      <c r="M415" s="18">
        <f t="shared" si="27"/>
        <v>41079.877442129626</v>
      </c>
      <c r="N415" t="b">
        <v>0</v>
      </c>
      <c r="O415">
        <v>171</v>
      </c>
      <c r="P415">
        <f t="shared" si="25"/>
        <v>78.66</v>
      </c>
      <c r="Q415" t="b">
        <v>1</v>
      </c>
      <c r="R415" s="13" t="s">
        <v>8266</v>
      </c>
      <c r="S415" t="s">
        <v>8271</v>
      </c>
    </row>
    <row r="416" spans="1:19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1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8">
        <f t="shared" si="26"/>
        <v>41559.063252314816</v>
      </c>
      <c r="L416">
        <v>1378949465</v>
      </c>
      <c r="M416" s="18">
        <f t="shared" si="27"/>
        <v>41529.063252314816</v>
      </c>
      <c r="N416" t="b">
        <v>0</v>
      </c>
      <c r="O416">
        <v>208</v>
      </c>
      <c r="P416">
        <f t="shared" si="25"/>
        <v>91.48</v>
      </c>
      <c r="Q416" t="b">
        <v>1</v>
      </c>
      <c r="R416" s="13" t="s">
        <v>8266</v>
      </c>
      <c r="S416" t="s">
        <v>8271</v>
      </c>
    </row>
    <row r="417" spans="1:19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1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8">
        <f t="shared" si="26"/>
        <v>41929.5</v>
      </c>
      <c r="L417">
        <v>1411417602</v>
      </c>
      <c r="M417" s="18">
        <f t="shared" si="27"/>
        <v>41904.851875</v>
      </c>
      <c r="N417" t="b">
        <v>0</v>
      </c>
      <c r="O417">
        <v>21</v>
      </c>
      <c r="P417">
        <f t="shared" si="25"/>
        <v>68.099999999999994</v>
      </c>
      <c r="Q417" t="b">
        <v>1</v>
      </c>
      <c r="R417" s="13" t="s">
        <v>8266</v>
      </c>
      <c r="S417" t="s">
        <v>8271</v>
      </c>
    </row>
    <row r="418" spans="1:19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1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8">
        <f t="shared" si="26"/>
        <v>41678.396192129629</v>
      </c>
      <c r="L418">
        <v>1389259831</v>
      </c>
      <c r="M418" s="18">
        <f t="shared" si="27"/>
        <v>41648.396192129629</v>
      </c>
      <c r="N418" t="b">
        <v>0</v>
      </c>
      <c r="O418">
        <v>25</v>
      </c>
      <c r="P418">
        <f t="shared" si="25"/>
        <v>48.09</v>
      </c>
      <c r="Q418" t="b">
        <v>1</v>
      </c>
      <c r="R418" s="13" t="s">
        <v>8266</v>
      </c>
      <c r="S418" t="s">
        <v>8271</v>
      </c>
    </row>
    <row r="419" spans="1:19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1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8">
        <f t="shared" si="26"/>
        <v>41372.189583333333</v>
      </c>
      <c r="L419">
        <v>1364426260</v>
      </c>
      <c r="M419" s="18">
        <f t="shared" si="27"/>
        <v>41360.970601851855</v>
      </c>
      <c r="N419" t="b">
        <v>0</v>
      </c>
      <c r="O419">
        <v>52</v>
      </c>
      <c r="P419">
        <f t="shared" si="25"/>
        <v>202.42</v>
      </c>
      <c r="Q419" t="b">
        <v>1</v>
      </c>
      <c r="R419" s="13" t="s">
        <v>8266</v>
      </c>
      <c r="S419" t="s">
        <v>8271</v>
      </c>
    </row>
    <row r="420" spans="1:19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1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8">
        <f t="shared" si="26"/>
        <v>42208.282372685186</v>
      </c>
      <c r="L420">
        <v>1435041997</v>
      </c>
      <c r="M420" s="18">
        <f t="shared" si="27"/>
        <v>42178.282372685186</v>
      </c>
      <c r="N420" t="b">
        <v>0</v>
      </c>
      <c r="O420">
        <v>104</v>
      </c>
      <c r="P420">
        <f t="shared" si="25"/>
        <v>216.75</v>
      </c>
      <c r="Q420" t="b">
        <v>1</v>
      </c>
      <c r="R420" s="13" t="s">
        <v>8266</v>
      </c>
      <c r="S420" t="s">
        <v>8271</v>
      </c>
    </row>
    <row r="421" spans="1:19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1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8">
        <f t="shared" si="26"/>
        <v>41454.842442129629</v>
      </c>
      <c r="L421">
        <v>1367352787</v>
      </c>
      <c r="M421" s="18">
        <f t="shared" si="27"/>
        <v>41394.842442129629</v>
      </c>
      <c r="N421" t="b">
        <v>0</v>
      </c>
      <c r="O421">
        <v>73</v>
      </c>
      <c r="P421">
        <f t="shared" si="25"/>
        <v>110.07</v>
      </c>
      <c r="Q421" t="b">
        <v>1</v>
      </c>
      <c r="R421" s="13" t="s">
        <v>8266</v>
      </c>
      <c r="S421" t="s">
        <v>8271</v>
      </c>
    </row>
    <row r="422" spans="1:19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1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8">
        <f t="shared" si="26"/>
        <v>41712.194803240738</v>
      </c>
      <c r="L422">
        <v>1392183631</v>
      </c>
      <c r="M422" s="18">
        <f t="shared" si="27"/>
        <v>41682.23646990741</v>
      </c>
      <c r="N422" t="b">
        <v>0</v>
      </c>
      <c r="O422">
        <v>3</v>
      </c>
      <c r="P422">
        <f t="shared" si="25"/>
        <v>4.83</v>
      </c>
      <c r="Q422" t="b">
        <v>0</v>
      </c>
      <c r="R422" s="13" t="s">
        <v>8266</v>
      </c>
      <c r="S422" t="s">
        <v>8272</v>
      </c>
    </row>
    <row r="423" spans="1:19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1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8">
        <f t="shared" si="26"/>
        <v>42237.491388888884</v>
      </c>
      <c r="L423">
        <v>1434973656</v>
      </c>
      <c r="M423" s="18">
        <f t="shared" si="27"/>
        <v>42177.491388888884</v>
      </c>
      <c r="N423" t="b">
        <v>0</v>
      </c>
      <c r="O423">
        <v>6</v>
      </c>
      <c r="P423">
        <f t="shared" si="25"/>
        <v>50.17</v>
      </c>
      <c r="Q423" t="b">
        <v>0</v>
      </c>
      <c r="R423" s="13" t="s">
        <v>8266</v>
      </c>
      <c r="S423" t="s">
        <v>8272</v>
      </c>
    </row>
    <row r="424" spans="1:19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1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8">
        <f t="shared" si="26"/>
        <v>41893.260381944441</v>
      </c>
      <c r="L424">
        <v>1407824097</v>
      </c>
      <c r="M424" s="18">
        <f t="shared" si="27"/>
        <v>41863.260381944441</v>
      </c>
      <c r="N424" t="b">
        <v>0</v>
      </c>
      <c r="O424">
        <v>12</v>
      </c>
      <c r="P424">
        <f t="shared" si="25"/>
        <v>35.83</v>
      </c>
      <c r="Q424" t="b">
        <v>0</v>
      </c>
      <c r="R424" s="13" t="s">
        <v>8266</v>
      </c>
      <c r="S424" t="s">
        <v>8272</v>
      </c>
    </row>
    <row r="425" spans="1:19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1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8">
        <f t="shared" si="26"/>
        <v>41430.92627314815</v>
      </c>
      <c r="L425">
        <v>1367878430</v>
      </c>
      <c r="M425" s="18">
        <f t="shared" si="27"/>
        <v>41400.92627314815</v>
      </c>
      <c r="N425" t="b">
        <v>0</v>
      </c>
      <c r="O425">
        <v>13</v>
      </c>
      <c r="P425">
        <f t="shared" si="25"/>
        <v>11.77</v>
      </c>
      <c r="Q425" t="b">
        <v>0</v>
      </c>
      <c r="R425" s="13" t="s">
        <v>8266</v>
      </c>
      <c r="S425" t="s">
        <v>8272</v>
      </c>
    </row>
    <row r="426" spans="1:19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1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8">
        <f t="shared" si="26"/>
        <v>40994.334479166668</v>
      </c>
      <c r="L426">
        <v>1327568499</v>
      </c>
      <c r="M426" s="18">
        <f t="shared" si="27"/>
        <v>40934.376145833332</v>
      </c>
      <c r="N426" t="b">
        <v>0</v>
      </c>
      <c r="O426">
        <v>5</v>
      </c>
      <c r="P426">
        <f t="shared" si="25"/>
        <v>40.78</v>
      </c>
      <c r="Q426" t="b">
        <v>0</v>
      </c>
      <c r="R426" s="13" t="s">
        <v>8266</v>
      </c>
      <c r="S426" t="s">
        <v>8272</v>
      </c>
    </row>
    <row r="427" spans="1:19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1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8">
        <f t="shared" si="26"/>
        <v>42335.902824074074</v>
      </c>
      <c r="L427">
        <v>1443472804</v>
      </c>
      <c r="M427" s="18">
        <f t="shared" si="27"/>
        <v>42275.861157407402</v>
      </c>
      <c r="N427" t="b">
        <v>0</v>
      </c>
      <c r="O427">
        <v>2</v>
      </c>
      <c r="P427">
        <f t="shared" si="25"/>
        <v>3</v>
      </c>
      <c r="Q427" t="b">
        <v>0</v>
      </c>
      <c r="R427" s="13" t="s">
        <v>8266</v>
      </c>
      <c r="S427" t="s">
        <v>8272</v>
      </c>
    </row>
    <row r="428" spans="1:19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1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8">
        <f t="shared" si="26"/>
        <v>42430.711967592593</v>
      </c>
      <c r="L428">
        <v>1454259914</v>
      </c>
      <c r="M428" s="18">
        <f t="shared" si="27"/>
        <v>42400.711967592593</v>
      </c>
      <c r="N428" t="b">
        <v>0</v>
      </c>
      <c r="O428">
        <v>8</v>
      </c>
      <c r="P428">
        <f t="shared" si="25"/>
        <v>16.63</v>
      </c>
      <c r="Q428" t="b">
        <v>0</v>
      </c>
      <c r="R428" s="13" t="s">
        <v>8266</v>
      </c>
      <c r="S428" t="s">
        <v>8272</v>
      </c>
    </row>
    <row r="429" spans="1:19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1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8">
        <f t="shared" si="26"/>
        <v>42299.790972222225</v>
      </c>
      <c r="L429">
        <v>1444340940</v>
      </c>
      <c r="M429" s="18">
        <f t="shared" si="27"/>
        <v>42285.909027777772</v>
      </c>
      <c r="N429" t="b">
        <v>0</v>
      </c>
      <c r="O429">
        <v>0</v>
      </c>
      <c r="P429">
        <f t="shared" si="25"/>
        <v>0</v>
      </c>
      <c r="Q429" t="b">
        <v>0</v>
      </c>
      <c r="R429" s="13" t="s">
        <v>8266</v>
      </c>
      <c r="S429" t="s">
        <v>8272</v>
      </c>
    </row>
    <row r="430" spans="1:19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1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8">
        <f t="shared" si="26"/>
        <v>41806.916666666664</v>
      </c>
      <c r="L430">
        <v>1400523845</v>
      </c>
      <c r="M430" s="18">
        <f t="shared" si="27"/>
        <v>41778.766724537039</v>
      </c>
      <c r="N430" t="b">
        <v>0</v>
      </c>
      <c r="O430">
        <v>13</v>
      </c>
      <c r="P430">
        <f t="shared" si="25"/>
        <v>52</v>
      </c>
      <c r="Q430" t="b">
        <v>0</v>
      </c>
      <c r="R430" s="13" t="s">
        <v>8266</v>
      </c>
      <c r="S430" t="s">
        <v>8272</v>
      </c>
    </row>
    <row r="431" spans="1:19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1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8">
        <f t="shared" si="26"/>
        <v>40144.207638888889</v>
      </c>
      <c r="L431">
        <v>1252964282</v>
      </c>
      <c r="M431" s="18">
        <f t="shared" si="27"/>
        <v>40070.901412037041</v>
      </c>
      <c r="N431" t="b">
        <v>0</v>
      </c>
      <c r="O431">
        <v>0</v>
      </c>
      <c r="P431">
        <f t="shared" si="25"/>
        <v>0</v>
      </c>
      <c r="Q431" t="b">
        <v>0</v>
      </c>
      <c r="R431" s="13" t="s">
        <v>8266</v>
      </c>
      <c r="S431" t="s">
        <v>8272</v>
      </c>
    </row>
    <row r="432" spans="1:19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1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8">
        <f t="shared" si="26"/>
        <v>41528.107256944444</v>
      </c>
      <c r="L432">
        <v>1377570867</v>
      </c>
      <c r="M432" s="18">
        <f t="shared" si="27"/>
        <v>41513.107256944444</v>
      </c>
      <c r="N432" t="b">
        <v>0</v>
      </c>
      <c r="O432">
        <v>5</v>
      </c>
      <c r="P432">
        <f t="shared" si="25"/>
        <v>4.8</v>
      </c>
      <c r="Q432" t="b">
        <v>0</v>
      </c>
      <c r="R432" s="13" t="s">
        <v>8266</v>
      </c>
      <c r="S432" t="s">
        <v>8272</v>
      </c>
    </row>
    <row r="433" spans="1:19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1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8">
        <f t="shared" si="26"/>
        <v>42556.871331018512</v>
      </c>
      <c r="L433">
        <v>1465160083</v>
      </c>
      <c r="M433" s="18">
        <f t="shared" si="27"/>
        <v>42526.871331018512</v>
      </c>
      <c r="N433" t="b">
        <v>0</v>
      </c>
      <c r="O433">
        <v>8</v>
      </c>
      <c r="P433">
        <f t="shared" si="25"/>
        <v>51.88</v>
      </c>
      <c r="Q433" t="b">
        <v>0</v>
      </c>
      <c r="R433" s="13" t="s">
        <v>8266</v>
      </c>
      <c r="S433" t="s">
        <v>8272</v>
      </c>
    </row>
    <row r="434" spans="1:19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1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8">
        <f t="shared" si="26"/>
        <v>42298.726631944446</v>
      </c>
      <c r="L434">
        <v>1440264381</v>
      </c>
      <c r="M434" s="18">
        <f t="shared" si="27"/>
        <v>42238.726631944446</v>
      </c>
      <c r="N434" t="b">
        <v>0</v>
      </c>
      <c r="O434">
        <v>8</v>
      </c>
      <c r="P434">
        <f t="shared" si="25"/>
        <v>71.25</v>
      </c>
      <c r="Q434" t="b">
        <v>0</v>
      </c>
      <c r="R434" s="13" t="s">
        <v>8266</v>
      </c>
      <c r="S434" t="s">
        <v>8272</v>
      </c>
    </row>
    <row r="435" spans="1:19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1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8">
        <f t="shared" si="26"/>
        <v>42288.629884259266</v>
      </c>
      <c r="L435">
        <v>1439392022</v>
      </c>
      <c r="M435" s="18">
        <f t="shared" si="27"/>
        <v>42228.629884259266</v>
      </c>
      <c r="N435" t="b">
        <v>0</v>
      </c>
      <c r="O435">
        <v>0</v>
      </c>
      <c r="P435">
        <f t="shared" si="25"/>
        <v>0</v>
      </c>
      <c r="Q435" t="b">
        <v>0</v>
      </c>
      <c r="R435" s="13" t="s">
        <v>8266</v>
      </c>
      <c r="S435" t="s">
        <v>8272</v>
      </c>
    </row>
    <row r="436" spans="1:19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1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8">
        <f t="shared" si="26"/>
        <v>41609.876180555555</v>
      </c>
      <c r="L436">
        <v>1383076902</v>
      </c>
      <c r="M436" s="18">
        <f t="shared" si="27"/>
        <v>41576.834513888891</v>
      </c>
      <c r="N436" t="b">
        <v>0</v>
      </c>
      <c r="O436">
        <v>2</v>
      </c>
      <c r="P436">
        <f t="shared" si="25"/>
        <v>62.5</v>
      </c>
      <c r="Q436" t="b">
        <v>0</v>
      </c>
      <c r="R436" s="13" t="s">
        <v>8266</v>
      </c>
      <c r="S436" t="s">
        <v>8272</v>
      </c>
    </row>
    <row r="437" spans="1:19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1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8">
        <f t="shared" si="26"/>
        <v>41530.747453703705</v>
      </c>
      <c r="L437">
        <v>1376502980</v>
      </c>
      <c r="M437" s="18">
        <f t="shared" si="27"/>
        <v>41500.747453703705</v>
      </c>
      <c r="N437" t="b">
        <v>0</v>
      </c>
      <c r="O437">
        <v>3</v>
      </c>
      <c r="P437">
        <f t="shared" si="25"/>
        <v>1</v>
      </c>
      <c r="Q437" t="b">
        <v>0</v>
      </c>
      <c r="R437" s="13" t="s">
        <v>8266</v>
      </c>
      <c r="S437" t="s">
        <v>8272</v>
      </c>
    </row>
    <row r="438" spans="1:19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1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8">
        <f t="shared" si="26"/>
        <v>41486.36241898148</v>
      </c>
      <c r="L438">
        <v>1372668113</v>
      </c>
      <c r="M438" s="18">
        <f t="shared" si="27"/>
        <v>41456.36241898148</v>
      </c>
      <c r="N438" t="b">
        <v>0</v>
      </c>
      <c r="O438">
        <v>0</v>
      </c>
      <c r="P438">
        <f t="shared" si="25"/>
        <v>0</v>
      </c>
      <c r="Q438" t="b">
        <v>0</v>
      </c>
      <c r="R438" s="13" t="s">
        <v>8266</v>
      </c>
      <c r="S438" t="s">
        <v>8272</v>
      </c>
    </row>
    <row r="439" spans="1:19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1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8">
        <f t="shared" si="26"/>
        <v>42651.31858796296</v>
      </c>
      <c r="L439">
        <v>1470728326</v>
      </c>
      <c r="M439" s="18">
        <f t="shared" si="27"/>
        <v>42591.31858796296</v>
      </c>
      <c r="N439" t="b">
        <v>0</v>
      </c>
      <c r="O439">
        <v>0</v>
      </c>
      <c r="P439">
        <f t="shared" si="25"/>
        <v>0</v>
      </c>
      <c r="Q439" t="b">
        <v>0</v>
      </c>
      <c r="R439" s="13" t="s">
        <v>8266</v>
      </c>
      <c r="S439" t="s">
        <v>8272</v>
      </c>
    </row>
    <row r="440" spans="1:19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1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8">
        <f t="shared" si="26"/>
        <v>42326.302754629629</v>
      </c>
      <c r="L440">
        <v>1445235358</v>
      </c>
      <c r="M440" s="18">
        <f t="shared" si="27"/>
        <v>42296.261087962965</v>
      </c>
      <c r="N440" t="b">
        <v>0</v>
      </c>
      <c r="O440">
        <v>11</v>
      </c>
      <c r="P440">
        <f t="shared" si="25"/>
        <v>170.55</v>
      </c>
      <c r="Q440" t="b">
        <v>0</v>
      </c>
      <c r="R440" s="13" t="s">
        <v>8266</v>
      </c>
      <c r="S440" t="s">
        <v>8272</v>
      </c>
    </row>
    <row r="441" spans="1:19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1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8">
        <f t="shared" si="26"/>
        <v>41929.761782407404</v>
      </c>
      <c r="L441">
        <v>1412705818</v>
      </c>
      <c r="M441" s="18">
        <f t="shared" si="27"/>
        <v>41919.761782407404</v>
      </c>
      <c r="N441" t="b">
        <v>0</v>
      </c>
      <c r="O441">
        <v>0</v>
      </c>
      <c r="P441">
        <f t="shared" si="25"/>
        <v>0</v>
      </c>
      <c r="Q441" t="b">
        <v>0</v>
      </c>
      <c r="R441" s="13" t="s">
        <v>8266</v>
      </c>
      <c r="S441" t="s">
        <v>8272</v>
      </c>
    </row>
    <row r="442" spans="1:19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1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8">
        <f t="shared" si="26"/>
        <v>42453.943900462968</v>
      </c>
      <c r="L442">
        <v>1456270753</v>
      </c>
      <c r="M442" s="18">
        <f t="shared" si="27"/>
        <v>42423.985567129625</v>
      </c>
      <c r="N442" t="b">
        <v>0</v>
      </c>
      <c r="O442">
        <v>1</v>
      </c>
      <c r="P442">
        <f t="shared" si="25"/>
        <v>5</v>
      </c>
      <c r="Q442" t="b">
        <v>0</v>
      </c>
      <c r="R442" s="13" t="s">
        <v>8266</v>
      </c>
      <c r="S442" t="s">
        <v>8272</v>
      </c>
    </row>
    <row r="443" spans="1:19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1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8">
        <f t="shared" si="26"/>
        <v>41580.793935185182</v>
      </c>
      <c r="L443">
        <v>1380826996</v>
      </c>
      <c r="M443" s="18">
        <f t="shared" si="27"/>
        <v>41550.793935185182</v>
      </c>
      <c r="N443" t="b">
        <v>0</v>
      </c>
      <c r="O443">
        <v>0</v>
      </c>
      <c r="P443">
        <f t="shared" si="25"/>
        <v>0</v>
      </c>
      <c r="Q443" t="b">
        <v>0</v>
      </c>
      <c r="R443" s="13" t="s">
        <v>8266</v>
      </c>
      <c r="S443" t="s">
        <v>8272</v>
      </c>
    </row>
    <row r="444" spans="1:19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1">
        <f t="shared" ref="F444:F507" si="28">ROUND(E444/D444*100, 0)</f>
        <v>39</v>
      </c>
      <c r="G444" t="s">
        <v>8220</v>
      </c>
      <c r="H444" t="s">
        <v>8223</v>
      </c>
      <c r="I444" t="s">
        <v>8245</v>
      </c>
      <c r="J444">
        <v>1424380783</v>
      </c>
      <c r="K444" s="18">
        <f t="shared" si="26"/>
        <v>42054.888692129629</v>
      </c>
      <c r="L444">
        <v>1421788783</v>
      </c>
      <c r="M444" s="18">
        <f t="shared" si="27"/>
        <v>42024.888692129629</v>
      </c>
      <c r="N444" t="b">
        <v>0</v>
      </c>
      <c r="O444">
        <v>17</v>
      </c>
      <c r="P444">
        <f t="shared" si="25"/>
        <v>393.59</v>
      </c>
      <c r="Q444" t="b">
        <v>0</v>
      </c>
      <c r="R444" s="13" t="s">
        <v>8266</v>
      </c>
      <c r="S444" t="s">
        <v>8272</v>
      </c>
    </row>
    <row r="445" spans="1:19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1">
        <f t="shared" si="28"/>
        <v>0</v>
      </c>
      <c r="G445" t="s">
        <v>8220</v>
      </c>
      <c r="H445" t="s">
        <v>8228</v>
      </c>
      <c r="I445" t="s">
        <v>8250</v>
      </c>
      <c r="J445">
        <v>1391991701</v>
      </c>
      <c r="K445" s="18">
        <f t="shared" si="26"/>
        <v>41680.015057870369</v>
      </c>
      <c r="L445">
        <v>1389399701</v>
      </c>
      <c r="M445" s="18">
        <f t="shared" si="27"/>
        <v>41650.015057870369</v>
      </c>
      <c r="N445" t="b">
        <v>0</v>
      </c>
      <c r="O445">
        <v>2</v>
      </c>
      <c r="P445">
        <f t="shared" si="25"/>
        <v>5</v>
      </c>
      <c r="Q445" t="b">
        <v>0</v>
      </c>
      <c r="R445" s="13" t="s">
        <v>8266</v>
      </c>
      <c r="S445" t="s">
        <v>8272</v>
      </c>
    </row>
    <row r="446" spans="1:19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1">
        <f t="shared" si="28"/>
        <v>5</v>
      </c>
      <c r="G446" t="s">
        <v>8220</v>
      </c>
      <c r="H446" t="s">
        <v>8223</v>
      </c>
      <c r="I446" t="s">
        <v>8245</v>
      </c>
      <c r="J446">
        <v>1329342361</v>
      </c>
      <c r="K446" s="18">
        <f t="shared" si="26"/>
        <v>40954.906956018516</v>
      </c>
      <c r="L446">
        <v>1324158361</v>
      </c>
      <c r="M446" s="18">
        <f t="shared" si="27"/>
        <v>40894.906956018516</v>
      </c>
      <c r="N446" t="b">
        <v>0</v>
      </c>
      <c r="O446">
        <v>1</v>
      </c>
      <c r="P446">
        <f t="shared" si="25"/>
        <v>50</v>
      </c>
      <c r="Q446" t="b">
        <v>0</v>
      </c>
      <c r="R446" s="13" t="s">
        <v>8266</v>
      </c>
      <c r="S446" t="s">
        <v>8272</v>
      </c>
    </row>
    <row r="447" spans="1:19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1">
        <f t="shared" si="28"/>
        <v>0</v>
      </c>
      <c r="G447" t="s">
        <v>8220</v>
      </c>
      <c r="H447" t="s">
        <v>8223</v>
      </c>
      <c r="I447" t="s">
        <v>8245</v>
      </c>
      <c r="J447">
        <v>1432195375</v>
      </c>
      <c r="K447" s="18">
        <f t="shared" si="26"/>
        <v>42145.335358796292</v>
      </c>
      <c r="L447">
        <v>1430899375</v>
      </c>
      <c r="M447" s="18">
        <f t="shared" si="27"/>
        <v>42130.335358796292</v>
      </c>
      <c r="N447" t="b">
        <v>0</v>
      </c>
      <c r="O447">
        <v>2</v>
      </c>
      <c r="P447">
        <f t="shared" si="25"/>
        <v>1</v>
      </c>
      <c r="Q447" t="b">
        <v>0</v>
      </c>
      <c r="R447" s="13" t="s">
        <v>8266</v>
      </c>
      <c r="S447" t="s">
        <v>8272</v>
      </c>
    </row>
    <row r="448" spans="1:19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1">
        <f t="shared" si="28"/>
        <v>7</v>
      </c>
      <c r="G448" t="s">
        <v>8220</v>
      </c>
      <c r="H448" t="s">
        <v>8223</v>
      </c>
      <c r="I448" t="s">
        <v>8245</v>
      </c>
      <c r="J448">
        <v>1425434420</v>
      </c>
      <c r="K448" s="18">
        <f t="shared" si="26"/>
        <v>42067.083564814813</v>
      </c>
      <c r="L448">
        <v>1422842420</v>
      </c>
      <c r="M448" s="18">
        <f t="shared" si="27"/>
        <v>42037.083564814813</v>
      </c>
      <c r="N448" t="b">
        <v>0</v>
      </c>
      <c r="O448">
        <v>16</v>
      </c>
      <c r="P448">
        <f t="shared" si="25"/>
        <v>47.88</v>
      </c>
      <c r="Q448" t="b">
        <v>0</v>
      </c>
      <c r="R448" s="13" t="s">
        <v>8266</v>
      </c>
      <c r="S448" t="s">
        <v>8272</v>
      </c>
    </row>
    <row r="449" spans="1:19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1">
        <f t="shared" si="28"/>
        <v>0</v>
      </c>
      <c r="G449" t="s">
        <v>8220</v>
      </c>
      <c r="H449" t="s">
        <v>8224</v>
      </c>
      <c r="I449" t="s">
        <v>8246</v>
      </c>
      <c r="J449">
        <v>1364041163</v>
      </c>
      <c r="K449" s="18">
        <f t="shared" si="26"/>
        <v>41356.513460648144</v>
      </c>
      <c r="L449">
        <v>1361884763</v>
      </c>
      <c r="M449" s="18">
        <f t="shared" si="27"/>
        <v>41331.555127314816</v>
      </c>
      <c r="N449" t="b">
        <v>0</v>
      </c>
      <c r="O449">
        <v>1</v>
      </c>
      <c r="P449">
        <f t="shared" si="25"/>
        <v>5</v>
      </c>
      <c r="Q449" t="b">
        <v>0</v>
      </c>
      <c r="R449" s="13" t="s">
        <v>8266</v>
      </c>
      <c r="S449" t="s">
        <v>8272</v>
      </c>
    </row>
    <row r="450" spans="1:19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1">
        <f t="shared" si="28"/>
        <v>3</v>
      </c>
      <c r="G450" t="s">
        <v>8220</v>
      </c>
      <c r="H450" t="s">
        <v>8223</v>
      </c>
      <c r="I450" t="s">
        <v>8245</v>
      </c>
      <c r="J450">
        <v>1400091095</v>
      </c>
      <c r="K450" s="18">
        <f t="shared" si="26"/>
        <v>41773.758043981477</v>
      </c>
      <c r="L450">
        <v>1398363095</v>
      </c>
      <c r="M450" s="18">
        <f t="shared" si="27"/>
        <v>41753.758043981477</v>
      </c>
      <c r="N450" t="b">
        <v>0</v>
      </c>
      <c r="O450">
        <v>4</v>
      </c>
      <c r="P450">
        <f t="shared" ref="P450:P513" si="29">IFERROR(ROUND(E450/O450,2),0)</f>
        <v>20.5</v>
      </c>
      <c r="Q450" t="b">
        <v>0</v>
      </c>
      <c r="R450" s="13" t="s">
        <v>8266</v>
      </c>
      <c r="S450" t="s">
        <v>8272</v>
      </c>
    </row>
    <row r="451" spans="1:19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1">
        <f t="shared" si="28"/>
        <v>2</v>
      </c>
      <c r="G451" t="s">
        <v>8220</v>
      </c>
      <c r="H451" t="s">
        <v>8224</v>
      </c>
      <c r="I451" t="s">
        <v>8246</v>
      </c>
      <c r="J451">
        <v>1382017085</v>
      </c>
      <c r="K451" s="18">
        <f t="shared" ref="K451:K514" si="30">(((J451/60)/60)/24)+DATE(1970,1,1)</f>
        <v>41564.568113425928</v>
      </c>
      <c r="L451">
        <v>1379425085</v>
      </c>
      <c r="M451" s="18">
        <f t="shared" ref="M451:M514" si="31">(((L451/60)/60)/24)+DATE(1970,1,1)</f>
        <v>41534.568113425928</v>
      </c>
      <c r="N451" t="b">
        <v>0</v>
      </c>
      <c r="O451">
        <v>5</v>
      </c>
      <c r="P451">
        <f t="shared" si="29"/>
        <v>9</v>
      </c>
      <c r="Q451" t="b">
        <v>0</v>
      </c>
      <c r="R451" s="13" t="s">
        <v>8266</v>
      </c>
      <c r="S451" t="s">
        <v>8272</v>
      </c>
    </row>
    <row r="452" spans="1:19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1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8">
        <f t="shared" si="30"/>
        <v>41684.946759259255</v>
      </c>
      <c r="L452">
        <v>1389825800</v>
      </c>
      <c r="M452" s="18">
        <f t="shared" si="31"/>
        <v>41654.946759259255</v>
      </c>
      <c r="N452" t="b">
        <v>0</v>
      </c>
      <c r="O452">
        <v>7</v>
      </c>
      <c r="P452">
        <f t="shared" si="29"/>
        <v>56.57</v>
      </c>
      <c r="Q452" t="b">
        <v>0</v>
      </c>
      <c r="R452" s="13" t="s">
        <v>8266</v>
      </c>
      <c r="S452" t="s">
        <v>8272</v>
      </c>
    </row>
    <row r="453" spans="1:19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1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8">
        <f t="shared" si="30"/>
        <v>41664.715173611112</v>
      </c>
      <c r="L453">
        <v>1388077791</v>
      </c>
      <c r="M453" s="18">
        <f t="shared" si="31"/>
        <v>41634.715173611112</v>
      </c>
      <c r="N453" t="b">
        <v>0</v>
      </c>
      <c r="O453">
        <v>0</v>
      </c>
      <c r="P453">
        <f t="shared" si="29"/>
        <v>0</v>
      </c>
      <c r="Q453" t="b">
        <v>0</v>
      </c>
      <c r="R453" s="13" t="s">
        <v>8266</v>
      </c>
      <c r="S453" t="s">
        <v>8272</v>
      </c>
    </row>
    <row r="454" spans="1:19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1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8">
        <f t="shared" si="30"/>
        <v>42137.703877314809</v>
      </c>
      <c r="L454">
        <v>1428944015</v>
      </c>
      <c r="M454" s="18">
        <f t="shared" si="31"/>
        <v>42107.703877314809</v>
      </c>
      <c r="N454" t="b">
        <v>0</v>
      </c>
      <c r="O454">
        <v>12</v>
      </c>
      <c r="P454">
        <f t="shared" si="29"/>
        <v>40</v>
      </c>
      <c r="Q454" t="b">
        <v>0</v>
      </c>
      <c r="R454" s="13" t="s">
        <v>8266</v>
      </c>
      <c r="S454" t="s">
        <v>8272</v>
      </c>
    </row>
    <row r="455" spans="1:19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1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8">
        <f t="shared" si="30"/>
        <v>42054.824988425928</v>
      </c>
      <c r="L455">
        <v>1422992879</v>
      </c>
      <c r="M455" s="18">
        <f t="shared" si="31"/>
        <v>42038.824988425928</v>
      </c>
      <c r="N455" t="b">
        <v>0</v>
      </c>
      <c r="O455">
        <v>2</v>
      </c>
      <c r="P455">
        <f t="shared" si="29"/>
        <v>13</v>
      </c>
      <c r="Q455" t="b">
        <v>0</v>
      </c>
      <c r="R455" s="13" t="s">
        <v>8266</v>
      </c>
      <c r="S455" t="s">
        <v>8272</v>
      </c>
    </row>
    <row r="456" spans="1:19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1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8">
        <f t="shared" si="30"/>
        <v>41969.551388888889</v>
      </c>
      <c r="L456">
        <v>1414343571</v>
      </c>
      <c r="M456" s="18">
        <f t="shared" si="31"/>
        <v>41938.717256944445</v>
      </c>
      <c r="N456" t="b">
        <v>0</v>
      </c>
      <c r="O456">
        <v>5</v>
      </c>
      <c r="P456">
        <f t="shared" si="29"/>
        <v>16.399999999999999</v>
      </c>
      <c r="Q456" t="b">
        <v>0</v>
      </c>
      <c r="R456" s="13" t="s">
        <v>8266</v>
      </c>
      <c r="S456" t="s">
        <v>8272</v>
      </c>
    </row>
    <row r="457" spans="1:19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1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8">
        <f t="shared" si="30"/>
        <v>41016.021527777775</v>
      </c>
      <c r="L457">
        <v>1330733022</v>
      </c>
      <c r="M457" s="18">
        <f t="shared" si="31"/>
        <v>40971.002569444441</v>
      </c>
      <c r="N457" t="b">
        <v>0</v>
      </c>
      <c r="O457">
        <v>2</v>
      </c>
      <c r="P457">
        <f t="shared" si="29"/>
        <v>22.5</v>
      </c>
      <c r="Q457" t="b">
        <v>0</v>
      </c>
      <c r="R457" s="13" t="s">
        <v>8266</v>
      </c>
      <c r="S457" t="s">
        <v>8272</v>
      </c>
    </row>
    <row r="458" spans="1:19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1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8">
        <f t="shared" si="30"/>
        <v>41569.165972222225</v>
      </c>
      <c r="L458">
        <v>1380559201</v>
      </c>
      <c r="M458" s="18">
        <f t="shared" si="31"/>
        <v>41547.694456018515</v>
      </c>
      <c r="N458" t="b">
        <v>0</v>
      </c>
      <c r="O458">
        <v>3</v>
      </c>
      <c r="P458">
        <f t="shared" si="29"/>
        <v>20.329999999999998</v>
      </c>
      <c r="Q458" t="b">
        <v>0</v>
      </c>
      <c r="R458" s="13" t="s">
        <v>8266</v>
      </c>
      <c r="S458" t="s">
        <v>8272</v>
      </c>
    </row>
    <row r="459" spans="1:19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1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8">
        <f t="shared" si="30"/>
        <v>41867.767500000002</v>
      </c>
      <c r="L459">
        <v>1405621512</v>
      </c>
      <c r="M459" s="18">
        <f t="shared" si="31"/>
        <v>41837.767500000002</v>
      </c>
      <c r="N459" t="b">
        <v>0</v>
      </c>
      <c r="O459">
        <v>0</v>
      </c>
      <c r="P459">
        <f t="shared" si="29"/>
        <v>0</v>
      </c>
      <c r="Q459" t="b">
        <v>0</v>
      </c>
      <c r="R459" s="13" t="s">
        <v>8266</v>
      </c>
      <c r="S459" t="s">
        <v>8272</v>
      </c>
    </row>
    <row r="460" spans="1:19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1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8">
        <f t="shared" si="30"/>
        <v>41408.69976851852</v>
      </c>
      <c r="L460">
        <v>1365958060</v>
      </c>
      <c r="M460" s="18">
        <f t="shared" si="31"/>
        <v>41378.69976851852</v>
      </c>
      <c r="N460" t="b">
        <v>0</v>
      </c>
      <c r="O460">
        <v>49</v>
      </c>
      <c r="P460">
        <f t="shared" si="29"/>
        <v>16.760000000000002</v>
      </c>
      <c r="Q460" t="b">
        <v>0</v>
      </c>
      <c r="R460" s="13" t="s">
        <v>8266</v>
      </c>
      <c r="S460" t="s">
        <v>8272</v>
      </c>
    </row>
    <row r="461" spans="1:19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1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8">
        <f t="shared" si="30"/>
        <v>40860.682025462964</v>
      </c>
      <c r="L461">
        <v>1316013727</v>
      </c>
      <c r="M461" s="18">
        <f t="shared" si="31"/>
        <v>40800.6403587963</v>
      </c>
      <c r="N461" t="b">
        <v>0</v>
      </c>
      <c r="O461">
        <v>1</v>
      </c>
      <c r="P461">
        <f t="shared" si="29"/>
        <v>25</v>
      </c>
      <c r="Q461" t="b">
        <v>0</v>
      </c>
      <c r="R461" s="13" t="s">
        <v>8266</v>
      </c>
      <c r="S461" t="s">
        <v>8272</v>
      </c>
    </row>
    <row r="462" spans="1:19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1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8">
        <f t="shared" si="30"/>
        <v>41791.166666666664</v>
      </c>
      <c r="L462">
        <v>1398862875</v>
      </c>
      <c r="M462" s="18">
        <f t="shared" si="31"/>
        <v>41759.542534722219</v>
      </c>
      <c r="N462" t="b">
        <v>0</v>
      </c>
      <c r="O462">
        <v>2</v>
      </c>
      <c r="P462">
        <f t="shared" si="29"/>
        <v>12.5</v>
      </c>
      <c r="Q462" t="b">
        <v>0</v>
      </c>
      <c r="R462" s="13" t="s">
        <v>8266</v>
      </c>
      <c r="S462" t="s">
        <v>8272</v>
      </c>
    </row>
    <row r="463" spans="1:19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1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8">
        <f t="shared" si="30"/>
        <v>41427.84684027778</v>
      </c>
      <c r="L463">
        <v>1368476367</v>
      </c>
      <c r="M463" s="18">
        <f t="shared" si="31"/>
        <v>41407.84684027778</v>
      </c>
      <c r="N463" t="b">
        <v>0</v>
      </c>
      <c r="O463">
        <v>0</v>
      </c>
      <c r="P463">
        <f t="shared" si="29"/>
        <v>0</v>
      </c>
      <c r="Q463" t="b">
        <v>0</v>
      </c>
      <c r="R463" s="13" t="s">
        <v>8266</v>
      </c>
      <c r="S463" t="s">
        <v>8272</v>
      </c>
    </row>
    <row r="464" spans="1:19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1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8">
        <f t="shared" si="30"/>
        <v>40765.126631944448</v>
      </c>
      <c r="L464">
        <v>1307761341</v>
      </c>
      <c r="M464" s="18">
        <f t="shared" si="31"/>
        <v>40705.126631944448</v>
      </c>
      <c r="N464" t="b">
        <v>0</v>
      </c>
      <c r="O464">
        <v>0</v>
      </c>
      <c r="P464">
        <f t="shared" si="29"/>
        <v>0</v>
      </c>
      <c r="Q464" t="b">
        <v>0</v>
      </c>
      <c r="R464" s="13" t="s">
        <v>8266</v>
      </c>
      <c r="S464" t="s">
        <v>8272</v>
      </c>
    </row>
    <row r="465" spans="1:19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1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8">
        <f t="shared" si="30"/>
        <v>40810.710104166668</v>
      </c>
      <c r="L465">
        <v>1311699753</v>
      </c>
      <c r="M465" s="18">
        <f t="shared" si="31"/>
        <v>40750.710104166668</v>
      </c>
      <c r="N465" t="b">
        <v>0</v>
      </c>
      <c r="O465">
        <v>11</v>
      </c>
      <c r="P465">
        <f t="shared" si="29"/>
        <v>113.64</v>
      </c>
      <c r="Q465" t="b">
        <v>0</v>
      </c>
      <c r="R465" s="13" t="s">
        <v>8266</v>
      </c>
      <c r="S465" t="s">
        <v>8272</v>
      </c>
    </row>
    <row r="466" spans="1:19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1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8">
        <f t="shared" si="30"/>
        <v>42508.848784722228</v>
      </c>
      <c r="L466">
        <v>1461874935</v>
      </c>
      <c r="M466" s="18">
        <f t="shared" si="31"/>
        <v>42488.848784722228</v>
      </c>
      <c r="N466" t="b">
        <v>0</v>
      </c>
      <c r="O466">
        <v>1</v>
      </c>
      <c r="P466">
        <f t="shared" si="29"/>
        <v>1</v>
      </c>
      <c r="Q466" t="b">
        <v>0</v>
      </c>
      <c r="R466" s="13" t="s">
        <v>8266</v>
      </c>
      <c r="S466" t="s">
        <v>8272</v>
      </c>
    </row>
    <row r="467" spans="1:19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1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8">
        <f t="shared" si="30"/>
        <v>41817.120069444441</v>
      </c>
      <c r="L467">
        <v>1402455174</v>
      </c>
      <c r="M467" s="18">
        <f t="shared" si="31"/>
        <v>41801.120069444441</v>
      </c>
      <c r="N467" t="b">
        <v>0</v>
      </c>
      <c r="O467">
        <v>8</v>
      </c>
      <c r="P467">
        <f t="shared" si="29"/>
        <v>17.25</v>
      </c>
      <c r="Q467" t="b">
        <v>0</v>
      </c>
      <c r="R467" s="13" t="s">
        <v>8266</v>
      </c>
      <c r="S467" t="s">
        <v>8272</v>
      </c>
    </row>
    <row r="468" spans="1:19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1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8">
        <f t="shared" si="30"/>
        <v>41159.942870370374</v>
      </c>
      <c r="L468">
        <v>1344465464</v>
      </c>
      <c r="M468" s="18">
        <f t="shared" si="31"/>
        <v>41129.942870370374</v>
      </c>
      <c r="N468" t="b">
        <v>0</v>
      </c>
      <c r="O468">
        <v>5</v>
      </c>
      <c r="P468">
        <f t="shared" si="29"/>
        <v>15.2</v>
      </c>
      <c r="Q468" t="b">
        <v>0</v>
      </c>
      <c r="R468" s="13" t="s">
        <v>8266</v>
      </c>
      <c r="S468" t="s">
        <v>8272</v>
      </c>
    </row>
    <row r="469" spans="1:19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1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8">
        <f t="shared" si="30"/>
        <v>41180.679791666669</v>
      </c>
      <c r="L469">
        <v>1344961134</v>
      </c>
      <c r="M469" s="18">
        <f t="shared" si="31"/>
        <v>41135.679791666669</v>
      </c>
      <c r="N469" t="b">
        <v>0</v>
      </c>
      <c r="O469">
        <v>39</v>
      </c>
      <c r="P469">
        <f t="shared" si="29"/>
        <v>110.64</v>
      </c>
      <c r="Q469" t="b">
        <v>0</v>
      </c>
      <c r="R469" s="13" t="s">
        <v>8266</v>
      </c>
      <c r="S469" t="s">
        <v>8272</v>
      </c>
    </row>
    <row r="470" spans="1:19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1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8">
        <f t="shared" si="30"/>
        <v>41101.160474537035</v>
      </c>
      <c r="L470">
        <v>1336795283</v>
      </c>
      <c r="M470" s="18">
        <f t="shared" si="31"/>
        <v>41041.167627314811</v>
      </c>
      <c r="N470" t="b">
        <v>0</v>
      </c>
      <c r="O470">
        <v>0</v>
      </c>
      <c r="P470">
        <f t="shared" si="29"/>
        <v>0</v>
      </c>
      <c r="Q470" t="b">
        <v>0</v>
      </c>
      <c r="R470" s="13" t="s">
        <v>8266</v>
      </c>
      <c r="S470" t="s">
        <v>8272</v>
      </c>
    </row>
    <row r="471" spans="1:19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1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8">
        <f t="shared" si="30"/>
        <v>41887.989861111113</v>
      </c>
      <c r="L471">
        <v>1404776724</v>
      </c>
      <c r="M471" s="18">
        <f t="shared" si="31"/>
        <v>41827.989861111113</v>
      </c>
      <c r="N471" t="b">
        <v>0</v>
      </c>
      <c r="O471">
        <v>0</v>
      </c>
      <c r="P471">
        <f t="shared" si="29"/>
        <v>0</v>
      </c>
      <c r="Q471" t="b">
        <v>0</v>
      </c>
      <c r="R471" s="13" t="s">
        <v>8266</v>
      </c>
      <c r="S471" t="s">
        <v>8272</v>
      </c>
    </row>
    <row r="472" spans="1:19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1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8">
        <f t="shared" si="30"/>
        <v>41655.166666666664</v>
      </c>
      <c r="L472">
        <v>1385524889</v>
      </c>
      <c r="M472" s="18">
        <f t="shared" si="31"/>
        <v>41605.167696759258</v>
      </c>
      <c r="N472" t="b">
        <v>0</v>
      </c>
      <c r="O472">
        <v>2</v>
      </c>
      <c r="P472">
        <f t="shared" si="29"/>
        <v>25.5</v>
      </c>
      <c r="Q472" t="b">
        <v>0</v>
      </c>
      <c r="R472" s="13" t="s">
        <v>8266</v>
      </c>
      <c r="S472" t="s">
        <v>8272</v>
      </c>
    </row>
    <row r="473" spans="1:19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1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8">
        <f t="shared" si="30"/>
        <v>41748.680312500001</v>
      </c>
      <c r="L473">
        <v>1394039979</v>
      </c>
      <c r="M473" s="18">
        <f t="shared" si="31"/>
        <v>41703.721979166665</v>
      </c>
      <c r="N473" t="b">
        <v>0</v>
      </c>
      <c r="O473">
        <v>170</v>
      </c>
      <c r="P473">
        <f t="shared" si="29"/>
        <v>38.479999999999997</v>
      </c>
      <c r="Q473" t="b">
        <v>0</v>
      </c>
      <c r="R473" s="13" t="s">
        <v>8266</v>
      </c>
      <c r="S473" t="s">
        <v>8272</v>
      </c>
    </row>
    <row r="474" spans="1:19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1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8">
        <f t="shared" si="30"/>
        <v>41874.922662037039</v>
      </c>
      <c r="L474">
        <v>1406239718</v>
      </c>
      <c r="M474" s="18">
        <f t="shared" si="31"/>
        <v>41844.922662037039</v>
      </c>
      <c r="N474" t="b">
        <v>0</v>
      </c>
      <c r="O474">
        <v>5</v>
      </c>
      <c r="P474">
        <f t="shared" si="29"/>
        <v>28.2</v>
      </c>
      <c r="Q474" t="b">
        <v>0</v>
      </c>
      <c r="R474" s="13" t="s">
        <v>8266</v>
      </c>
      <c r="S474" t="s">
        <v>8272</v>
      </c>
    </row>
    <row r="475" spans="1:19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1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8">
        <f t="shared" si="30"/>
        <v>41899.698136574072</v>
      </c>
      <c r="L475">
        <v>1408380319</v>
      </c>
      <c r="M475" s="18">
        <f t="shared" si="31"/>
        <v>41869.698136574072</v>
      </c>
      <c r="N475" t="b">
        <v>0</v>
      </c>
      <c r="O475">
        <v>14</v>
      </c>
      <c r="P475">
        <f t="shared" si="29"/>
        <v>61.5</v>
      </c>
      <c r="Q475" t="b">
        <v>0</v>
      </c>
      <c r="R475" s="13" t="s">
        <v>8266</v>
      </c>
      <c r="S475" t="s">
        <v>8272</v>
      </c>
    </row>
    <row r="476" spans="1:19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1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8">
        <f t="shared" si="30"/>
        <v>42783.329039351855</v>
      </c>
      <c r="L476">
        <v>1484726029</v>
      </c>
      <c r="M476" s="18">
        <f t="shared" si="31"/>
        <v>42753.329039351855</v>
      </c>
      <c r="N476" t="b">
        <v>0</v>
      </c>
      <c r="O476">
        <v>1</v>
      </c>
      <c r="P476">
        <f t="shared" si="29"/>
        <v>1</v>
      </c>
      <c r="Q476" t="b">
        <v>0</v>
      </c>
      <c r="R476" s="13" t="s">
        <v>8266</v>
      </c>
      <c r="S476" t="s">
        <v>8272</v>
      </c>
    </row>
    <row r="477" spans="1:19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1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8">
        <f t="shared" si="30"/>
        <v>42130.086145833338</v>
      </c>
      <c r="L477">
        <v>1428285843</v>
      </c>
      <c r="M477" s="18">
        <f t="shared" si="31"/>
        <v>42100.086145833338</v>
      </c>
      <c r="N477" t="b">
        <v>0</v>
      </c>
      <c r="O477">
        <v>0</v>
      </c>
      <c r="P477">
        <f t="shared" si="29"/>
        <v>0</v>
      </c>
      <c r="Q477" t="b">
        <v>0</v>
      </c>
      <c r="R477" s="13" t="s">
        <v>8266</v>
      </c>
      <c r="S477" t="s">
        <v>8272</v>
      </c>
    </row>
    <row r="478" spans="1:19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1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8">
        <f t="shared" si="30"/>
        <v>41793.165972222225</v>
      </c>
      <c r="L478">
        <v>1398727441</v>
      </c>
      <c r="M478" s="18">
        <f t="shared" si="31"/>
        <v>41757.975011574075</v>
      </c>
      <c r="N478" t="b">
        <v>0</v>
      </c>
      <c r="O478">
        <v>124</v>
      </c>
      <c r="P478">
        <f t="shared" si="29"/>
        <v>39.57</v>
      </c>
      <c r="Q478" t="b">
        <v>0</v>
      </c>
      <c r="R478" s="13" t="s">
        <v>8266</v>
      </c>
      <c r="S478" t="s">
        <v>8272</v>
      </c>
    </row>
    <row r="479" spans="1:19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1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8">
        <f t="shared" si="30"/>
        <v>41047.83488425926</v>
      </c>
      <c r="L479">
        <v>1332187334</v>
      </c>
      <c r="M479" s="18">
        <f t="shared" si="31"/>
        <v>40987.83488425926</v>
      </c>
      <c r="N479" t="b">
        <v>0</v>
      </c>
      <c r="O479">
        <v>0</v>
      </c>
      <c r="P479">
        <f t="shared" si="29"/>
        <v>0</v>
      </c>
      <c r="Q479" t="b">
        <v>0</v>
      </c>
      <c r="R479" s="13" t="s">
        <v>8266</v>
      </c>
      <c r="S479" t="s">
        <v>8272</v>
      </c>
    </row>
    <row r="480" spans="1:19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1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8">
        <f t="shared" si="30"/>
        <v>42095.869317129633</v>
      </c>
      <c r="L480">
        <v>1425333109</v>
      </c>
      <c r="M480" s="18">
        <f t="shared" si="31"/>
        <v>42065.910983796297</v>
      </c>
      <c r="N480" t="b">
        <v>0</v>
      </c>
      <c r="O480">
        <v>0</v>
      </c>
      <c r="P480">
        <f t="shared" si="29"/>
        <v>0</v>
      </c>
      <c r="Q480" t="b">
        <v>0</v>
      </c>
      <c r="R480" s="13" t="s">
        <v>8266</v>
      </c>
      <c r="S480" t="s">
        <v>8272</v>
      </c>
    </row>
    <row r="481" spans="1:19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1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8">
        <f t="shared" si="30"/>
        <v>41964.449479166666</v>
      </c>
      <c r="L481">
        <v>1411379235</v>
      </c>
      <c r="M481" s="18">
        <f t="shared" si="31"/>
        <v>41904.407812500001</v>
      </c>
      <c r="N481" t="b">
        <v>0</v>
      </c>
      <c r="O481">
        <v>55</v>
      </c>
      <c r="P481">
        <f t="shared" si="29"/>
        <v>88.8</v>
      </c>
      <c r="Q481" t="b">
        <v>0</v>
      </c>
      <c r="R481" s="13" t="s">
        <v>8266</v>
      </c>
      <c r="S481" t="s">
        <v>8272</v>
      </c>
    </row>
    <row r="482" spans="1:19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1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8">
        <f t="shared" si="30"/>
        <v>41495.500173611108</v>
      </c>
      <c r="L482">
        <v>1373457615</v>
      </c>
      <c r="M482" s="18">
        <f t="shared" si="31"/>
        <v>41465.500173611108</v>
      </c>
      <c r="N482" t="b">
        <v>0</v>
      </c>
      <c r="O482">
        <v>140</v>
      </c>
      <c r="P482">
        <f t="shared" si="29"/>
        <v>55.46</v>
      </c>
      <c r="Q482" t="b">
        <v>0</v>
      </c>
      <c r="R482" s="13" t="s">
        <v>8266</v>
      </c>
      <c r="S482" t="s">
        <v>8272</v>
      </c>
    </row>
    <row r="483" spans="1:19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1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8">
        <f t="shared" si="30"/>
        <v>41192.672326388885</v>
      </c>
      <c r="L483">
        <v>1347293289</v>
      </c>
      <c r="M483" s="18">
        <f t="shared" si="31"/>
        <v>41162.672326388885</v>
      </c>
      <c r="N483" t="b">
        <v>0</v>
      </c>
      <c r="O483">
        <v>21</v>
      </c>
      <c r="P483">
        <f t="shared" si="29"/>
        <v>87.14</v>
      </c>
      <c r="Q483" t="b">
        <v>0</v>
      </c>
      <c r="R483" s="13" t="s">
        <v>8266</v>
      </c>
      <c r="S483" t="s">
        <v>8272</v>
      </c>
    </row>
    <row r="484" spans="1:19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1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8">
        <f t="shared" si="30"/>
        <v>42474.606944444444</v>
      </c>
      <c r="L484">
        <v>1458336690</v>
      </c>
      <c r="M484" s="18">
        <f t="shared" si="31"/>
        <v>42447.896875000006</v>
      </c>
      <c r="N484" t="b">
        <v>0</v>
      </c>
      <c r="O484">
        <v>1</v>
      </c>
      <c r="P484">
        <f t="shared" si="29"/>
        <v>10</v>
      </c>
      <c r="Q484" t="b">
        <v>0</v>
      </c>
      <c r="R484" s="13" t="s">
        <v>8266</v>
      </c>
      <c r="S484" t="s">
        <v>8272</v>
      </c>
    </row>
    <row r="485" spans="1:19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1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8">
        <f t="shared" si="30"/>
        <v>41303.197592592594</v>
      </c>
      <c r="L485">
        <v>1354250672</v>
      </c>
      <c r="M485" s="18">
        <f t="shared" si="31"/>
        <v>41243.197592592594</v>
      </c>
      <c r="N485" t="b">
        <v>0</v>
      </c>
      <c r="O485">
        <v>147</v>
      </c>
      <c r="P485">
        <f t="shared" si="29"/>
        <v>51.22</v>
      </c>
      <c r="Q485" t="b">
        <v>0</v>
      </c>
      <c r="R485" s="13" t="s">
        <v>8266</v>
      </c>
      <c r="S485" t="s">
        <v>8272</v>
      </c>
    </row>
    <row r="486" spans="1:19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1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8">
        <f t="shared" si="30"/>
        <v>42313.981157407412</v>
      </c>
      <c r="L486">
        <v>1443220372</v>
      </c>
      <c r="M486" s="18">
        <f t="shared" si="31"/>
        <v>42272.93949074074</v>
      </c>
      <c r="N486" t="b">
        <v>0</v>
      </c>
      <c r="O486">
        <v>11</v>
      </c>
      <c r="P486">
        <f t="shared" si="29"/>
        <v>13.55</v>
      </c>
      <c r="Q486" t="b">
        <v>0</v>
      </c>
      <c r="R486" s="13" t="s">
        <v>8266</v>
      </c>
      <c r="S486" t="s">
        <v>8272</v>
      </c>
    </row>
    <row r="487" spans="1:19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1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8">
        <f t="shared" si="30"/>
        <v>41411.50577546296</v>
      </c>
      <c r="L487">
        <v>1366200499</v>
      </c>
      <c r="M487" s="18">
        <f t="shared" si="31"/>
        <v>41381.50577546296</v>
      </c>
      <c r="N487" t="b">
        <v>0</v>
      </c>
      <c r="O487">
        <v>125</v>
      </c>
      <c r="P487">
        <f t="shared" si="29"/>
        <v>66.52</v>
      </c>
      <c r="Q487" t="b">
        <v>0</v>
      </c>
      <c r="R487" s="13" t="s">
        <v>8266</v>
      </c>
      <c r="S487" t="s">
        <v>8272</v>
      </c>
    </row>
    <row r="488" spans="1:19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1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8">
        <f t="shared" si="30"/>
        <v>41791.94258101852</v>
      </c>
      <c r="L488">
        <v>1399070239</v>
      </c>
      <c r="M488" s="18">
        <f t="shared" si="31"/>
        <v>41761.94258101852</v>
      </c>
      <c r="N488" t="b">
        <v>0</v>
      </c>
      <c r="O488">
        <v>1</v>
      </c>
      <c r="P488">
        <f t="shared" si="29"/>
        <v>50</v>
      </c>
      <c r="Q488" t="b">
        <v>0</v>
      </c>
      <c r="R488" s="13" t="s">
        <v>8266</v>
      </c>
      <c r="S488" t="s">
        <v>8272</v>
      </c>
    </row>
    <row r="489" spans="1:19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1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8">
        <f t="shared" si="30"/>
        <v>42729.636504629627</v>
      </c>
      <c r="L489">
        <v>1477491394</v>
      </c>
      <c r="M489" s="18">
        <f t="shared" si="31"/>
        <v>42669.594837962963</v>
      </c>
      <c r="N489" t="b">
        <v>0</v>
      </c>
      <c r="O489">
        <v>0</v>
      </c>
      <c r="P489">
        <f t="shared" si="29"/>
        <v>0</v>
      </c>
      <c r="Q489" t="b">
        <v>0</v>
      </c>
      <c r="R489" s="13" t="s">
        <v>8266</v>
      </c>
      <c r="S489" t="s">
        <v>8272</v>
      </c>
    </row>
    <row r="490" spans="1:19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1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8">
        <f t="shared" si="30"/>
        <v>42744.054398148146</v>
      </c>
      <c r="L490">
        <v>1481332700</v>
      </c>
      <c r="M490" s="18">
        <f t="shared" si="31"/>
        <v>42714.054398148146</v>
      </c>
      <c r="N490" t="b">
        <v>0</v>
      </c>
      <c r="O490">
        <v>0</v>
      </c>
      <c r="P490">
        <f t="shared" si="29"/>
        <v>0</v>
      </c>
      <c r="Q490" t="b">
        <v>0</v>
      </c>
      <c r="R490" s="13" t="s">
        <v>8266</v>
      </c>
      <c r="S490" t="s">
        <v>8272</v>
      </c>
    </row>
    <row r="491" spans="1:19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1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8">
        <f t="shared" si="30"/>
        <v>40913.481249999997</v>
      </c>
      <c r="L491">
        <v>1323084816</v>
      </c>
      <c r="M491" s="18">
        <f t="shared" si="31"/>
        <v>40882.481666666667</v>
      </c>
      <c r="N491" t="b">
        <v>0</v>
      </c>
      <c r="O491">
        <v>3</v>
      </c>
      <c r="P491">
        <f t="shared" si="29"/>
        <v>71.67</v>
      </c>
      <c r="Q491" t="b">
        <v>0</v>
      </c>
      <c r="R491" s="13" t="s">
        <v>8266</v>
      </c>
      <c r="S491" t="s">
        <v>8272</v>
      </c>
    </row>
    <row r="492" spans="1:19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1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8">
        <f t="shared" si="30"/>
        <v>41143.968576388892</v>
      </c>
      <c r="L492">
        <v>1343085285</v>
      </c>
      <c r="M492" s="18">
        <f t="shared" si="31"/>
        <v>41113.968576388892</v>
      </c>
      <c r="N492" t="b">
        <v>0</v>
      </c>
      <c r="O492">
        <v>0</v>
      </c>
      <c r="P492">
        <f t="shared" si="29"/>
        <v>0</v>
      </c>
      <c r="Q492" t="b">
        <v>0</v>
      </c>
      <c r="R492" s="13" t="s">
        <v>8266</v>
      </c>
      <c r="S492" t="s">
        <v>8272</v>
      </c>
    </row>
    <row r="493" spans="1:19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1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8">
        <f t="shared" si="30"/>
        <v>42396.982627314821</v>
      </c>
      <c r="L493">
        <v>1451345699</v>
      </c>
      <c r="M493" s="18">
        <f t="shared" si="31"/>
        <v>42366.982627314821</v>
      </c>
      <c r="N493" t="b">
        <v>0</v>
      </c>
      <c r="O493">
        <v>0</v>
      </c>
      <c r="P493">
        <f t="shared" si="29"/>
        <v>0</v>
      </c>
      <c r="Q493" t="b">
        <v>0</v>
      </c>
      <c r="R493" s="13" t="s">
        <v>8266</v>
      </c>
      <c r="S493" t="s">
        <v>8272</v>
      </c>
    </row>
    <row r="494" spans="1:19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1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8">
        <f t="shared" si="30"/>
        <v>42656.03506944445</v>
      </c>
      <c r="L494">
        <v>1471135830</v>
      </c>
      <c r="M494" s="18">
        <f t="shared" si="31"/>
        <v>42596.03506944445</v>
      </c>
      <c r="N494" t="b">
        <v>0</v>
      </c>
      <c r="O494">
        <v>0</v>
      </c>
      <c r="P494">
        <f t="shared" si="29"/>
        <v>0</v>
      </c>
      <c r="Q494" t="b">
        <v>0</v>
      </c>
      <c r="R494" s="13" t="s">
        <v>8266</v>
      </c>
      <c r="S494" t="s">
        <v>8272</v>
      </c>
    </row>
    <row r="495" spans="1:19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1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8">
        <f t="shared" si="30"/>
        <v>42144.726134259254</v>
      </c>
      <c r="L495">
        <v>1429550738</v>
      </c>
      <c r="M495" s="18">
        <f t="shared" si="31"/>
        <v>42114.726134259254</v>
      </c>
      <c r="N495" t="b">
        <v>0</v>
      </c>
      <c r="O495">
        <v>0</v>
      </c>
      <c r="P495">
        <f t="shared" si="29"/>
        <v>0</v>
      </c>
      <c r="Q495" t="b">
        <v>0</v>
      </c>
      <c r="R495" s="13" t="s">
        <v>8266</v>
      </c>
      <c r="S495" t="s">
        <v>8272</v>
      </c>
    </row>
    <row r="496" spans="1:19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1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8">
        <f t="shared" si="30"/>
        <v>41823.125</v>
      </c>
      <c r="L496">
        <v>1402343765</v>
      </c>
      <c r="M496" s="18">
        <f t="shared" si="31"/>
        <v>41799.830613425926</v>
      </c>
      <c r="N496" t="b">
        <v>0</v>
      </c>
      <c r="O496">
        <v>3</v>
      </c>
      <c r="P496">
        <f t="shared" si="29"/>
        <v>10.33</v>
      </c>
      <c r="Q496" t="b">
        <v>0</v>
      </c>
      <c r="R496" s="13" t="s">
        <v>8266</v>
      </c>
      <c r="S496" t="s">
        <v>8272</v>
      </c>
    </row>
    <row r="497" spans="1:19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1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8">
        <f t="shared" si="30"/>
        <v>42201.827604166669</v>
      </c>
      <c r="L497">
        <v>1434484305</v>
      </c>
      <c r="M497" s="18">
        <f t="shared" si="31"/>
        <v>42171.827604166669</v>
      </c>
      <c r="N497" t="b">
        <v>0</v>
      </c>
      <c r="O497">
        <v>0</v>
      </c>
      <c r="P497">
        <f t="shared" si="29"/>
        <v>0</v>
      </c>
      <c r="Q497" t="b">
        <v>0</v>
      </c>
      <c r="R497" s="13" t="s">
        <v>8266</v>
      </c>
      <c r="S497" t="s">
        <v>8272</v>
      </c>
    </row>
    <row r="498" spans="1:19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1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8">
        <f t="shared" si="30"/>
        <v>41680.93141203704</v>
      </c>
      <c r="L498">
        <v>1386886874</v>
      </c>
      <c r="M498" s="18">
        <f t="shared" si="31"/>
        <v>41620.93141203704</v>
      </c>
      <c r="N498" t="b">
        <v>0</v>
      </c>
      <c r="O498">
        <v>1</v>
      </c>
      <c r="P498">
        <f t="shared" si="29"/>
        <v>1</v>
      </c>
      <c r="Q498" t="b">
        <v>0</v>
      </c>
      <c r="R498" s="13" t="s">
        <v>8266</v>
      </c>
      <c r="S498" t="s">
        <v>8272</v>
      </c>
    </row>
    <row r="499" spans="1:19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1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8">
        <f t="shared" si="30"/>
        <v>41998.208333333328</v>
      </c>
      <c r="L499">
        <v>1414889665</v>
      </c>
      <c r="M499" s="18">
        <f t="shared" si="31"/>
        <v>41945.037789351853</v>
      </c>
      <c r="N499" t="b">
        <v>0</v>
      </c>
      <c r="O499">
        <v>3</v>
      </c>
      <c r="P499">
        <f t="shared" si="29"/>
        <v>10</v>
      </c>
      <c r="Q499" t="b">
        <v>0</v>
      </c>
      <c r="R499" s="13" t="s">
        <v>8266</v>
      </c>
      <c r="S499" t="s">
        <v>8272</v>
      </c>
    </row>
    <row r="500" spans="1:19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1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8">
        <f t="shared" si="30"/>
        <v>40900.762141203704</v>
      </c>
      <c r="L500">
        <v>1321035449</v>
      </c>
      <c r="M500" s="18">
        <f t="shared" si="31"/>
        <v>40858.762141203704</v>
      </c>
      <c r="N500" t="b">
        <v>0</v>
      </c>
      <c r="O500">
        <v>22</v>
      </c>
      <c r="P500">
        <f t="shared" si="29"/>
        <v>136.09</v>
      </c>
      <c r="Q500" t="b">
        <v>0</v>
      </c>
      <c r="R500" s="13" t="s">
        <v>8266</v>
      </c>
      <c r="S500" t="s">
        <v>8272</v>
      </c>
    </row>
    <row r="501" spans="1:19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1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8">
        <f t="shared" si="30"/>
        <v>40098.874305555553</v>
      </c>
      <c r="L501">
        <v>1250630968</v>
      </c>
      <c r="M501" s="18">
        <f t="shared" si="31"/>
        <v>40043.895462962959</v>
      </c>
      <c r="N501" t="b">
        <v>0</v>
      </c>
      <c r="O501">
        <v>26</v>
      </c>
      <c r="P501">
        <f t="shared" si="29"/>
        <v>73.459999999999994</v>
      </c>
      <c r="Q501" t="b">
        <v>0</v>
      </c>
      <c r="R501" s="13" t="s">
        <v>8266</v>
      </c>
      <c r="S501" t="s">
        <v>8272</v>
      </c>
    </row>
    <row r="502" spans="1:19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1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8">
        <f t="shared" si="30"/>
        <v>40306.927777777775</v>
      </c>
      <c r="L502">
        <v>1268255751</v>
      </c>
      <c r="M502" s="18">
        <f t="shared" si="31"/>
        <v>40247.886006944449</v>
      </c>
      <c r="N502" t="b">
        <v>0</v>
      </c>
      <c r="O502">
        <v>4</v>
      </c>
      <c r="P502">
        <f t="shared" si="29"/>
        <v>53.75</v>
      </c>
      <c r="Q502" t="b">
        <v>0</v>
      </c>
      <c r="R502" s="13" t="s">
        <v>8266</v>
      </c>
      <c r="S502" t="s">
        <v>8272</v>
      </c>
    </row>
    <row r="503" spans="1:19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1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8">
        <f t="shared" si="30"/>
        <v>40733.234386574077</v>
      </c>
      <c r="L503">
        <v>1307597851</v>
      </c>
      <c r="M503" s="18">
        <f t="shared" si="31"/>
        <v>40703.234386574077</v>
      </c>
      <c r="N503" t="b">
        <v>0</v>
      </c>
      <c r="O503">
        <v>0</v>
      </c>
      <c r="P503">
        <f t="shared" si="29"/>
        <v>0</v>
      </c>
      <c r="Q503" t="b">
        <v>0</v>
      </c>
      <c r="R503" s="13" t="s">
        <v>8266</v>
      </c>
      <c r="S503" t="s">
        <v>8272</v>
      </c>
    </row>
    <row r="504" spans="1:19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1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8">
        <f t="shared" si="30"/>
        <v>40986.511863425927</v>
      </c>
      <c r="L504">
        <v>1329484625</v>
      </c>
      <c r="M504" s="18">
        <f t="shared" si="31"/>
        <v>40956.553530092591</v>
      </c>
      <c r="N504" t="b">
        <v>0</v>
      </c>
      <c r="O504">
        <v>4</v>
      </c>
      <c r="P504">
        <f t="shared" si="29"/>
        <v>57.5</v>
      </c>
      <c r="Q504" t="b">
        <v>0</v>
      </c>
      <c r="R504" s="13" t="s">
        <v>8266</v>
      </c>
      <c r="S504" t="s">
        <v>8272</v>
      </c>
    </row>
    <row r="505" spans="1:19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1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8">
        <f t="shared" si="30"/>
        <v>42021.526655092588</v>
      </c>
      <c r="L505">
        <v>1418906303</v>
      </c>
      <c r="M505" s="18">
        <f t="shared" si="31"/>
        <v>41991.526655092588</v>
      </c>
      <c r="N505" t="b">
        <v>0</v>
      </c>
      <c r="O505">
        <v>9</v>
      </c>
      <c r="P505">
        <f t="shared" si="29"/>
        <v>12.67</v>
      </c>
      <c r="Q505" t="b">
        <v>0</v>
      </c>
      <c r="R505" s="13" t="s">
        <v>8266</v>
      </c>
      <c r="S505" t="s">
        <v>8272</v>
      </c>
    </row>
    <row r="506" spans="1:19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1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8">
        <f t="shared" si="30"/>
        <v>41009.941979166666</v>
      </c>
      <c r="L506">
        <v>1328916987</v>
      </c>
      <c r="M506" s="18">
        <f t="shared" si="31"/>
        <v>40949.98364583333</v>
      </c>
      <c r="N506" t="b">
        <v>0</v>
      </c>
      <c r="O506">
        <v>5</v>
      </c>
      <c r="P506">
        <f t="shared" si="29"/>
        <v>67</v>
      </c>
      <c r="Q506" t="b">
        <v>0</v>
      </c>
      <c r="R506" s="13" t="s">
        <v>8266</v>
      </c>
      <c r="S506" t="s">
        <v>8272</v>
      </c>
    </row>
    <row r="507" spans="1:19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1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8">
        <f t="shared" si="30"/>
        <v>42363.098217592589</v>
      </c>
      <c r="L507">
        <v>1447122086</v>
      </c>
      <c r="M507" s="18">
        <f t="shared" si="31"/>
        <v>42318.098217592589</v>
      </c>
      <c r="N507" t="b">
        <v>0</v>
      </c>
      <c r="O507">
        <v>14</v>
      </c>
      <c r="P507">
        <f t="shared" si="29"/>
        <v>3.71</v>
      </c>
      <c r="Q507" t="b">
        <v>0</v>
      </c>
      <c r="R507" s="13" t="s">
        <v>8266</v>
      </c>
      <c r="S507" t="s">
        <v>8272</v>
      </c>
    </row>
    <row r="508" spans="1:19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1">
        <f t="shared" ref="F508:F571" si="32">ROUND(E508/D508*100, 0)</f>
        <v>0</v>
      </c>
      <c r="G508" t="s">
        <v>8220</v>
      </c>
      <c r="H508" t="s">
        <v>8223</v>
      </c>
      <c r="I508" t="s">
        <v>8245</v>
      </c>
      <c r="J508">
        <v>1376140520</v>
      </c>
      <c r="K508" s="18">
        <f t="shared" si="30"/>
        <v>41496.552314814813</v>
      </c>
      <c r="L508">
        <v>1373548520</v>
      </c>
      <c r="M508" s="18">
        <f t="shared" si="31"/>
        <v>41466.552314814813</v>
      </c>
      <c r="N508" t="b">
        <v>0</v>
      </c>
      <c r="O508">
        <v>1</v>
      </c>
      <c r="P508">
        <f t="shared" si="29"/>
        <v>250</v>
      </c>
      <c r="Q508" t="b">
        <v>0</v>
      </c>
      <c r="R508" s="13" t="s">
        <v>8266</v>
      </c>
      <c r="S508" t="s">
        <v>8272</v>
      </c>
    </row>
    <row r="509" spans="1:19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1">
        <f t="shared" si="32"/>
        <v>3</v>
      </c>
      <c r="G509" t="s">
        <v>8220</v>
      </c>
      <c r="H509" t="s">
        <v>8223</v>
      </c>
      <c r="I509" t="s">
        <v>8245</v>
      </c>
      <c r="J509">
        <v>1350687657</v>
      </c>
      <c r="K509" s="18">
        <f t="shared" si="30"/>
        <v>41201.958993055552</v>
      </c>
      <c r="L509">
        <v>1346799657</v>
      </c>
      <c r="M509" s="18">
        <f t="shared" si="31"/>
        <v>41156.958993055552</v>
      </c>
      <c r="N509" t="b">
        <v>0</v>
      </c>
      <c r="O509">
        <v>10</v>
      </c>
      <c r="P509">
        <f t="shared" si="29"/>
        <v>64</v>
      </c>
      <c r="Q509" t="b">
        <v>0</v>
      </c>
      <c r="R509" s="13" t="s">
        <v>8266</v>
      </c>
      <c r="S509" t="s">
        <v>8272</v>
      </c>
    </row>
    <row r="510" spans="1:19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1">
        <f t="shared" si="32"/>
        <v>1</v>
      </c>
      <c r="G510" t="s">
        <v>8220</v>
      </c>
      <c r="H510" t="s">
        <v>8223</v>
      </c>
      <c r="I510" t="s">
        <v>8245</v>
      </c>
      <c r="J510">
        <v>1337955240</v>
      </c>
      <c r="K510" s="18">
        <f t="shared" si="30"/>
        <v>41054.593055555553</v>
      </c>
      <c r="L510">
        <v>1332808501</v>
      </c>
      <c r="M510" s="18">
        <f t="shared" si="31"/>
        <v>40995.024317129632</v>
      </c>
      <c r="N510" t="b">
        <v>0</v>
      </c>
      <c r="O510">
        <v>3</v>
      </c>
      <c r="P510">
        <f t="shared" si="29"/>
        <v>133.33000000000001</v>
      </c>
      <c r="Q510" t="b">
        <v>0</v>
      </c>
      <c r="R510" s="13" t="s">
        <v>8266</v>
      </c>
      <c r="S510" t="s">
        <v>8272</v>
      </c>
    </row>
    <row r="511" spans="1:19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1">
        <f t="shared" si="32"/>
        <v>0</v>
      </c>
      <c r="G511" t="s">
        <v>8220</v>
      </c>
      <c r="H511" t="s">
        <v>8224</v>
      </c>
      <c r="I511" t="s">
        <v>8246</v>
      </c>
      <c r="J511">
        <v>1435504170</v>
      </c>
      <c r="K511" s="18">
        <f t="shared" si="30"/>
        <v>42183.631597222222</v>
      </c>
      <c r="L511">
        <v>1432912170</v>
      </c>
      <c r="M511" s="18">
        <f t="shared" si="31"/>
        <v>42153.631597222222</v>
      </c>
      <c r="N511" t="b">
        <v>0</v>
      </c>
      <c r="O511">
        <v>1</v>
      </c>
      <c r="P511">
        <f t="shared" si="29"/>
        <v>10</v>
      </c>
      <c r="Q511" t="b">
        <v>0</v>
      </c>
      <c r="R511" s="13" t="s">
        <v>8266</v>
      </c>
      <c r="S511" t="s">
        <v>8272</v>
      </c>
    </row>
    <row r="512" spans="1:19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1">
        <f t="shared" si="32"/>
        <v>0</v>
      </c>
      <c r="G512" t="s">
        <v>8220</v>
      </c>
      <c r="H512" t="s">
        <v>8223</v>
      </c>
      <c r="I512" t="s">
        <v>8245</v>
      </c>
      <c r="J512">
        <v>1456805639</v>
      </c>
      <c r="K512" s="18">
        <f t="shared" si="30"/>
        <v>42430.176377314812</v>
      </c>
      <c r="L512">
        <v>1454213639</v>
      </c>
      <c r="M512" s="18">
        <f t="shared" si="31"/>
        <v>42400.176377314812</v>
      </c>
      <c r="N512" t="b">
        <v>0</v>
      </c>
      <c r="O512">
        <v>0</v>
      </c>
      <c r="P512">
        <f t="shared" si="29"/>
        <v>0</v>
      </c>
      <c r="Q512" t="b">
        <v>0</v>
      </c>
      <c r="R512" s="13" t="s">
        <v>8266</v>
      </c>
      <c r="S512" t="s">
        <v>8272</v>
      </c>
    </row>
    <row r="513" spans="1:19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1">
        <f t="shared" si="32"/>
        <v>3</v>
      </c>
      <c r="G513" t="s">
        <v>8220</v>
      </c>
      <c r="H513" t="s">
        <v>8223</v>
      </c>
      <c r="I513" t="s">
        <v>8245</v>
      </c>
      <c r="J513">
        <v>1365228982</v>
      </c>
      <c r="K513" s="18">
        <f t="shared" si="30"/>
        <v>41370.261365740742</v>
      </c>
      <c r="L513">
        <v>1362640582</v>
      </c>
      <c r="M513" s="18">
        <f t="shared" si="31"/>
        <v>41340.303032407406</v>
      </c>
      <c r="N513" t="b">
        <v>0</v>
      </c>
      <c r="O513">
        <v>5</v>
      </c>
      <c r="P513">
        <f t="shared" si="29"/>
        <v>30</v>
      </c>
      <c r="Q513" t="b">
        <v>0</v>
      </c>
      <c r="R513" s="13" t="s">
        <v>8266</v>
      </c>
      <c r="S513" t="s">
        <v>8272</v>
      </c>
    </row>
    <row r="514" spans="1:19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1">
        <f t="shared" si="32"/>
        <v>0</v>
      </c>
      <c r="G514" t="s">
        <v>8220</v>
      </c>
      <c r="H514" t="s">
        <v>8223</v>
      </c>
      <c r="I514" t="s">
        <v>8245</v>
      </c>
      <c r="J514">
        <v>1479667727</v>
      </c>
      <c r="K514" s="18">
        <f t="shared" si="30"/>
        <v>42694.783877314811</v>
      </c>
      <c r="L514">
        <v>1475776127</v>
      </c>
      <c r="M514" s="18">
        <f t="shared" si="31"/>
        <v>42649.742210648154</v>
      </c>
      <c r="N514" t="b">
        <v>0</v>
      </c>
      <c r="O514">
        <v>2</v>
      </c>
      <c r="P514">
        <f t="shared" ref="P514:P577" si="33">IFERROR(ROUND(E514/O514,2),0)</f>
        <v>5.5</v>
      </c>
      <c r="Q514" t="b">
        <v>0</v>
      </c>
      <c r="R514" s="13" t="s">
        <v>8266</v>
      </c>
      <c r="S514" t="s">
        <v>8272</v>
      </c>
    </row>
    <row r="515" spans="1:19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1">
        <f t="shared" si="32"/>
        <v>14</v>
      </c>
      <c r="G515" t="s">
        <v>8220</v>
      </c>
      <c r="H515" t="s">
        <v>8223</v>
      </c>
      <c r="I515" t="s">
        <v>8245</v>
      </c>
      <c r="J515">
        <v>1471244400</v>
      </c>
      <c r="K515" s="18">
        <f t="shared" ref="K515:K521" si="34">(((J515/60)/60)/24)+DATE(1970,1,1)</f>
        <v>42597.291666666672</v>
      </c>
      <c r="L515">
        <v>1467387705</v>
      </c>
      <c r="M515" s="18">
        <f t="shared" ref="M515:M521" si="35">(((L515/60)/60)/24)+DATE(1970,1,1)</f>
        <v>42552.653993055559</v>
      </c>
      <c r="N515" t="b">
        <v>0</v>
      </c>
      <c r="O515">
        <v>68</v>
      </c>
      <c r="P515">
        <f t="shared" si="33"/>
        <v>102.38</v>
      </c>
      <c r="Q515" t="b">
        <v>0</v>
      </c>
      <c r="R515" s="13" t="s">
        <v>8266</v>
      </c>
      <c r="S515" t="s">
        <v>8272</v>
      </c>
    </row>
    <row r="516" spans="1:19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1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8">
        <f t="shared" si="34"/>
        <v>41860.613969907405</v>
      </c>
      <c r="L516">
        <v>1405003447</v>
      </c>
      <c r="M516" s="18">
        <f t="shared" si="35"/>
        <v>41830.613969907405</v>
      </c>
      <c r="N516" t="b">
        <v>0</v>
      </c>
      <c r="O516">
        <v>3</v>
      </c>
      <c r="P516">
        <f t="shared" si="33"/>
        <v>16.670000000000002</v>
      </c>
      <c r="Q516" t="b">
        <v>0</v>
      </c>
      <c r="R516" s="13" t="s">
        <v>8266</v>
      </c>
      <c r="S516" t="s">
        <v>8272</v>
      </c>
    </row>
    <row r="517" spans="1:19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1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8">
        <f t="shared" si="34"/>
        <v>42367.490752314814</v>
      </c>
      <c r="L517">
        <v>1447933601</v>
      </c>
      <c r="M517" s="18">
        <f t="shared" si="35"/>
        <v>42327.490752314814</v>
      </c>
      <c r="N517" t="b">
        <v>0</v>
      </c>
      <c r="O517">
        <v>34</v>
      </c>
      <c r="P517">
        <f t="shared" si="33"/>
        <v>725.03</v>
      </c>
      <c r="Q517" t="b">
        <v>0</v>
      </c>
      <c r="R517" s="13" t="s">
        <v>8266</v>
      </c>
      <c r="S517" t="s">
        <v>8272</v>
      </c>
    </row>
    <row r="518" spans="1:19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1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8">
        <f t="shared" si="34"/>
        <v>42151.778703703705</v>
      </c>
      <c r="L518">
        <v>1427568080</v>
      </c>
      <c r="M518" s="18">
        <f t="shared" si="35"/>
        <v>42091.778703703705</v>
      </c>
      <c r="N518" t="b">
        <v>0</v>
      </c>
      <c r="O518">
        <v>0</v>
      </c>
      <c r="P518">
        <f t="shared" si="33"/>
        <v>0</v>
      </c>
      <c r="Q518" t="b">
        <v>0</v>
      </c>
      <c r="R518" s="13" t="s">
        <v>8266</v>
      </c>
      <c r="S518" t="s">
        <v>8272</v>
      </c>
    </row>
    <row r="519" spans="1:19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1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8">
        <f t="shared" si="34"/>
        <v>42768.615289351852</v>
      </c>
      <c r="L519">
        <v>1483454761</v>
      </c>
      <c r="M519" s="18">
        <f t="shared" si="35"/>
        <v>42738.615289351852</v>
      </c>
      <c r="N519" t="b">
        <v>0</v>
      </c>
      <c r="O519">
        <v>3</v>
      </c>
      <c r="P519">
        <f t="shared" si="33"/>
        <v>68.33</v>
      </c>
      <c r="Q519" t="b">
        <v>0</v>
      </c>
      <c r="R519" s="13" t="s">
        <v>8266</v>
      </c>
      <c r="S519" t="s">
        <v>8272</v>
      </c>
    </row>
    <row r="520" spans="1:19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1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8">
        <f t="shared" si="34"/>
        <v>42253.615277777775</v>
      </c>
      <c r="L520">
        <v>1438958824</v>
      </c>
      <c r="M520" s="18">
        <f t="shared" si="35"/>
        <v>42223.616018518514</v>
      </c>
      <c r="N520" t="b">
        <v>0</v>
      </c>
      <c r="O520">
        <v>0</v>
      </c>
      <c r="P520">
        <f t="shared" si="33"/>
        <v>0</v>
      </c>
      <c r="Q520" t="b">
        <v>0</v>
      </c>
      <c r="R520" s="13" t="s">
        <v>8266</v>
      </c>
      <c r="S520" t="s">
        <v>8272</v>
      </c>
    </row>
    <row r="521" spans="1:19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1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8">
        <f t="shared" si="34"/>
        <v>41248.391446759262</v>
      </c>
      <c r="L521">
        <v>1352107421</v>
      </c>
      <c r="M521" s="18">
        <f t="shared" si="35"/>
        <v>41218.391446759262</v>
      </c>
      <c r="N521" t="b">
        <v>0</v>
      </c>
      <c r="O521">
        <v>70</v>
      </c>
      <c r="P521">
        <f t="shared" si="33"/>
        <v>39.229999999999997</v>
      </c>
      <c r="Q521" t="b">
        <v>0</v>
      </c>
      <c r="R521" s="13" t="s">
        <v>8266</v>
      </c>
      <c r="S521" t="s">
        <v>8272</v>
      </c>
    </row>
    <row r="522" spans="1:19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1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8">
        <f>(((J522/60)/60)/24)+DATE(1970,1,1)</f>
        <v>42348.702094907407</v>
      </c>
      <c r="L522">
        <v>1447174261</v>
      </c>
      <c r="M522" s="18">
        <f>(((L522/60)/60)/24)+DATE(1970,1,1)</f>
        <v>42318.702094907407</v>
      </c>
      <c r="N522" t="b">
        <v>0</v>
      </c>
      <c r="O522">
        <v>34</v>
      </c>
      <c r="P522">
        <f t="shared" si="33"/>
        <v>150.15</v>
      </c>
      <c r="Q522" t="b">
        <v>1</v>
      </c>
      <c r="R522" s="13" t="s">
        <v>8273</v>
      </c>
      <c r="S522" t="s">
        <v>8274</v>
      </c>
    </row>
    <row r="523" spans="1:19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1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8">
        <f t="shared" ref="K523:K541" si="36">(((J523/60)/60)/24)+DATE(1970,1,1)</f>
        <v>42675.207638888889</v>
      </c>
      <c r="L523">
        <v>1475460819</v>
      </c>
      <c r="M523" s="18">
        <f t="shared" ref="M523:M541" si="37">(((L523/60)/60)/24)+DATE(1970,1,1)</f>
        <v>42646.092812499999</v>
      </c>
      <c r="N523" t="b">
        <v>0</v>
      </c>
      <c r="O523">
        <v>56</v>
      </c>
      <c r="P523">
        <f t="shared" si="33"/>
        <v>93.43</v>
      </c>
      <c r="Q523" t="b">
        <v>1</v>
      </c>
      <c r="R523" s="13" t="s">
        <v>8273</v>
      </c>
      <c r="S523" t="s">
        <v>8274</v>
      </c>
    </row>
    <row r="524" spans="1:19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1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8">
        <f t="shared" si="36"/>
        <v>42449.999131944445</v>
      </c>
      <c r="L524">
        <v>1456793925</v>
      </c>
      <c r="M524" s="18">
        <f t="shared" si="37"/>
        <v>42430.040798611109</v>
      </c>
      <c r="N524" t="b">
        <v>0</v>
      </c>
      <c r="O524">
        <v>31</v>
      </c>
      <c r="P524">
        <f t="shared" si="33"/>
        <v>110.97</v>
      </c>
      <c r="Q524" t="b">
        <v>1</v>
      </c>
      <c r="R524" s="13" t="s">
        <v>8273</v>
      </c>
      <c r="S524" t="s">
        <v>8274</v>
      </c>
    </row>
    <row r="525" spans="1:19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1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8">
        <f t="shared" si="36"/>
        <v>42268.13282407407</v>
      </c>
      <c r="L525">
        <v>1440213076</v>
      </c>
      <c r="M525" s="18">
        <f t="shared" si="37"/>
        <v>42238.13282407407</v>
      </c>
      <c r="N525" t="b">
        <v>0</v>
      </c>
      <c r="O525">
        <v>84</v>
      </c>
      <c r="P525">
        <f t="shared" si="33"/>
        <v>71.790000000000006</v>
      </c>
      <c r="Q525" t="b">
        <v>1</v>
      </c>
      <c r="R525" s="13" t="s">
        <v>8273</v>
      </c>
      <c r="S525" t="s">
        <v>8274</v>
      </c>
    </row>
    <row r="526" spans="1:19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1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8">
        <f t="shared" si="36"/>
        <v>42522.717233796298</v>
      </c>
      <c r="L526">
        <v>1462209169</v>
      </c>
      <c r="M526" s="18">
        <f t="shared" si="37"/>
        <v>42492.717233796298</v>
      </c>
      <c r="N526" t="b">
        <v>0</v>
      </c>
      <c r="O526">
        <v>130</v>
      </c>
      <c r="P526">
        <f t="shared" si="33"/>
        <v>29.26</v>
      </c>
      <c r="Q526" t="b">
        <v>1</v>
      </c>
      <c r="R526" s="13" t="s">
        <v>8273</v>
      </c>
      <c r="S526" t="s">
        <v>8274</v>
      </c>
    </row>
    <row r="527" spans="1:19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1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8">
        <f t="shared" si="36"/>
        <v>41895.400937500002</v>
      </c>
      <c r="L527">
        <v>1406713041</v>
      </c>
      <c r="M527" s="18">
        <f t="shared" si="37"/>
        <v>41850.400937500002</v>
      </c>
      <c r="N527" t="b">
        <v>0</v>
      </c>
      <c r="O527">
        <v>12</v>
      </c>
      <c r="P527">
        <f t="shared" si="33"/>
        <v>1000</v>
      </c>
      <c r="Q527" t="b">
        <v>1</v>
      </c>
      <c r="R527" s="13" t="s">
        <v>8273</v>
      </c>
      <c r="S527" t="s">
        <v>8274</v>
      </c>
    </row>
    <row r="528" spans="1:19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1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8">
        <f t="shared" si="36"/>
        <v>42223.708333333328</v>
      </c>
      <c r="L528">
        <v>1436278344</v>
      </c>
      <c r="M528" s="18">
        <f t="shared" si="37"/>
        <v>42192.591944444444</v>
      </c>
      <c r="N528" t="b">
        <v>0</v>
      </c>
      <c r="O528">
        <v>23</v>
      </c>
      <c r="P528">
        <f t="shared" si="33"/>
        <v>74.349999999999994</v>
      </c>
      <c r="Q528" t="b">
        <v>1</v>
      </c>
      <c r="R528" s="13" t="s">
        <v>8273</v>
      </c>
      <c r="S528" t="s">
        <v>8274</v>
      </c>
    </row>
    <row r="529" spans="1:19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1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8">
        <f t="shared" si="36"/>
        <v>42783.670138888891</v>
      </c>
      <c r="L529">
        <v>1484715366</v>
      </c>
      <c r="M529" s="18">
        <f t="shared" si="37"/>
        <v>42753.205625000002</v>
      </c>
      <c r="N529" t="b">
        <v>0</v>
      </c>
      <c r="O529">
        <v>158</v>
      </c>
      <c r="P529">
        <f t="shared" si="33"/>
        <v>63.83</v>
      </c>
      <c r="Q529" t="b">
        <v>1</v>
      </c>
      <c r="R529" s="13" t="s">
        <v>8273</v>
      </c>
      <c r="S529" t="s">
        <v>8274</v>
      </c>
    </row>
    <row r="530" spans="1:19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1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8">
        <f t="shared" si="36"/>
        <v>42176.888888888891</v>
      </c>
      <c r="L530">
        <v>1433109907</v>
      </c>
      <c r="M530" s="18">
        <f t="shared" si="37"/>
        <v>42155.920219907406</v>
      </c>
      <c r="N530" t="b">
        <v>0</v>
      </c>
      <c r="O530">
        <v>30</v>
      </c>
      <c r="P530">
        <f t="shared" si="33"/>
        <v>44.33</v>
      </c>
      <c r="Q530" t="b">
        <v>1</v>
      </c>
      <c r="R530" s="13" t="s">
        <v>8273</v>
      </c>
      <c r="S530" t="s">
        <v>8274</v>
      </c>
    </row>
    <row r="531" spans="1:19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1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8">
        <f t="shared" si="36"/>
        <v>42746.208333333328</v>
      </c>
      <c r="L531">
        <v>1482281094</v>
      </c>
      <c r="M531" s="18">
        <f t="shared" si="37"/>
        <v>42725.031180555554</v>
      </c>
      <c r="N531" t="b">
        <v>0</v>
      </c>
      <c r="O531">
        <v>18</v>
      </c>
      <c r="P531">
        <f t="shared" si="33"/>
        <v>86.94</v>
      </c>
      <c r="Q531" t="b">
        <v>1</v>
      </c>
      <c r="R531" s="13" t="s">
        <v>8273</v>
      </c>
      <c r="S531" t="s">
        <v>8274</v>
      </c>
    </row>
    <row r="532" spans="1:19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1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8">
        <f t="shared" si="36"/>
        <v>42179.083333333328</v>
      </c>
      <c r="L532">
        <v>1433254268</v>
      </c>
      <c r="M532" s="18">
        <f t="shared" si="37"/>
        <v>42157.591064814813</v>
      </c>
      <c r="N532" t="b">
        <v>0</v>
      </c>
      <c r="O532">
        <v>29</v>
      </c>
      <c r="P532">
        <f t="shared" si="33"/>
        <v>126.55</v>
      </c>
      <c r="Q532" t="b">
        <v>1</v>
      </c>
      <c r="R532" s="13" t="s">
        <v>8273</v>
      </c>
      <c r="S532" t="s">
        <v>8274</v>
      </c>
    </row>
    <row r="533" spans="1:19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1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8">
        <f t="shared" si="36"/>
        <v>42721.290972222225</v>
      </c>
      <c r="L533">
        <v>1478050429</v>
      </c>
      <c r="M533" s="18">
        <f t="shared" si="37"/>
        <v>42676.065150462964</v>
      </c>
      <c r="N533" t="b">
        <v>0</v>
      </c>
      <c r="O533">
        <v>31</v>
      </c>
      <c r="P533">
        <f t="shared" si="33"/>
        <v>129.03</v>
      </c>
      <c r="Q533" t="b">
        <v>1</v>
      </c>
      <c r="R533" s="13" t="s">
        <v>8273</v>
      </c>
      <c r="S533" t="s">
        <v>8274</v>
      </c>
    </row>
    <row r="534" spans="1:19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1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8">
        <f t="shared" si="36"/>
        <v>42503.007037037038</v>
      </c>
      <c r="L534">
        <v>1460506208</v>
      </c>
      <c r="M534" s="18">
        <f t="shared" si="37"/>
        <v>42473.007037037038</v>
      </c>
      <c r="N534" t="b">
        <v>0</v>
      </c>
      <c r="O534">
        <v>173</v>
      </c>
      <c r="P534">
        <f t="shared" si="33"/>
        <v>71.239999999999995</v>
      </c>
      <c r="Q534" t="b">
        <v>1</v>
      </c>
      <c r="R534" s="13" t="s">
        <v>8273</v>
      </c>
      <c r="S534" t="s">
        <v>8274</v>
      </c>
    </row>
    <row r="535" spans="1:19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1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8">
        <f t="shared" si="36"/>
        <v>42506.43478009259</v>
      </c>
      <c r="L535">
        <v>1461320765</v>
      </c>
      <c r="M535" s="18">
        <f t="shared" si="37"/>
        <v>42482.43478009259</v>
      </c>
      <c r="N535" t="b">
        <v>0</v>
      </c>
      <c r="O535">
        <v>17</v>
      </c>
      <c r="P535">
        <f t="shared" si="33"/>
        <v>117.88</v>
      </c>
      <c r="Q535" t="b">
        <v>1</v>
      </c>
      <c r="R535" s="13" t="s">
        <v>8273</v>
      </c>
      <c r="S535" t="s">
        <v>8274</v>
      </c>
    </row>
    <row r="536" spans="1:19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1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8">
        <f t="shared" si="36"/>
        <v>42309.958333333328</v>
      </c>
      <c r="L536">
        <v>1443036470</v>
      </c>
      <c r="M536" s="18">
        <f t="shared" si="37"/>
        <v>42270.810995370368</v>
      </c>
      <c r="N536" t="b">
        <v>0</v>
      </c>
      <c r="O536">
        <v>48</v>
      </c>
      <c r="P536">
        <f t="shared" si="33"/>
        <v>327.08</v>
      </c>
      <c r="Q536" t="b">
        <v>1</v>
      </c>
      <c r="R536" s="13" t="s">
        <v>8273</v>
      </c>
      <c r="S536" t="s">
        <v>8274</v>
      </c>
    </row>
    <row r="537" spans="1:19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1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8">
        <f t="shared" si="36"/>
        <v>42741.545196759253</v>
      </c>
      <c r="L537">
        <v>1481115905</v>
      </c>
      <c r="M537" s="18">
        <f t="shared" si="37"/>
        <v>42711.545196759253</v>
      </c>
      <c r="N537" t="b">
        <v>0</v>
      </c>
      <c r="O537">
        <v>59</v>
      </c>
      <c r="P537">
        <f t="shared" si="33"/>
        <v>34.75</v>
      </c>
      <c r="Q537" t="b">
        <v>1</v>
      </c>
      <c r="R537" s="13" t="s">
        <v>8273</v>
      </c>
      <c r="S537" t="s">
        <v>8274</v>
      </c>
    </row>
    <row r="538" spans="1:19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1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8">
        <f t="shared" si="36"/>
        <v>42219.75</v>
      </c>
      <c r="L538">
        <v>1435133807</v>
      </c>
      <c r="M538" s="18">
        <f t="shared" si="37"/>
        <v>42179.344988425932</v>
      </c>
      <c r="N538" t="b">
        <v>0</v>
      </c>
      <c r="O538">
        <v>39</v>
      </c>
      <c r="P538">
        <f t="shared" si="33"/>
        <v>100.06</v>
      </c>
      <c r="Q538" t="b">
        <v>1</v>
      </c>
      <c r="R538" s="13" t="s">
        <v>8273</v>
      </c>
      <c r="S538" t="s">
        <v>8274</v>
      </c>
    </row>
    <row r="539" spans="1:19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1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8">
        <f t="shared" si="36"/>
        <v>42312.810081018513</v>
      </c>
      <c r="L539">
        <v>1444069591</v>
      </c>
      <c r="M539" s="18">
        <f t="shared" si="37"/>
        <v>42282.768414351856</v>
      </c>
      <c r="N539" t="b">
        <v>0</v>
      </c>
      <c r="O539">
        <v>59</v>
      </c>
      <c r="P539">
        <f t="shared" si="33"/>
        <v>40.85</v>
      </c>
      <c r="Q539" t="b">
        <v>1</v>
      </c>
      <c r="R539" s="13" t="s">
        <v>8273</v>
      </c>
      <c r="S539" t="s">
        <v>8274</v>
      </c>
    </row>
    <row r="540" spans="1:19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1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8">
        <f t="shared" si="36"/>
        <v>42503.794710648144</v>
      </c>
      <c r="L540">
        <v>1460574263</v>
      </c>
      <c r="M540" s="18">
        <f t="shared" si="37"/>
        <v>42473.794710648144</v>
      </c>
      <c r="N540" t="b">
        <v>0</v>
      </c>
      <c r="O540">
        <v>60</v>
      </c>
      <c r="P540">
        <f t="shared" si="33"/>
        <v>252.02</v>
      </c>
      <c r="Q540" t="b">
        <v>1</v>
      </c>
      <c r="R540" s="13" t="s">
        <v>8273</v>
      </c>
      <c r="S540" t="s">
        <v>8274</v>
      </c>
    </row>
    <row r="541" spans="1:19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1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8">
        <f t="shared" si="36"/>
        <v>42556.049849537041</v>
      </c>
      <c r="L541">
        <v>1465866707</v>
      </c>
      <c r="M541" s="18">
        <f t="shared" si="37"/>
        <v>42535.049849537041</v>
      </c>
      <c r="N541" t="b">
        <v>0</v>
      </c>
      <c r="O541">
        <v>20</v>
      </c>
      <c r="P541">
        <f t="shared" si="33"/>
        <v>25.16</v>
      </c>
      <c r="Q541" t="b">
        <v>1</v>
      </c>
      <c r="R541" s="13" t="s">
        <v>8273</v>
      </c>
      <c r="S541" t="s">
        <v>8274</v>
      </c>
    </row>
    <row r="542" spans="1:19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1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L542">
        <v>1420486606</v>
      </c>
      <c r="N542" t="b">
        <v>0</v>
      </c>
      <c r="O542">
        <v>1</v>
      </c>
      <c r="P542">
        <f t="shared" si="33"/>
        <v>1</v>
      </c>
      <c r="Q542" t="b">
        <v>0</v>
      </c>
      <c r="R542" s="13" t="s">
        <v>8275</v>
      </c>
      <c r="S542" t="s">
        <v>8276</v>
      </c>
    </row>
    <row r="543" spans="1:19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1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L543">
        <v>1443488834</v>
      </c>
      <c r="N543" t="b">
        <v>0</v>
      </c>
      <c r="O543">
        <v>1</v>
      </c>
      <c r="P543">
        <f t="shared" si="33"/>
        <v>25</v>
      </c>
      <c r="Q543" t="b">
        <v>0</v>
      </c>
      <c r="R543" s="13" t="s">
        <v>8275</v>
      </c>
      <c r="S543" t="s">
        <v>8276</v>
      </c>
    </row>
    <row r="544" spans="1:19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1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L544">
        <v>1457113316</v>
      </c>
      <c r="N544" t="b">
        <v>0</v>
      </c>
      <c r="O544">
        <v>1</v>
      </c>
      <c r="P544">
        <f t="shared" si="33"/>
        <v>1</v>
      </c>
      <c r="Q544" t="b">
        <v>0</v>
      </c>
      <c r="R544" s="13" t="s">
        <v>8275</v>
      </c>
      <c r="S544" t="s">
        <v>8276</v>
      </c>
    </row>
    <row r="545" spans="1:19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1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L545">
        <v>1412215962</v>
      </c>
      <c r="N545" t="b">
        <v>0</v>
      </c>
      <c r="O545">
        <v>2</v>
      </c>
      <c r="P545">
        <f t="shared" si="33"/>
        <v>35</v>
      </c>
      <c r="Q545" t="b">
        <v>0</v>
      </c>
      <c r="R545" s="13" t="s">
        <v>8275</v>
      </c>
      <c r="S545" t="s">
        <v>8276</v>
      </c>
    </row>
    <row r="546" spans="1:19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1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L546">
        <v>1465055160</v>
      </c>
      <c r="N546" t="b">
        <v>0</v>
      </c>
      <c r="O546">
        <v>2</v>
      </c>
      <c r="P546">
        <f t="shared" si="33"/>
        <v>3</v>
      </c>
      <c r="Q546" t="b">
        <v>0</v>
      </c>
      <c r="R546" s="13" t="s">
        <v>8275</v>
      </c>
      <c r="S546" t="s">
        <v>8276</v>
      </c>
    </row>
    <row r="547" spans="1:19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1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L547">
        <v>1444140789</v>
      </c>
      <c r="N547" t="b">
        <v>0</v>
      </c>
      <c r="O547">
        <v>34</v>
      </c>
      <c r="P547">
        <f t="shared" si="33"/>
        <v>402.71</v>
      </c>
      <c r="Q547" t="b">
        <v>0</v>
      </c>
      <c r="R547" s="13" t="s">
        <v>8275</v>
      </c>
      <c r="S547" t="s">
        <v>8276</v>
      </c>
    </row>
    <row r="548" spans="1:19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1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L548">
        <v>1441209715</v>
      </c>
      <c r="N548" t="b">
        <v>0</v>
      </c>
      <c r="O548">
        <v>2</v>
      </c>
      <c r="P548">
        <f t="shared" si="33"/>
        <v>26</v>
      </c>
      <c r="Q548" t="b">
        <v>0</v>
      </c>
      <c r="R548" s="13" t="s">
        <v>8275</v>
      </c>
      <c r="S548" t="s">
        <v>8276</v>
      </c>
    </row>
    <row r="549" spans="1:19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1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L549">
        <v>1452530564</v>
      </c>
      <c r="N549" t="b">
        <v>0</v>
      </c>
      <c r="O549">
        <v>0</v>
      </c>
      <c r="P549">
        <f t="shared" si="33"/>
        <v>0</v>
      </c>
      <c r="Q549" t="b">
        <v>0</v>
      </c>
      <c r="R549" s="13" t="s">
        <v>8275</v>
      </c>
      <c r="S549" t="s">
        <v>8276</v>
      </c>
    </row>
    <row r="550" spans="1:19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1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L550">
        <v>1443562848</v>
      </c>
      <c r="N550" t="b">
        <v>0</v>
      </c>
      <c r="O550">
        <v>1</v>
      </c>
      <c r="P550">
        <f t="shared" si="33"/>
        <v>9</v>
      </c>
      <c r="Q550" t="b">
        <v>0</v>
      </c>
      <c r="R550" s="13" t="s">
        <v>8275</v>
      </c>
      <c r="S550" t="s">
        <v>8276</v>
      </c>
    </row>
    <row r="551" spans="1:19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1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L551">
        <v>1433776622</v>
      </c>
      <c r="N551" t="b">
        <v>0</v>
      </c>
      <c r="O551">
        <v>8</v>
      </c>
      <c r="P551">
        <f t="shared" si="33"/>
        <v>8.5</v>
      </c>
      <c r="Q551" t="b">
        <v>0</v>
      </c>
      <c r="R551" s="13" t="s">
        <v>8275</v>
      </c>
      <c r="S551" t="s">
        <v>8276</v>
      </c>
    </row>
    <row r="552" spans="1:19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1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L552">
        <v>1484756245</v>
      </c>
      <c r="N552" t="b">
        <v>0</v>
      </c>
      <c r="O552">
        <v>4</v>
      </c>
      <c r="P552">
        <f t="shared" si="33"/>
        <v>8.75</v>
      </c>
      <c r="Q552" t="b">
        <v>0</v>
      </c>
      <c r="R552" s="13" t="s">
        <v>8275</v>
      </c>
      <c r="S552" t="s">
        <v>8276</v>
      </c>
    </row>
    <row r="553" spans="1:19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1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L553">
        <v>1434609424</v>
      </c>
      <c r="N553" t="b">
        <v>0</v>
      </c>
      <c r="O553">
        <v>28</v>
      </c>
      <c r="P553">
        <f t="shared" si="33"/>
        <v>135.04</v>
      </c>
      <c r="Q553" t="b">
        <v>0</v>
      </c>
      <c r="R553" s="13" t="s">
        <v>8275</v>
      </c>
      <c r="S553" t="s">
        <v>8276</v>
      </c>
    </row>
    <row r="554" spans="1:19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1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L554">
        <v>1447166896</v>
      </c>
      <c r="N554" t="b">
        <v>0</v>
      </c>
      <c r="O554">
        <v>0</v>
      </c>
      <c r="P554">
        <f t="shared" si="33"/>
        <v>0</v>
      </c>
      <c r="Q554" t="b">
        <v>0</v>
      </c>
      <c r="R554" s="13" t="s">
        <v>8275</v>
      </c>
      <c r="S554" t="s">
        <v>8276</v>
      </c>
    </row>
    <row r="555" spans="1:19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1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L555">
        <v>1413393391</v>
      </c>
      <c r="N555" t="b">
        <v>0</v>
      </c>
      <c r="O555">
        <v>6</v>
      </c>
      <c r="P555">
        <f t="shared" si="33"/>
        <v>20.5</v>
      </c>
      <c r="Q555" t="b">
        <v>0</v>
      </c>
      <c r="R555" s="13" t="s">
        <v>8275</v>
      </c>
      <c r="S555" t="s">
        <v>8276</v>
      </c>
    </row>
    <row r="556" spans="1:19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1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L556">
        <v>1411143972</v>
      </c>
      <c r="N556" t="b">
        <v>0</v>
      </c>
      <c r="O556">
        <v>22</v>
      </c>
      <c r="P556">
        <f t="shared" si="33"/>
        <v>64.36</v>
      </c>
      <c r="Q556" t="b">
        <v>0</v>
      </c>
      <c r="R556" s="13" t="s">
        <v>8275</v>
      </c>
      <c r="S556" t="s">
        <v>8276</v>
      </c>
    </row>
    <row r="557" spans="1:19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1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L557">
        <v>1463128143</v>
      </c>
      <c r="N557" t="b">
        <v>0</v>
      </c>
      <c r="O557">
        <v>0</v>
      </c>
      <c r="P557">
        <f t="shared" si="33"/>
        <v>0</v>
      </c>
      <c r="Q557" t="b">
        <v>0</v>
      </c>
      <c r="R557" s="13" t="s">
        <v>8275</v>
      </c>
      <c r="S557" t="s">
        <v>8276</v>
      </c>
    </row>
    <row r="558" spans="1:19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1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L558">
        <v>1449520717</v>
      </c>
      <c r="N558" t="b">
        <v>0</v>
      </c>
      <c r="O558">
        <v>1</v>
      </c>
      <c r="P558">
        <f t="shared" si="33"/>
        <v>200</v>
      </c>
      <c r="Q558" t="b">
        <v>0</v>
      </c>
      <c r="R558" s="13" t="s">
        <v>8275</v>
      </c>
      <c r="S558" t="s">
        <v>8276</v>
      </c>
    </row>
    <row r="559" spans="1:19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1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L559">
        <v>1478126203</v>
      </c>
      <c r="N559" t="b">
        <v>0</v>
      </c>
      <c r="O559">
        <v>20</v>
      </c>
      <c r="P559">
        <f t="shared" si="33"/>
        <v>68.3</v>
      </c>
      <c r="Q559" t="b">
        <v>0</v>
      </c>
      <c r="R559" s="13" t="s">
        <v>8275</v>
      </c>
      <c r="S559" t="s">
        <v>8276</v>
      </c>
    </row>
    <row r="560" spans="1:19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1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L560">
        <v>1424639505</v>
      </c>
      <c r="N560" t="b">
        <v>0</v>
      </c>
      <c r="O560">
        <v>0</v>
      </c>
      <c r="P560">
        <f t="shared" si="33"/>
        <v>0</v>
      </c>
      <c r="Q560" t="b">
        <v>0</v>
      </c>
      <c r="R560" s="13" t="s">
        <v>8275</v>
      </c>
      <c r="S560" t="s">
        <v>8276</v>
      </c>
    </row>
    <row r="561" spans="1:19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1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L561">
        <v>1447397260</v>
      </c>
      <c r="N561" t="b">
        <v>0</v>
      </c>
      <c r="O561">
        <v>1</v>
      </c>
      <c r="P561">
        <f t="shared" si="33"/>
        <v>50</v>
      </c>
      <c r="Q561" t="b">
        <v>0</v>
      </c>
      <c r="R561" s="13" t="s">
        <v>8275</v>
      </c>
      <c r="S561" t="s">
        <v>8276</v>
      </c>
    </row>
    <row r="562" spans="1:19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1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L562">
        <v>1416249045</v>
      </c>
      <c r="N562" t="b">
        <v>0</v>
      </c>
      <c r="O562">
        <v>3</v>
      </c>
      <c r="P562">
        <f t="shared" si="33"/>
        <v>4</v>
      </c>
      <c r="Q562" t="b">
        <v>0</v>
      </c>
      <c r="R562" s="13" t="s">
        <v>8275</v>
      </c>
      <c r="S562" t="s">
        <v>8276</v>
      </c>
    </row>
    <row r="563" spans="1:19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1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L563">
        <v>1442850513</v>
      </c>
      <c r="N563" t="b">
        <v>0</v>
      </c>
      <c r="O563">
        <v>2</v>
      </c>
      <c r="P563">
        <f t="shared" si="33"/>
        <v>27.5</v>
      </c>
      <c r="Q563" t="b">
        <v>0</v>
      </c>
      <c r="R563" s="13" t="s">
        <v>8275</v>
      </c>
      <c r="S563" t="s">
        <v>8276</v>
      </c>
    </row>
    <row r="564" spans="1:19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1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L564">
        <v>1479460815</v>
      </c>
      <c r="N564" t="b">
        <v>0</v>
      </c>
      <c r="O564">
        <v>0</v>
      </c>
      <c r="P564">
        <f t="shared" si="33"/>
        <v>0</v>
      </c>
      <c r="Q564" t="b">
        <v>0</v>
      </c>
      <c r="R564" s="13" t="s">
        <v>8275</v>
      </c>
      <c r="S564" t="s">
        <v>8276</v>
      </c>
    </row>
    <row r="565" spans="1:19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1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L565">
        <v>1421545247</v>
      </c>
      <c r="N565" t="b">
        <v>0</v>
      </c>
      <c r="O565">
        <v>2</v>
      </c>
      <c r="P565">
        <f t="shared" si="33"/>
        <v>34</v>
      </c>
      <c r="Q565" t="b">
        <v>0</v>
      </c>
      <c r="R565" s="13" t="s">
        <v>8275</v>
      </c>
      <c r="S565" t="s">
        <v>8276</v>
      </c>
    </row>
    <row r="566" spans="1:19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1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L566">
        <v>1455230275</v>
      </c>
      <c r="N566" t="b">
        <v>0</v>
      </c>
      <c r="O566">
        <v>1</v>
      </c>
      <c r="P566">
        <f t="shared" si="33"/>
        <v>1</v>
      </c>
      <c r="Q566" t="b">
        <v>0</v>
      </c>
      <c r="R566" s="13" t="s">
        <v>8275</v>
      </c>
      <c r="S566" t="s">
        <v>8276</v>
      </c>
    </row>
    <row r="567" spans="1:19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1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L567">
        <v>1433962249</v>
      </c>
      <c r="N567" t="b">
        <v>0</v>
      </c>
      <c r="O567">
        <v>0</v>
      </c>
      <c r="P567">
        <f t="shared" si="33"/>
        <v>0</v>
      </c>
      <c r="Q567" t="b">
        <v>0</v>
      </c>
      <c r="R567" s="13" t="s">
        <v>8275</v>
      </c>
      <c r="S567" t="s">
        <v>8276</v>
      </c>
    </row>
    <row r="568" spans="1:19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1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L568">
        <v>1465921533</v>
      </c>
      <c r="N568" t="b">
        <v>0</v>
      </c>
      <c r="O568">
        <v>1</v>
      </c>
      <c r="P568">
        <f t="shared" si="33"/>
        <v>1</v>
      </c>
      <c r="Q568" t="b">
        <v>0</v>
      </c>
      <c r="R568" s="13" t="s">
        <v>8275</v>
      </c>
      <c r="S568" t="s">
        <v>8276</v>
      </c>
    </row>
    <row r="569" spans="1:19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1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L569">
        <v>1417551194</v>
      </c>
      <c r="N569" t="b">
        <v>0</v>
      </c>
      <c r="O569">
        <v>0</v>
      </c>
      <c r="P569">
        <f t="shared" si="33"/>
        <v>0</v>
      </c>
      <c r="Q569" t="b">
        <v>0</v>
      </c>
      <c r="R569" s="13" t="s">
        <v>8275</v>
      </c>
      <c r="S569" t="s">
        <v>8276</v>
      </c>
    </row>
    <row r="570" spans="1:19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1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L570">
        <v>1449785223</v>
      </c>
      <c r="N570" t="b">
        <v>0</v>
      </c>
      <c r="O570">
        <v>5</v>
      </c>
      <c r="P570">
        <f t="shared" si="33"/>
        <v>49</v>
      </c>
      <c r="Q570" t="b">
        <v>0</v>
      </c>
      <c r="R570" s="13" t="s">
        <v>8275</v>
      </c>
      <c r="S570" t="s">
        <v>8276</v>
      </c>
    </row>
    <row r="571" spans="1:19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1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L571">
        <v>1449087612</v>
      </c>
      <c r="N571" t="b">
        <v>0</v>
      </c>
      <c r="O571">
        <v>1</v>
      </c>
      <c r="P571">
        <f t="shared" si="33"/>
        <v>20</v>
      </c>
      <c r="Q571" t="b">
        <v>0</v>
      </c>
      <c r="R571" s="13" t="s">
        <v>8275</v>
      </c>
      <c r="S571" t="s">
        <v>8276</v>
      </c>
    </row>
    <row r="572" spans="1:19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1">
        <f t="shared" ref="F572:F635" si="38">ROUND(E572/D572*100, 0)</f>
        <v>0</v>
      </c>
      <c r="G572" t="s">
        <v>8220</v>
      </c>
      <c r="H572" t="s">
        <v>8223</v>
      </c>
      <c r="I572" t="s">
        <v>8245</v>
      </c>
      <c r="J572">
        <v>1455822569</v>
      </c>
      <c r="L572">
        <v>1453230569</v>
      </c>
      <c r="N572" t="b">
        <v>0</v>
      </c>
      <c r="O572">
        <v>1</v>
      </c>
      <c r="P572">
        <f t="shared" si="33"/>
        <v>142</v>
      </c>
      <c r="Q572" t="b">
        <v>0</v>
      </c>
      <c r="R572" s="13" t="s">
        <v>8275</v>
      </c>
      <c r="S572" t="s">
        <v>8276</v>
      </c>
    </row>
    <row r="573" spans="1:19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1">
        <f t="shared" si="38"/>
        <v>0</v>
      </c>
      <c r="G573" t="s">
        <v>8220</v>
      </c>
      <c r="H573" t="s">
        <v>8223</v>
      </c>
      <c r="I573" t="s">
        <v>8245</v>
      </c>
      <c r="J573">
        <v>1437969540</v>
      </c>
      <c r="L573">
        <v>1436297723</v>
      </c>
      <c r="N573" t="b">
        <v>0</v>
      </c>
      <c r="O573">
        <v>2</v>
      </c>
      <c r="P573">
        <f t="shared" si="33"/>
        <v>53</v>
      </c>
      <c r="Q573" t="b">
        <v>0</v>
      </c>
      <c r="R573" s="13" t="s">
        <v>8275</v>
      </c>
      <c r="S573" t="s">
        <v>8276</v>
      </c>
    </row>
    <row r="574" spans="1:19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1">
        <f t="shared" si="38"/>
        <v>0</v>
      </c>
      <c r="G574" t="s">
        <v>8220</v>
      </c>
      <c r="H574" t="s">
        <v>8223</v>
      </c>
      <c r="I574" t="s">
        <v>8245</v>
      </c>
      <c r="J574">
        <v>1446660688</v>
      </c>
      <c r="L574">
        <v>1444065088</v>
      </c>
      <c r="N574" t="b">
        <v>0</v>
      </c>
      <c r="O574">
        <v>0</v>
      </c>
      <c r="P574">
        <f t="shared" si="33"/>
        <v>0</v>
      </c>
      <c r="Q574" t="b">
        <v>0</v>
      </c>
      <c r="R574" s="13" t="s">
        <v>8275</v>
      </c>
      <c r="S574" t="s">
        <v>8276</v>
      </c>
    </row>
    <row r="575" spans="1:19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1">
        <f t="shared" si="38"/>
        <v>0</v>
      </c>
      <c r="G575" t="s">
        <v>8220</v>
      </c>
      <c r="H575" t="s">
        <v>8223</v>
      </c>
      <c r="I575" t="s">
        <v>8245</v>
      </c>
      <c r="J575">
        <v>1421543520</v>
      </c>
      <c r="L575">
        <v>1416445931</v>
      </c>
      <c r="N575" t="b">
        <v>0</v>
      </c>
      <c r="O575">
        <v>9</v>
      </c>
      <c r="P575">
        <f t="shared" si="33"/>
        <v>38.44</v>
      </c>
      <c r="Q575" t="b">
        <v>0</v>
      </c>
      <c r="R575" s="13" t="s">
        <v>8275</v>
      </c>
      <c r="S575" t="s">
        <v>8276</v>
      </c>
    </row>
    <row r="576" spans="1:19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1">
        <f t="shared" si="38"/>
        <v>1</v>
      </c>
      <c r="G576" t="s">
        <v>8220</v>
      </c>
      <c r="H576" t="s">
        <v>8224</v>
      </c>
      <c r="I576" t="s">
        <v>8246</v>
      </c>
      <c r="J576">
        <v>1476873507</v>
      </c>
      <c r="L576">
        <v>1474281507</v>
      </c>
      <c r="N576" t="b">
        <v>0</v>
      </c>
      <c r="O576">
        <v>4</v>
      </c>
      <c r="P576">
        <f t="shared" si="33"/>
        <v>20</v>
      </c>
      <c r="Q576" t="b">
        <v>0</v>
      </c>
      <c r="R576" s="13" t="s">
        <v>8275</v>
      </c>
      <c r="S576" t="s">
        <v>8276</v>
      </c>
    </row>
    <row r="577" spans="1:19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1">
        <f t="shared" si="38"/>
        <v>0</v>
      </c>
      <c r="G577" t="s">
        <v>8220</v>
      </c>
      <c r="H577" t="s">
        <v>8235</v>
      </c>
      <c r="I577" t="s">
        <v>8248</v>
      </c>
      <c r="J577">
        <v>1434213443</v>
      </c>
      <c r="L577">
        <v>1431621443</v>
      </c>
      <c r="N577" t="b">
        <v>0</v>
      </c>
      <c r="O577">
        <v>4</v>
      </c>
      <c r="P577">
        <f t="shared" si="33"/>
        <v>64.75</v>
      </c>
      <c r="Q577" t="b">
        <v>0</v>
      </c>
      <c r="R577" s="13" t="s">
        <v>8275</v>
      </c>
      <c r="S577" t="s">
        <v>8276</v>
      </c>
    </row>
    <row r="578" spans="1:19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1">
        <f t="shared" si="38"/>
        <v>0</v>
      </c>
      <c r="G578" t="s">
        <v>8220</v>
      </c>
      <c r="H578" t="s">
        <v>8223</v>
      </c>
      <c r="I578" t="s">
        <v>8245</v>
      </c>
      <c r="J578">
        <v>1427537952</v>
      </c>
      <c r="L578">
        <v>1422357552</v>
      </c>
      <c r="N578" t="b">
        <v>0</v>
      </c>
      <c r="O578">
        <v>1</v>
      </c>
      <c r="P578">
        <f t="shared" ref="P578:P641" si="39">IFERROR(ROUND(E578/O578,2),0)</f>
        <v>1</v>
      </c>
      <c r="Q578" t="b">
        <v>0</v>
      </c>
      <c r="R578" s="13" t="s">
        <v>8275</v>
      </c>
      <c r="S578" t="s">
        <v>8276</v>
      </c>
    </row>
    <row r="579" spans="1:19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1">
        <f t="shared" si="38"/>
        <v>0</v>
      </c>
      <c r="G579" t="s">
        <v>8220</v>
      </c>
      <c r="H579" t="s">
        <v>8223</v>
      </c>
      <c r="I579" t="s">
        <v>8245</v>
      </c>
      <c r="J579">
        <v>1463753302</v>
      </c>
      <c r="L579">
        <v>1458569302</v>
      </c>
      <c r="N579" t="b">
        <v>0</v>
      </c>
      <c r="O579">
        <v>1</v>
      </c>
      <c r="P579">
        <f t="shared" si="39"/>
        <v>10</v>
      </c>
      <c r="Q579" t="b">
        <v>0</v>
      </c>
      <c r="R579" s="13" t="s">
        <v>8275</v>
      </c>
      <c r="S579" t="s">
        <v>8276</v>
      </c>
    </row>
    <row r="580" spans="1:19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1">
        <f t="shared" si="38"/>
        <v>0</v>
      </c>
      <c r="G580" t="s">
        <v>8220</v>
      </c>
      <c r="H580" t="s">
        <v>8224</v>
      </c>
      <c r="I580" t="s">
        <v>8246</v>
      </c>
      <c r="J580">
        <v>1441633993</v>
      </c>
      <c r="L580">
        <v>1439560393</v>
      </c>
      <c r="N580" t="b">
        <v>0</v>
      </c>
      <c r="O580">
        <v>7</v>
      </c>
      <c r="P580">
        <f t="shared" si="39"/>
        <v>2</v>
      </c>
      <c r="Q580" t="b">
        <v>0</v>
      </c>
      <c r="R580" s="13" t="s">
        <v>8275</v>
      </c>
      <c r="S580" t="s">
        <v>8276</v>
      </c>
    </row>
    <row r="581" spans="1:19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1">
        <f t="shared" si="38"/>
        <v>1</v>
      </c>
      <c r="G581" t="s">
        <v>8220</v>
      </c>
      <c r="H581" t="s">
        <v>8223</v>
      </c>
      <c r="I581" t="s">
        <v>8245</v>
      </c>
      <c r="J581">
        <v>1419539223</v>
      </c>
      <c r="L581">
        <v>1416947223</v>
      </c>
      <c r="N581" t="b">
        <v>0</v>
      </c>
      <c r="O581">
        <v>5</v>
      </c>
      <c r="P581">
        <f t="shared" si="39"/>
        <v>35</v>
      </c>
      <c r="Q581" t="b">
        <v>0</v>
      </c>
      <c r="R581" s="13" t="s">
        <v>8275</v>
      </c>
      <c r="S581" t="s">
        <v>8276</v>
      </c>
    </row>
    <row r="582" spans="1:19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1">
        <f t="shared" si="38"/>
        <v>0</v>
      </c>
      <c r="G582" t="s">
        <v>8220</v>
      </c>
      <c r="H582" t="s">
        <v>8223</v>
      </c>
      <c r="I582" t="s">
        <v>8245</v>
      </c>
      <c r="J582">
        <v>1474580867</v>
      </c>
      <c r="L582">
        <v>1471988867</v>
      </c>
      <c r="N582" t="b">
        <v>0</v>
      </c>
      <c r="O582">
        <v>1</v>
      </c>
      <c r="P582">
        <f t="shared" si="39"/>
        <v>1</v>
      </c>
      <c r="Q582" t="b">
        <v>0</v>
      </c>
      <c r="R582" s="13" t="s">
        <v>8275</v>
      </c>
      <c r="S582" t="s">
        <v>8276</v>
      </c>
    </row>
    <row r="583" spans="1:19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1">
        <f t="shared" si="38"/>
        <v>0</v>
      </c>
      <c r="G583" t="s">
        <v>8220</v>
      </c>
      <c r="H583" t="s">
        <v>8223</v>
      </c>
      <c r="I583" t="s">
        <v>8245</v>
      </c>
      <c r="J583">
        <v>1438474704</v>
      </c>
      <c r="L583">
        <v>1435882704</v>
      </c>
      <c r="N583" t="b">
        <v>0</v>
      </c>
      <c r="O583">
        <v>0</v>
      </c>
      <c r="P583">
        <f t="shared" si="39"/>
        <v>0</v>
      </c>
      <c r="Q583" t="b">
        <v>0</v>
      </c>
      <c r="R583" s="13" t="s">
        <v>8275</v>
      </c>
      <c r="S583" t="s">
        <v>8276</v>
      </c>
    </row>
    <row r="584" spans="1:19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1">
        <f t="shared" si="38"/>
        <v>0</v>
      </c>
      <c r="G584" t="s">
        <v>8220</v>
      </c>
      <c r="H584" t="s">
        <v>8223</v>
      </c>
      <c r="I584" t="s">
        <v>8245</v>
      </c>
      <c r="J584">
        <v>1426442400</v>
      </c>
      <c r="L584">
        <v>1424454319</v>
      </c>
      <c r="N584" t="b">
        <v>0</v>
      </c>
      <c r="O584">
        <v>0</v>
      </c>
      <c r="P584">
        <f t="shared" si="39"/>
        <v>0</v>
      </c>
      <c r="Q584" t="b">
        <v>0</v>
      </c>
      <c r="R584" s="13" t="s">
        <v>8275</v>
      </c>
      <c r="S584" t="s">
        <v>8276</v>
      </c>
    </row>
    <row r="585" spans="1:19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1">
        <f t="shared" si="38"/>
        <v>0</v>
      </c>
      <c r="G585" t="s">
        <v>8220</v>
      </c>
      <c r="H585" t="s">
        <v>8223</v>
      </c>
      <c r="I585" t="s">
        <v>8245</v>
      </c>
      <c r="J585">
        <v>1426800687</v>
      </c>
      <c r="L585">
        <v>1424212287</v>
      </c>
      <c r="N585" t="b">
        <v>0</v>
      </c>
      <c r="O585">
        <v>1</v>
      </c>
      <c r="P585">
        <f t="shared" si="39"/>
        <v>1</v>
      </c>
      <c r="Q585" t="b">
        <v>0</v>
      </c>
      <c r="R585" s="13" t="s">
        <v>8275</v>
      </c>
      <c r="S585" t="s">
        <v>8276</v>
      </c>
    </row>
    <row r="586" spans="1:19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1">
        <f t="shared" si="38"/>
        <v>1</v>
      </c>
      <c r="G586" t="s">
        <v>8220</v>
      </c>
      <c r="H586" t="s">
        <v>8223</v>
      </c>
      <c r="I586" t="s">
        <v>8245</v>
      </c>
      <c r="J586">
        <v>1426522316</v>
      </c>
      <c r="L586">
        <v>1423933916</v>
      </c>
      <c r="N586" t="b">
        <v>0</v>
      </c>
      <c r="O586">
        <v>2</v>
      </c>
      <c r="P586">
        <f t="shared" si="39"/>
        <v>5</v>
      </c>
      <c r="Q586" t="b">
        <v>0</v>
      </c>
      <c r="R586" s="13" t="s">
        <v>8275</v>
      </c>
      <c r="S586" t="s">
        <v>8276</v>
      </c>
    </row>
    <row r="587" spans="1:19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1">
        <f t="shared" si="38"/>
        <v>0</v>
      </c>
      <c r="G587" t="s">
        <v>8220</v>
      </c>
      <c r="H587" t="s">
        <v>8224</v>
      </c>
      <c r="I587" t="s">
        <v>8246</v>
      </c>
      <c r="J587">
        <v>1448928000</v>
      </c>
      <c r="L587">
        <v>1444123377</v>
      </c>
      <c r="N587" t="b">
        <v>0</v>
      </c>
      <c r="O587">
        <v>0</v>
      </c>
      <c r="P587">
        <f t="shared" si="39"/>
        <v>0</v>
      </c>
      <c r="Q587" t="b">
        <v>0</v>
      </c>
      <c r="R587" s="13" t="s">
        <v>8275</v>
      </c>
      <c r="S587" t="s">
        <v>8276</v>
      </c>
    </row>
    <row r="588" spans="1:19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1">
        <f t="shared" si="38"/>
        <v>1</v>
      </c>
      <c r="G588" t="s">
        <v>8220</v>
      </c>
      <c r="H588" t="s">
        <v>8223</v>
      </c>
      <c r="I588" t="s">
        <v>8245</v>
      </c>
      <c r="J588">
        <v>1424032207</v>
      </c>
      <c r="L588">
        <v>1421440207</v>
      </c>
      <c r="N588" t="b">
        <v>0</v>
      </c>
      <c r="O588">
        <v>4</v>
      </c>
      <c r="P588">
        <f t="shared" si="39"/>
        <v>14</v>
      </c>
      <c r="Q588" t="b">
        <v>0</v>
      </c>
      <c r="R588" s="13" t="s">
        <v>8275</v>
      </c>
      <c r="S588" t="s">
        <v>8276</v>
      </c>
    </row>
    <row r="589" spans="1:19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1">
        <f t="shared" si="38"/>
        <v>9</v>
      </c>
      <c r="G589" t="s">
        <v>8220</v>
      </c>
      <c r="H589" t="s">
        <v>8228</v>
      </c>
      <c r="I589" t="s">
        <v>8250</v>
      </c>
      <c r="J589">
        <v>1429207833</v>
      </c>
      <c r="L589">
        <v>1426615833</v>
      </c>
      <c r="N589" t="b">
        <v>0</v>
      </c>
      <c r="O589">
        <v>7</v>
      </c>
      <c r="P589">
        <f t="shared" si="39"/>
        <v>389.29</v>
      </c>
      <c r="Q589" t="b">
        <v>0</v>
      </c>
      <c r="R589" s="13" t="s">
        <v>8275</v>
      </c>
      <c r="S589" t="s">
        <v>8276</v>
      </c>
    </row>
    <row r="590" spans="1:19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1">
        <f t="shared" si="38"/>
        <v>3</v>
      </c>
      <c r="G590" t="s">
        <v>8220</v>
      </c>
      <c r="H590" t="s">
        <v>8236</v>
      </c>
      <c r="I590" t="s">
        <v>8248</v>
      </c>
      <c r="J590">
        <v>1479410886</v>
      </c>
      <c r="L590">
        <v>1474223286</v>
      </c>
      <c r="N590" t="b">
        <v>0</v>
      </c>
      <c r="O590">
        <v>2</v>
      </c>
      <c r="P590">
        <f t="shared" si="39"/>
        <v>150.5</v>
      </c>
      <c r="Q590" t="b">
        <v>0</v>
      </c>
      <c r="R590" s="13" t="s">
        <v>8275</v>
      </c>
      <c r="S590" t="s">
        <v>8276</v>
      </c>
    </row>
    <row r="591" spans="1:19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1">
        <f t="shared" si="38"/>
        <v>0</v>
      </c>
      <c r="G591" t="s">
        <v>8220</v>
      </c>
      <c r="H591" t="s">
        <v>8223</v>
      </c>
      <c r="I591" t="s">
        <v>8245</v>
      </c>
      <c r="J591">
        <v>1436366699</v>
      </c>
      <c r="L591">
        <v>1435070699</v>
      </c>
      <c r="N591" t="b">
        <v>0</v>
      </c>
      <c r="O591">
        <v>1</v>
      </c>
      <c r="P591">
        <f t="shared" si="39"/>
        <v>1</v>
      </c>
      <c r="Q591" t="b">
        <v>0</v>
      </c>
      <c r="R591" s="13" t="s">
        <v>8275</v>
      </c>
      <c r="S591" t="s">
        <v>8276</v>
      </c>
    </row>
    <row r="592" spans="1:19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1">
        <f t="shared" si="38"/>
        <v>4</v>
      </c>
      <c r="G592" t="s">
        <v>8220</v>
      </c>
      <c r="H592" t="s">
        <v>8224</v>
      </c>
      <c r="I592" t="s">
        <v>8246</v>
      </c>
      <c r="J592">
        <v>1454936460</v>
      </c>
      <c r="L592">
        <v>1452259131</v>
      </c>
      <c r="N592" t="b">
        <v>0</v>
      </c>
      <c r="O592">
        <v>9</v>
      </c>
      <c r="P592">
        <f t="shared" si="39"/>
        <v>24.78</v>
      </c>
      <c r="Q592" t="b">
        <v>0</v>
      </c>
      <c r="R592" s="13" t="s">
        <v>8275</v>
      </c>
      <c r="S592" t="s">
        <v>8276</v>
      </c>
    </row>
    <row r="593" spans="1:19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1">
        <f t="shared" si="38"/>
        <v>0</v>
      </c>
      <c r="G593" t="s">
        <v>8220</v>
      </c>
      <c r="H593" t="s">
        <v>8223</v>
      </c>
      <c r="I593" t="s">
        <v>8245</v>
      </c>
      <c r="J593">
        <v>1437570130</v>
      </c>
      <c r="L593">
        <v>1434978130</v>
      </c>
      <c r="N593" t="b">
        <v>0</v>
      </c>
      <c r="O593">
        <v>2</v>
      </c>
      <c r="P593">
        <f t="shared" si="39"/>
        <v>30.5</v>
      </c>
      <c r="Q593" t="b">
        <v>0</v>
      </c>
      <c r="R593" s="13" t="s">
        <v>8275</v>
      </c>
      <c r="S593" t="s">
        <v>8276</v>
      </c>
    </row>
    <row r="594" spans="1:19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1">
        <f t="shared" si="38"/>
        <v>3</v>
      </c>
      <c r="G594" t="s">
        <v>8220</v>
      </c>
      <c r="H594" t="s">
        <v>8223</v>
      </c>
      <c r="I594" t="s">
        <v>8245</v>
      </c>
      <c r="J594">
        <v>1417584860</v>
      </c>
      <c r="L594">
        <v>1414992860</v>
      </c>
      <c r="N594" t="b">
        <v>0</v>
      </c>
      <c r="O594">
        <v>1</v>
      </c>
      <c r="P594">
        <f t="shared" si="39"/>
        <v>250</v>
      </c>
      <c r="Q594" t="b">
        <v>0</v>
      </c>
      <c r="R594" s="13" t="s">
        <v>8275</v>
      </c>
      <c r="S594" t="s">
        <v>8276</v>
      </c>
    </row>
    <row r="595" spans="1:19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1">
        <f t="shared" si="38"/>
        <v>23</v>
      </c>
      <c r="G595" t="s">
        <v>8220</v>
      </c>
      <c r="H595" t="s">
        <v>8224</v>
      </c>
      <c r="I595" t="s">
        <v>8246</v>
      </c>
      <c r="J595">
        <v>1428333345</v>
      </c>
      <c r="L595">
        <v>1425744945</v>
      </c>
      <c r="N595" t="b">
        <v>0</v>
      </c>
      <c r="O595">
        <v>7</v>
      </c>
      <c r="P595">
        <f t="shared" si="39"/>
        <v>16.43</v>
      </c>
      <c r="Q595" t="b">
        <v>0</v>
      </c>
      <c r="R595" s="13" t="s">
        <v>8275</v>
      </c>
      <c r="S595" t="s">
        <v>8276</v>
      </c>
    </row>
    <row r="596" spans="1:19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1">
        <f t="shared" si="38"/>
        <v>0</v>
      </c>
      <c r="G596" t="s">
        <v>8220</v>
      </c>
      <c r="H596" t="s">
        <v>8223</v>
      </c>
      <c r="I596" t="s">
        <v>8245</v>
      </c>
      <c r="J596">
        <v>1460832206</v>
      </c>
      <c r="L596">
        <v>1458240206</v>
      </c>
      <c r="N596" t="b">
        <v>0</v>
      </c>
      <c r="O596">
        <v>2</v>
      </c>
      <c r="P596">
        <f t="shared" si="39"/>
        <v>13</v>
      </c>
      <c r="Q596" t="b">
        <v>0</v>
      </c>
      <c r="R596" s="13" t="s">
        <v>8275</v>
      </c>
      <c r="S596" t="s">
        <v>8276</v>
      </c>
    </row>
    <row r="597" spans="1:19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1">
        <f t="shared" si="38"/>
        <v>0</v>
      </c>
      <c r="G597" t="s">
        <v>8220</v>
      </c>
      <c r="H597" t="s">
        <v>8223</v>
      </c>
      <c r="I597" t="s">
        <v>8245</v>
      </c>
      <c r="J597">
        <v>1430703638</v>
      </c>
      <c r="L597">
        <v>1426815638</v>
      </c>
      <c r="N597" t="b">
        <v>0</v>
      </c>
      <c r="O597">
        <v>8</v>
      </c>
      <c r="P597">
        <f t="shared" si="39"/>
        <v>53.25</v>
      </c>
      <c r="Q597" t="b">
        <v>0</v>
      </c>
      <c r="R597" s="13" t="s">
        <v>8275</v>
      </c>
      <c r="S597" t="s">
        <v>8276</v>
      </c>
    </row>
    <row r="598" spans="1:19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1">
        <f t="shared" si="38"/>
        <v>0</v>
      </c>
      <c r="G598" t="s">
        <v>8220</v>
      </c>
      <c r="H598" t="s">
        <v>8223</v>
      </c>
      <c r="I598" t="s">
        <v>8245</v>
      </c>
      <c r="J598">
        <v>1478122292</v>
      </c>
      <c r="L598">
        <v>1475530292</v>
      </c>
      <c r="N598" t="b">
        <v>0</v>
      </c>
      <c r="O598">
        <v>2</v>
      </c>
      <c r="P598">
        <f t="shared" si="39"/>
        <v>3</v>
      </c>
      <c r="Q598" t="b">
        <v>0</v>
      </c>
      <c r="R598" s="13" t="s">
        <v>8275</v>
      </c>
      <c r="S598" t="s">
        <v>8276</v>
      </c>
    </row>
    <row r="599" spans="1:19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1">
        <f t="shared" si="38"/>
        <v>0</v>
      </c>
      <c r="G599" t="s">
        <v>8220</v>
      </c>
      <c r="H599" t="s">
        <v>8223</v>
      </c>
      <c r="I599" t="s">
        <v>8245</v>
      </c>
      <c r="J599">
        <v>1469980800</v>
      </c>
      <c r="L599">
        <v>1466787335</v>
      </c>
      <c r="N599" t="b">
        <v>0</v>
      </c>
      <c r="O599">
        <v>2</v>
      </c>
      <c r="P599">
        <f t="shared" si="39"/>
        <v>10</v>
      </c>
      <c r="Q599" t="b">
        <v>0</v>
      </c>
      <c r="R599" s="13" t="s">
        <v>8275</v>
      </c>
      <c r="S599" t="s">
        <v>8276</v>
      </c>
    </row>
    <row r="600" spans="1:19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1">
        <f t="shared" si="38"/>
        <v>34</v>
      </c>
      <c r="G600" t="s">
        <v>8220</v>
      </c>
      <c r="H600" t="s">
        <v>8223</v>
      </c>
      <c r="I600" t="s">
        <v>8245</v>
      </c>
      <c r="J600">
        <v>1417737781</v>
      </c>
      <c r="L600">
        <v>1415145781</v>
      </c>
      <c r="N600" t="b">
        <v>0</v>
      </c>
      <c r="O600">
        <v>7</v>
      </c>
      <c r="P600">
        <f t="shared" si="39"/>
        <v>121.43</v>
      </c>
      <c r="Q600" t="b">
        <v>0</v>
      </c>
      <c r="R600" s="13" t="s">
        <v>8275</v>
      </c>
      <c r="S600" t="s">
        <v>8276</v>
      </c>
    </row>
    <row r="601" spans="1:19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1">
        <f t="shared" si="38"/>
        <v>0</v>
      </c>
      <c r="G601" t="s">
        <v>8220</v>
      </c>
      <c r="H601" t="s">
        <v>8223</v>
      </c>
      <c r="I601" t="s">
        <v>8245</v>
      </c>
      <c r="J601">
        <v>1425827760</v>
      </c>
      <c r="L601">
        <v>1423769402</v>
      </c>
      <c r="N601" t="b">
        <v>0</v>
      </c>
      <c r="O601">
        <v>2</v>
      </c>
      <c r="P601">
        <f t="shared" si="39"/>
        <v>15.5</v>
      </c>
      <c r="Q601" t="b">
        <v>0</v>
      </c>
      <c r="R601" s="13" t="s">
        <v>8275</v>
      </c>
      <c r="S601" t="s">
        <v>8276</v>
      </c>
    </row>
    <row r="602" spans="1:19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1">
        <f t="shared" si="38"/>
        <v>2</v>
      </c>
      <c r="G602" t="s">
        <v>8219</v>
      </c>
      <c r="H602" t="s">
        <v>8223</v>
      </c>
      <c r="I602" t="s">
        <v>8245</v>
      </c>
      <c r="J602">
        <v>1431198562</v>
      </c>
      <c r="L602">
        <v>1426014562</v>
      </c>
      <c r="N602" t="b">
        <v>0</v>
      </c>
      <c r="O602">
        <v>1</v>
      </c>
      <c r="P602">
        <f t="shared" si="39"/>
        <v>100</v>
      </c>
      <c r="Q602" t="b">
        <v>0</v>
      </c>
      <c r="R602" s="13" t="s">
        <v>8275</v>
      </c>
      <c r="S602" t="s">
        <v>8276</v>
      </c>
    </row>
    <row r="603" spans="1:19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1">
        <f t="shared" si="38"/>
        <v>1</v>
      </c>
      <c r="G603" t="s">
        <v>8219</v>
      </c>
      <c r="H603" t="s">
        <v>8228</v>
      </c>
      <c r="I603" t="s">
        <v>8250</v>
      </c>
      <c r="J603">
        <v>1419626139</v>
      </c>
      <c r="L603">
        <v>1417034139</v>
      </c>
      <c r="N603" t="b">
        <v>0</v>
      </c>
      <c r="O603">
        <v>6</v>
      </c>
      <c r="P603">
        <f t="shared" si="39"/>
        <v>23.33</v>
      </c>
      <c r="Q603" t="b">
        <v>0</v>
      </c>
      <c r="R603" s="13" t="s">
        <v>8275</v>
      </c>
      <c r="S603" t="s">
        <v>8276</v>
      </c>
    </row>
    <row r="604" spans="1:19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1">
        <f t="shared" si="38"/>
        <v>0</v>
      </c>
      <c r="G604" t="s">
        <v>8219</v>
      </c>
      <c r="H604" t="s">
        <v>8223</v>
      </c>
      <c r="I604" t="s">
        <v>8245</v>
      </c>
      <c r="J604">
        <v>1434654215</v>
      </c>
      <c r="L604">
        <v>1432062215</v>
      </c>
      <c r="N604" t="b">
        <v>0</v>
      </c>
      <c r="O604">
        <v>0</v>
      </c>
      <c r="P604">
        <f t="shared" si="39"/>
        <v>0</v>
      </c>
      <c r="Q604" t="b">
        <v>0</v>
      </c>
      <c r="R604" s="13" t="s">
        <v>8275</v>
      </c>
      <c r="S604" t="s">
        <v>8276</v>
      </c>
    </row>
    <row r="605" spans="1:19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1">
        <f t="shared" si="38"/>
        <v>4</v>
      </c>
      <c r="G605" t="s">
        <v>8219</v>
      </c>
      <c r="H605" t="s">
        <v>8223</v>
      </c>
      <c r="I605" t="s">
        <v>8245</v>
      </c>
      <c r="J605">
        <v>1408029623</v>
      </c>
      <c r="L605">
        <v>1405437623</v>
      </c>
      <c r="N605" t="b">
        <v>0</v>
      </c>
      <c r="O605">
        <v>13</v>
      </c>
      <c r="P605">
        <f t="shared" si="39"/>
        <v>45.39</v>
      </c>
      <c r="Q605" t="b">
        <v>0</v>
      </c>
      <c r="R605" s="13" t="s">
        <v>8275</v>
      </c>
      <c r="S605" t="s">
        <v>8276</v>
      </c>
    </row>
    <row r="606" spans="1:19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1">
        <f t="shared" si="38"/>
        <v>0</v>
      </c>
      <c r="G606" t="s">
        <v>8219</v>
      </c>
      <c r="H606" t="s">
        <v>8223</v>
      </c>
      <c r="I606" t="s">
        <v>8245</v>
      </c>
      <c r="J606">
        <v>1409187056</v>
      </c>
      <c r="L606">
        <v>1406595056</v>
      </c>
      <c r="N606" t="b">
        <v>0</v>
      </c>
      <c r="O606">
        <v>0</v>
      </c>
      <c r="P606">
        <f t="shared" si="39"/>
        <v>0</v>
      </c>
      <c r="Q606" t="b">
        <v>0</v>
      </c>
      <c r="R606" s="13" t="s">
        <v>8275</v>
      </c>
      <c r="S606" t="s">
        <v>8276</v>
      </c>
    </row>
    <row r="607" spans="1:19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1">
        <f t="shared" si="38"/>
        <v>3</v>
      </c>
      <c r="G607" t="s">
        <v>8219</v>
      </c>
      <c r="H607" t="s">
        <v>8223</v>
      </c>
      <c r="I607" t="s">
        <v>8245</v>
      </c>
      <c r="J607">
        <v>1440318908</v>
      </c>
      <c r="L607">
        <v>1436430908</v>
      </c>
      <c r="N607" t="b">
        <v>0</v>
      </c>
      <c r="O607">
        <v>8</v>
      </c>
      <c r="P607">
        <f t="shared" si="39"/>
        <v>16.38</v>
      </c>
      <c r="Q607" t="b">
        <v>0</v>
      </c>
      <c r="R607" s="13" t="s">
        <v>8275</v>
      </c>
      <c r="S607" t="s">
        <v>8276</v>
      </c>
    </row>
    <row r="608" spans="1:19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1">
        <f t="shared" si="38"/>
        <v>0</v>
      </c>
      <c r="G608" t="s">
        <v>8219</v>
      </c>
      <c r="H608" t="s">
        <v>8232</v>
      </c>
      <c r="I608" t="s">
        <v>8248</v>
      </c>
      <c r="J608">
        <v>1432479600</v>
      </c>
      <c r="L608">
        <v>1428507409</v>
      </c>
      <c r="N608" t="b">
        <v>0</v>
      </c>
      <c r="O608">
        <v>1</v>
      </c>
      <c r="P608">
        <f t="shared" si="39"/>
        <v>10</v>
      </c>
      <c r="Q608" t="b">
        <v>0</v>
      </c>
      <c r="R608" s="13" t="s">
        <v>8275</v>
      </c>
      <c r="S608" t="s">
        <v>8276</v>
      </c>
    </row>
    <row r="609" spans="1:19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1">
        <f t="shared" si="38"/>
        <v>0</v>
      </c>
      <c r="G609" t="s">
        <v>8219</v>
      </c>
      <c r="H609" t="s">
        <v>8223</v>
      </c>
      <c r="I609" t="s">
        <v>8245</v>
      </c>
      <c r="J609">
        <v>1448225336</v>
      </c>
      <c r="L609">
        <v>1445629736</v>
      </c>
      <c r="N609" t="b">
        <v>0</v>
      </c>
      <c r="O609">
        <v>0</v>
      </c>
      <c r="P609">
        <f t="shared" si="39"/>
        <v>0</v>
      </c>
      <c r="Q609" t="b">
        <v>0</v>
      </c>
      <c r="R609" s="13" t="s">
        <v>8275</v>
      </c>
      <c r="S609" t="s">
        <v>8276</v>
      </c>
    </row>
    <row r="610" spans="1:19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1">
        <f t="shared" si="38"/>
        <v>1</v>
      </c>
      <c r="G610" t="s">
        <v>8219</v>
      </c>
      <c r="H610" t="s">
        <v>8223</v>
      </c>
      <c r="I610" t="s">
        <v>8245</v>
      </c>
      <c r="J610">
        <v>1434405980</v>
      </c>
      <c r="L610">
        <v>1431813980</v>
      </c>
      <c r="N610" t="b">
        <v>0</v>
      </c>
      <c r="O610">
        <v>5</v>
      </c>
      <c r="P610">
        <f t="shared" si="39"/>
        <v>292.2</v>
      </c>
      <c r="Q610" t="b">
        <v>0</v>
      </c>
      <c r="R610" s="13" t="s">
        <v>8275</v>
      </c>
      <c r="S610" t="s">
        <v>8276</v>
      </c>
    </row>
    <row r="611" spans="1:19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1">
        <f t="shared" si="38"/>
        <v>1</v>
      </c>
      <c r="G611" t="s">
        <v>8219</v>
      </c>
      <c r="H611" t="s">
        <v>8224</v>
      </c>
      <c r="I611" t="s">
        <v>8246</v>
      </c>
      <c r="J611">
        <v>1448761744</v>
      </c>
      <c r="L611">
        <v>1446166144</v>
      </c>
      <c r="N611" t="b">
        <v>0</v>
      </c>
      <c r="O611">
        <v>1</v>
      </c>
      <c r="P611">
        <f t="shared" si="39"/>
        <v>5</v>
      </c>
      <c r="Q611" t="b">
        <v>0</v>
      </c>
      <c r="R611" s="13" t="s">
        <v>8275</v>
      </c>
      <c r="S611" t="s">
        <v>8276</v>
      </c>
    </row>
    <row r="612" spans="1:19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1">
        <f t="shared" si="38"/>
        <v>0</v>
      </c>
      <c r="G612" t="s">
        <v>8219</v>
      </c>
      <c r="H612" t="s">
        <v>8223</v>
      </c>
      <c r="I612" t="s">
        <v>8245</v>
      </c>
      <c r="J612">
        <v>1429732586</v>
      </c>
      <c r="L612">
        <v>1427140586</v>
      </c>
      <c r="N612" t="b">
        <v>0</v>
      </c>
      <c r="O612">
        <v>0</v>
      </c>
      <c r="P612">
        <f t="shared" si="39"/>
        <v>0</v>
      </c>
      <c r="Q612" t="b">
        <v>0</v>
      </c>
      <c r="R612" s="13" t="s">
        <v>8275</v>
      </c>
      <c r="S612" t="s">
        <v>8276</v>
      </c>
    </row>
    <row r="613" spans="1:19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1">
        <f t="shared" si="38"/>
        <v>0</v>
      </c>
      <c r="G613" t="s">
        <v>8219</v>
      </c>
      <c r="H613" t="s">
        <v>8229</v>
      </c>
      <c r="I613" t="s">
        <v>8248</v>
      </c>
      <c r="J613">
        <v>1453210037</v>
      </c>
      <c r="L613">
        <v>1448026037</v>
      </c>
      <c r="N613" t="b">
        <v>0</v>
      </c>
      <c r="O613">
        <v>0</v>
      </c>
      <c r="P613">
        <f t="shared" si="39"/>
        <v>0</v>
      </c>
      <c r="Q613" t="b">
        <v>0</v>
      </c>
      <c r="R613" s="13" t="s">
        <v>8275</v>
      </c>
      <c r="S613" t="s">
        <v>8276</v>
      </c>
    </row>
    <row r="614" spans="1:19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1">
        <f t="shared" si="38"/>
        <v>0</v>
      </c>
      <c r="G614" t="s">
        <v>8219</v>
      </c>
      <c r="H614" t="s">
        <v>8236</v>
      </c>
      <c r="I614" t="s">
        <v>8248</v>
      </c>
      <c r="J614">
        <v>1472777146</v>
      </c>
      <c r="L614">
        <v>1470185146</v>
      </c>
      <c r="N614" t="b">
        <v>0</v>
      </c>
      <c r="O614">
        <v>0</v>
      </c>
      <c r="P614">
        <f t="shared" si="39"/>
        <v>0</v>
      </c>
      <c r="Q614" t="b">
        <v>0</v>
      </c>
      <c r="R614" s="13" t="s">
        <v>8275</v>
      </c>
      <c r="S614" t="s">
        <v>8276</v>
      </c>
    </row>
    <row r="615" spans="1:19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1">
        <f t="shared" si="38"/>
        <v>21</v>
      </c>
      <c r="G615" t="s">
        <v>8219</v>
      </c>
      <c r="H615" t="s">
        <v>8223</v>
      </c>
      <c r="I615" t="s">
        <v>8245</v>
      </c>
      <c r="J615">
        <v>1443675540</v>
      </c>
      <c r="L615">
        <v>1441022120</v>
      </c>
      <c r="N615" t="b">
        <v>0</v>
      </c>
      <c r="O615">
        <v>121</v>
      </c>
      <c r="P615">
        <f t="shared" si="39"/>
        <v>105.93</v>
      </c>
      <c r="Q615" t="b">
        <v>0</v>
      </c>
      <c r="R615" s="13" t="s">
        <v>8275</v>
      </c>
      <c r="S615" t="s">
        <v>8276</v>
      </c>
    </row>
    <row r="616" spans="1:19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1">
        <f t="shared" si="38"/>
        <v>0</v>
      </c>
      <c r="G616" t="s">
        <v>8219</v>
      </c>
      <c r="H616" t="s">
        <v>8223</v>
      </c>
      <c r="I616" t="s">
        <v>8245</v>
      </c>
      <c r="J616">
        <v>1466731740</v>
      </c>
      <c r="L616">
        <v>1464139740</v>
      </c>
      <c r="N616" t="b">
        <v>0</v>
      </c>
      <c r="O616">
        <v>0</v>
      </c>
      <c r="P616">
        <f t="shared" si="39"/>
        <v>0</v>
      </c>
      <c r="Q616" t="b">
        <v>0</v>
      </c>
      <c r="R616" s="13" t="s">
        <v>8275</v>
      </c>
      <c r="S616" t="s">
        <v>8276</v>
      </c>
    </row>
    <row r="617" spans="1:19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1">
        <f t="shared" si="38"/>
        <v>0</v>
      </c>
      <c r="G617" t="s">
        <v>8219</v>
      </c>
      <c r="H617" t="s">
        <v>8227</v>
      </c>
      <c r="I617" t="s">
        <v>8249</v>
      </c>
      <c r="J617">
        <v>1443149759</v>
      </c>
      <c r="L617">
        <v>1440557759</v>
      </c>
      <c r="N617" t="b">
        <v>0</v>
      </c>
      <c r="O617">
        <v>0</v>
      </c>
      <c r="P617">
        <f t="shared" si="39"/>
        <v>0</v>
      </c>
      <c r="Q617" t="b">
        <v>0</v>
      </c>
      <c r="R617" s="13" t="s">
        <v>8275</v>
      </c>
      <c r="S617" t="s">
        <v>8276</v>
      </c>
    </row>
    <row r="618" spans="1:19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1">
        <f t="shared" si="38"/>
        <v>0</v>
      </c>
      <c r="G618" t="s">
        <v>8219</v>
      </c>
      <c r="H618" t="s">
        <v>8229</v>
      </c>
      <c r="I618" t="s">
        <v>8248</v>
      </c>
      <c r="J618">
        <v>1488013307</v>
      </c>
      <c r="L618">
        <v>1485421307</v>
      </c>
      <c r="N618" t="b">
        <v>0</v>
      </c>
      <c r="O618">
        <v>0</v>
      </c>
      <c r="P618">
        <f t="shared" si="39"/>
        <v>0</v>
      </c>
      <c r="Q618" t="b">
        <v>0</v>
      </c>
      <c r="R618" s="13" t="s">
        <v>8275</v>
      </c>
      <c r="S618" t="s">
        <v>8276</v>
      </c>
    </row>
    <row r="619" spans="1:19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1">
        <f t="shared" si="38"/>
        <v>3</v>
      </c>
      <c r="G619" t="s">
        <v>8219</v>
      </c>
      <c r="H619" t="s">
        <v>8224</v>
      </c>
      <c r="I619" t="s">
        <v>8246</v>
      </c>
      <c r="J619">
        <v>1431072843</v>
      </c>
      <c r="L619">
        <v>1427184843</v>
      </c>
      <c r="N619" t="b">
        <v>0</v>
      </c>
      <c r="O619">
        <v>3</v>
      </c>
      <c r="P619">
        <f t="shared" si="39"/>
        <v>20</v>
      </c>
      <c r="Q619" t="b">
        <v>0</v>
      </c>
      <c r="R619" s="13" t="s">
        <v>8275</v>
      </c>
      <c r="S619" t="s">
        <v>8276</v>
      </c>
    </row>
    <row r="620" spans="1:19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1">
        <f t="shared" si="38"/>
        <v>0</v>
      </c>
      <c r="G620" t="s">
        <v>8219</v>
      </c>
      <c r="H620" t="s">
        <v>8223</v>
      </c>
      <c r="I620" t="s">
        <v>8245</v>
      </c>
      <c r="J620">
        <v>1449689203</v>
      </c>
      <c r="L620">
        <v>1447097203</v>
      </c>
      <c r="N620" t="b">
        <v>0</v>
      </c>
      <c r="O620">
        <v>0</v>
      </c>
      <c r="P620">
        <f t="shared" si="39"/>
        <v>0</v>
      </c>
      <c r="Q620" t="b">
        <v>0</v>
      </c>
      <c r="R620" s="13" t="s">
        <v>8275</v>
      </c>
      <c r="S620" t="s">
        <v>8276</v>
      </c>
    </row>
    <row r="621" spans="1:19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1">
        <f t="shared" si="38"/>
        <v>0</v>
      </c>
      <c r="G621" t="s">
        <v>8219</v>
      </c>
      <c r="H621" t="s">
        <v>8223</v>
      </c>
      <c r="I621" t="s">
        <v>8245</v>
      </c>
      <c r="J621">
        <v>1416933390</v>
      </c>
      <c r="L621">
        <v>1411745790</v>
      </c>
      <c r="N621" t="b">
        <v>0</v>
      </c>
      <c r="O621">
        <v>1</v>
      </c>
      <c r="P621">
        <f t="shared" si="39"/>
        <v>1</v>
      </c>
      <c r="Q621" t="b">
        <v>0</v>
      </c>
      <c r="R621" s="13" t="s">
        <v>8275</v>
      </c>
      <c r="S621" t="s">
        <v>8276</v>
      </c>
    </row>
    <row r="622" spans="1:19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1">
        <f t="shared" si="38"/>
        <v>1</v>
      </c>
      <c r="G622" t="s">
        <v>8219</v>
      </c>
      <c r="H622" t="s">
        <v>8228</v>
      </c>
      <c r="I622" t="s">
        <v>8250</v>
      </c>
      <c r="J622">
        <v>1408986738</v>
      </c>
      <c r="L622">
        <v>1405098738</v>
      </c>
      <c r="N622" t="b">
        <v>0</v>
      </c>
      <c r="O622">
        <v>1</v>
      </c>
      <c r="P622">
        <f t="shared" si="39"/>
        <v>300</v>
      </c>
      <c r="Q622" t="b">
        <v>0</v>
      </c>
      <c r="R622" s="13" t="s">
        <v>8275</v>
      </c>
      <c r="S622" t="s">
        <v>8276</v>
      </c>
    </row>
    <row r="623" spans="1:19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1">
        <f t="shared" si="38"/>
        <v>1</v>
      </c>
      <c r="G623" t="s">
        <v>8219</v>
      </c>
      <c r="H623" t="s">
        <v>8223</v>
      </c>
      <c r="I623" t="s">
        <v>8245</v>
      </c>
      <c r="J623">
        <v>1467934937</v>
      </c>
      <c r="L623">
        <v>1465342937</v>
      </c>
      <c r="N623" t="b">
        <v>0</v>
      </c>
      <c r="O623">
        <v>3</v>
      </c>
      <c r="P623">
        <f t="shared" si="39"/>
        <v>87</v>
      </c>
      <c r="Q623" t="b">
        <v>0</v>
      </c>
      <c r="R623" s="13" t="s">
        <v>8275</v>
      </c>
      <c r="S623" t="s">
        <v>8276</v>
      </c>
    </row>
    <row r="624" spans="1:19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1">
        <f t="shared" si="38"/>
        <v>6</v>
      </c>
      <c r="G624" t="s">
        <v>8219</v>
      </c>
      <c r="H624" t="s">
        <v>8223</v>
      </c>
      <c r="I624" t="s">
        <v>8245</v>
      </c>
      <c r="J624">
        <v>1467398138</v>
      </c>
      <c r="L624">
        <v>1465670138</v>
      </c>
      <c r="N624" t="b">
        <v>0</v>
      </c>
      <c r="O624">
        <v>9</v>
      </c>
      <c r="P624">
        <f t="shared" si="39"/>
        <v>37.89</v>
      </c>
      <c r="Q624" t="b">
        <v>0</v>
      </c>
      <c r="R624" s="13" t="s">
        <v>8275</v>
      </c>
      <c r="S624" t="s">
        <v>8276</v>
      </c>
    </row>
    <row r="625" spans="1:19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1">
        <f t="shared" si="38"/>
        <v>0</v>
      </c>
      <c r="G625" t="s">
        <v>8219</v>
      </c>
      <c r="H625" t="s">
        <v>8225</v>
      </c>
      <c r="I625" t="s">
        <v>8247</v>
      </c>
      <c r="J625">
        <v>1432771997</v>
      </c>
      <c r="L625">
        <v>1430179997</v>
      </c>
      <c r="N625" t="b">
        <v>0</v>
      </c>
      <c r="O625">
        <v>0</v>
      </c>
      <c r="P625">
        <f t="shared" si="39"/>
        <v>0</v>
      </c>
      <c r="Q625" t="b">
        <v>0</v>
      </c>
      <c r="R625" s="13" t="s">
        <v>8275</v>
      </c>
      <c r="S625" t="s">
        <v>8276</v>
      </c>
    </row>
    <row r="626" spans="1:19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1">
        <f t="shared" si="38"/>
        <v>0</v>
      </c>
      <c r="G626" t="s">
        <v>8219</v>
      </c>
      <c r="H626" t="s">
        <v>8223</v>
      </c>
      <c r="I626" t="s">
        <v>8245</v>
      </c>
      <c r="J626">
        <v>1431647041</v>
      </c>
      <c r="L626">
        <v>1429055041</v>
      </c>
      <c r="N626" t="b">
        <v>0</v>
      </c>
      <c r="O626">
        <v>0</v>
      </c>
      <c r="P626">
        <f t="shared" si="39"/>
        <v>0</v>
      </c>
      <c r="Q626" t="b">
        <v>0</v>
      </c>
      <c r="R626" s="13" t="s">
        <v>8275</v>
      </c>
      <c r="S626" t="s">
        <v>8276</v>
      </c>
    </row>
    <row r="627" spans="1:19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1">
        <f t="shared" si="38"/>
        <v>0</v>
      </c>
      <c r="G627" t="s">
        <v>8219</v>
      </c>
      <c r="H627" t="s">
        <v>8228</v>
      </c>
      <c r="I627" t="s">
        <v>8250</v>
      </c>
      <c r="J627">
        <v>1490560177</v>
      </c>
      <c r="L627">
        <v>1487971777</v>
      </c>
      <c r="N627" t="b">
        <v>0</v>
      </c>
      <c r="O627">
        <v>0</v>
      </c>
      <c r="P627">
        <f t="shared" si="39"/>
        <v>0</v>
      </c>
      <c r="Q627" t="b">
        <v>0</v>
      </c>
      <c r="R627" s="13" t="s">
        <v>8275</v>
      </c>
      <c r="S627" t="s">
        <v>8276</v>
      </c>
    </row>
    <row r="628" spans="1:19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1">
        <f t="shared" si="38"/>
        <v>17</v>
      </c>
      <c r="G628" t="s">
        <v>8219</v>
      </c>
      <c r="H628" t="s">
        <v>8223</v>
      </c>
      <c r="I628" t="s">
        <v>8245</v>
      </c>
      <c r="J628">
        <v>1439644920</v>
      </c>
      <c r="L628">
        <v>1436793939</v>
      </c>
      <c r="N628" t="b">
        <v>0</v>
      </c>
      <c r="O628">
        <v>39</v>
      </c>
      <c r="P628">
        <f t="shared" si="39"/>
        <v>111.41</v>
      </c>
      <c r="Q628" t="b">
        <v>0</v>
      </c>
      <c r="R628" s="13" t="s">
        <v>8275</v>
      </c>
      <c r="S628" t="s">
        <v>8276</v>
      </c>
    </row>
    <row r="629" spans="1:19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1">
        <f t="shared" si="38"/>
        <v>0</v>
      </c>
      <c r="G629" t="s">
        <v>8219</v>
      </c>
      <c r="H629" t="s">
        <v>8234</v>
      </c>
      <c r="I629" t="s">
        <v>8254</v>
      </c>
      <c r="J629">
        <v>1457996400</v>
      </c>
      <c r="L629">
        <v>1452842511</v>
      </c>
      <c r="N629" t="b">
        <v>0</v>
      </c>
      <c r="O629">
        <v>1</v>
      </c>
      <c r="P629">
        <f t="shared" si="39"/>
        <v>90</v>
      </c>
      <c r="Q629" t="b">
        <v>0</v>
      </c>
      <c r="R629" s="13" t="s">
        <v>8275</v>
      </c>
      <c r="S629" t="s">
        <v>8276</v>
      </c>
    </row>
    <row r="630" spans="1:19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1">
        <f t="shared" si="38"/>
        <v>0</v>
      </c>
      <c r="G630" t="s">
        <v>8219</v>
      </c>
      <c r="H630" t="s">
        <v>8223</v>
      </c>
      <c r="I630" t="s">
        <v>8245</v>
      </c>
      <c r="J630">
        <v>1405269457</v>
      </c>
      <c r="L630">
        <v>1402677457</v>
      </c>
      <c r="N630" t="b">
        <v>0</v>
      </c>
      <c r="O630">
        <v>0</v>
      </c>
      <c r="P630">
        <f t="shared" si="39"/>
        <v>0</v>
      </c>
      <c r="Q630" t="b">
        <v>0</v>
      </c>
      <c r="R630" s="13" t="s">
        <v>8275</v>
      </c>
      <c r="S630" t="s">
        <v>8276</v>
      </c>
    </row>
    <row r="631" spans="1:19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1">
        <f t="shared" si="38"/>
        <v>0</v>
      </c>
      <c r="G631" t="s">
        <v>8219</v>
      </c>
      <c r="H631" t="s">
        <v>8225</v>
      </c>
      <c r="I631" t="s">
        <v>8247</v>
      </c>
      <c r="J631">
        <v>1463239108</v>
      </c>
      <c r="L631">
        <v>1460647108</v>
      </c>
      <c r="N631" t="b">
        <v>0</v>
      </c>
      <c r="O631">
        <v>3</v>
      </c>
      <c r="P631">
        <f t="shared" si="39"/>
        <v>116.67</v>
      </c>
      <c r="Q631" t="b">
        <v>0</v>
      </c>
      <c r="R631" s="13" t="s">
        <v>8275</v>
      </c>
      <c r="S631" t="s">
        <v>8276</v>
      </c>
    </row>
    <row r="632" spans="1:19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1">
        <f t="shared" si="38"/>
        <v>0</v>
      </c>
      <c r="G632" t="s">
        <v>8219</v>
      </c>
      <c r="H632" t="s">
        <v>8223</v>
      </c>
      <c r="I632" t="s">
        <v>8245</v>
      </c>
      <c r="J632">
        <v>1441516200</v>
      </c>
      <c r="L632">
        <v>1438959121</v>
      </c>
      <c r="N632" t="b">
        <v>0</v>
      </c>
      <c r="O632">
        <v>1</v>
      </c>
      <c r="P632">
        <f t="shared" si="39"/>
        <v>10</v>
      </c>
      <c r="Q632" t="b">
        <v>0</v>
      </c>
      <c r="R632" s="13" t="s">
        <v>8275</v>
      </c>
      <c r="S632" t="s">
        <v>8276</v>
      </c>
    </row>
    <row r="633" spans="1:19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1">
        <f t="shared" si="38"/>
        <v>1</v>
      </c>
      <c r="G633" t="s">
        <v>8219</v>
      </c>
      <c r="H633" t="s">
        <v>8228</v>
      </c>
      <c r="I633" t="s">
        <v>8250</v>
      </c>
      <c r="J633">
        <v>1464460329</v>
      </c>
      <c r="L633">
        <v>1461954729</v>
      </c>
      <c r="N633" t="b">
        <v>0</v>
      </c>
      <c r="O633">
        <v>9</v>
      </c>
      <c r="P633">
        <f t="shared" si="39"/>
        <v>76.67</v>
      </c>
      <c r="Q633" t="b">
        <v>0</v>
      </c>
      <c r="R633" s="13" t="s">
        <v>8275</v>
      </c>
      <c r="S633" t="s">
        <v>8276</v>
      </c>
    </row>
    <row r="634" spans="1:19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1">
        <f t="shared" si="38"/>
        <v>0</v>
      </c>
      <c r="G634" t="s">
        <v>8219</v>
      </c>
      <c r="H634" t="s">
        <v>8232</v>
      </c>
      <c r="I634" t="s">
        <v>8248</v>
      </c>
      <c r="J634">
        <v>1448470165</v>
      </c>
      <c r="L634">
        <v>1445874565</v>
      </c>
      <c r="N634" t="b">
        <v>0</v>
      </c>
      <c r="O634">
        <v>0</v>
      </c>
      <c r="P634">
        <f t="shared" si="39"/>
        <v>0</v>
      </c>
      <c r="Q634" t="b">
        <v>0</v>
      </c>
      <c r="R634" s="13" t="s">
        <v>8275</v>
      </c>
      <c r="S634" t="s">
        <v>8276</v>
      </c>
    </row>
    <row r="635" spans="1:19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1">
        <f t="shared" si="38"/>
        <v>12</v>
      </c>
      <c r="G635" t="s">
        <v>8219</v>
      </c>
      <c r="H635" t="s">
        <v>8223</v>
      </c>
      <c r="I635" t="s">
        <v>8245</v>
      </c>
      <c r="J635">
        <v>1466204400</v>
      </c>
      <c r="L635">
        <v>1463469062</v>
      </c>
      <c r="N635" t="b">
        <v>0</v>
      </c>
      <c r="O635">
        <v>25</v>
      </c>
      <c r="P635">
        <f t="shared" si="39"/>
        <v>49.8</v>
      </c>
      <c r="Q635" t="b">
        <v>0</v>
      </c>
      <c r="R635" s="13" t="s">
        <v>8275</v>
      </c>
      <c r="S635" t="s">
        <v>8276</v>
      </c>
    </row>
    <row r="636" spans="1:19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1">
        <f t="shared" ref="F636:F699" si="40">ROUND(E636/D636*100, 0)</f>
        <v>0</v>
      </c>
      <c r="G636" t="s">
        <v>8219</v>
      </c>
      <c r="H636" t="s">
        <v>8223</v>
      </c>
      <c r="I636" t="s">
        <v>8245</v>
      </c>
      <c r="J636">
        <v>1424989029</v>
      </c>
      <c r="L636">
        <v>1422397029</v>
      </c>
      <c r="N636" t="b">
        <v>0</v>
      </c>
      <c r="O636">
        <v>1</v>
      </c>
      <c r="P636">
        <f t="shared" si="39"/>
        <v>1</v>
      </c>
      <c r="Q636" t="b">
        <v>0</v>
      </c>
      <c r="R636" s="13" t="s">
        <v>8275</v>
      </c>
      <c r="S636" t="s">
        <v>8276</v>
      </c>
    </row>
    <row r="637" spans="1:19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1">
        <f t="shared" si="40"/>
        <v>0</v>
      </c>
      <c r="G637" t="s">
        <v>8219</v>
      </c>
      <c r="H637" t="s">
        <v>8223</v>
      </c>
      <c r="I637" t="s">
        <v>8245</v>
      </c>
      <c r="J637">
        <v>1428804762</v>
      </c>
      <c r="L637">
        <v>1426212762</v>
      </c>
      <c r="N637" t="b">
        <v>0</v>
      </c>
      <c r="O637">
        <v>1</v>
      </c>
      <c r="P637">
        <f t="shared" si="39"/>
        <v>2</v>
      </c>
      <c r="Q637" t="b">
        <v>0</v>
      </c>
      <c r="R637" s="13" t="s">
        <v>8275</v>
      </c>
      <c r="S637" t="s">
        <v>8276</v>
      </c>
    </row>
    <row r="638" spans="1:19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1">
        <f t="shared" si="40"/>
        <v>0</v>
      </c>
      <c r="G638" t="s">
        <v>8219</v>
      </c>
      <c r="H638" t="s">
        <v>8224</v>
      </c>
      <c r="I638" t="s">
        <v>8246</v>
      </c>
      <c r="J638">
        <v>1433587620</v>
      </c>
      <c r="L638">
        <v>1430996150</v>
      </c>
      <c r="N638" t="b">
        <v>0</v>
      </c>
      <c r="O638">
        <v>1</v>
      </c>
      <c r="P638">
        <f t="shared" si="39"/>
        <v>4</v>
      </c>
      <c r="Q638" t="b">
        <v>0</v>
      </c>
      <c r="R638" s="13" t="s">
        <v>8275</v>
      </c>
      <c r="S638" t="s">
        <v>8276</v>
      </c>
    </row>
    <row r="639" spans="1:19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1">
        <f t="shared" si="40"/>
        <v>0</v>
      </c>
      <c r="G639" t="s">
        <v>8219</v>
      </c>
      <c r="H639" t="s">
        <v>8224</v>
      </c>
      <c r="I639" t="s">
        <v>8246</v>
      </c>
      <c r="J639">
        <v>1488063840</v>
      </c>
      <c r="L639">
        <v>1485558318</v>
      </c>
      <c r="N639" t="b">
        <v>0</v>
      </c>
      <c r="O639">
        <v>0</v>
      </c>
      <c r="P639">
        <f t="shared" si="39"/>
        <v>0</v>
      </c>
      <c r="Q639" t="b">
        <v>0</v>
      </c>
      <c r="R639" s="13" t="s">
        <v>8275</v>
      </c>
      <c r="S639" t="s">
        <v>8276</v>
      </c>
    </row>
    <row r="640" spans="1:19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1">
        <f t="shared" si="40"/>
        <v>0</v>
      </c>
      <c r="G640" t="s">
        <v>8219</v>
      </c>
      <c r="H640" t="s">
        <v>8235</v>
      </c>
      <c r="I640" t="s">
        <v>8248</v>
      </c>
      <c r="J640">
        <v>1490447662</v>
      </c>
      <c r="L640">
        <v>1485267262</v>
      </c>
      <c r="N640" t="b">
        <v>0</v>
      </c>
      <c r="O640">
        <v>6</v>
      </c>
      <c r="P640">
        <f t="shared" si="39"/>
        <v>3</v>
      </c>
      <c r="Q640" t="b">
        <v>0</v>
      </c>
      <c r="R640" s="13" t="s">
        <v>8275</v>
      </c>
      <c r="S640" t="s">
        <v>8276</v>
      </c>
    </row>
    <row r="641" spans="1:19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1">
        <f t="shared" si="40"/>
        <v>0</v>
      </c>
      <c r="G641" t="s">
        <v>8219</v>
      </c>
      <c r="H641" t="s">
        <v>8223</v>
      </c>
      <c r="I641" t="s">
        <v>8245</v>
      </c>
      <c r="J641">
        <v>1413208795</v>
      </c>
      <c r="L641">
        <v>1408024795</v>
      </c>
      <c r="N641" t="b">
        <v>0</v>
      </c>
      <c r="O641">
        <v>1</v>
      </c>
      <c r="P641">
        <f t="shared" si="39"/>
        <v>1</v>
      </c>
      <c r="Q641" t="b">
        <v>0</v>
      </c>
      <c r="R641" s="13" t="s">
        <v>8275</v>
      </c>
      <c r="S641" t="s">
        <v>8276</v>
      </c>
    </row>
    <row r="642" spans="1:19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1">
        <f t="shared" si="40"/>
        <v>144</v>
      </c>
      <c r="G642" t="s">
        <v>8218</v>
      </c>
      <c r="H642" t="s">
        <v>8229</v>
      </c>
      <c r="I642" t="s">
        <v>8248</v>
      </c>
      <c r="J642">
        <v>1480028400</v>
      </c>
      <c r="L642">
        <v>1478685915</v>
      </c>
      <c r="N642" t="b">
        <v>0</v>
      </c>
      <c r="O642">
        <v>2</v>
      </c>
      <c r="P642">
        <f t="shared" ref="P642:P705" si="41">IFERROR(ROUND(E642/O642,2),0)</f>
        <v>50.5</v>
      </c>
      <c r="Q642" t="b">
        <v>1</v>
      </c>
      <c r="R642" s="13" t="s">
        <v>8275</v>
      </c>
      <c r="S642" t="s">
        <v>8277</v>
      </c>
    </row>
    <row r="643" spans="1:19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1">
        <f t="shared" si="40"/>
        <v>119</v>
      </c>
      <c r="G643" t="s">
        <v>8218</v>
      </c>
      <c r="H643" t="s">
        <v>8223</v>
      </c>
      <c r="I643" t="s">
        <v>8245</v>
      </c>
      <c r="J643">
        <v>1439473248</v>
      </c>
      <c r="L643">
        <v>1436881248</v>
      </c>
      <c r="N643" t="b">
        <v>0</v>
      </c>
      <c r="O643">
        <v>315</v>
      </c>
      <c r="P643">
        <f t="shared" si="41"/>
        <v>151.32</v>
      </c>
      <c r="Q643" t="b">
        <v>1</v>
      </c>
      <c r="R643" s="13" t="s">
        <v>8275</v>
      </c>
      <c r="S643" t="s">
        <v>8277</v>
      </c>
    </row>
    <row r="644" spans="1:19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1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L644">
        <v>1436888274</v>
      </c>
      <c r="N644" t="b">
        <v>0</v>
      </c>
      <c r="O644">
        <v>2174</v>
      </c>
      <c r="P644">
        <f t="shared" si="41"/>
        <v>134.36000000000001</v>
      </c>
      <c r="Q644" t="b">
        <v>1</v>
      </c>
      <c r="R644" s="13" t="s">
        <v>8275</v>
      </c>
      <c r="S644" t="s">
        <v>8277</v>
      </c>
    </row>
    <row r="645" spans="1:19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1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L645">
        <v>1428333875</v>
      </c>
      <c r="N645" t="b">
        <v>0</v>
      </c>
      <c r="O645">
        <v>152</v>
      </c>
      <c r="P645">
        <f t="shared" si="41"/>
        <v>174.03</v>
      </c>
      <c r="Q645" t="b">
        <v>1</v>
      </c>
      <c r="R645" s="13" t="s">
        <v>8275</v>
      </c>
      <c r="S645" t="s">
        <v>8277</v>
      </c>
    </row>
    <row r="646" spans="1:19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1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L646">
        <v>1410883139</v>
      </c>
      <c r="N646" t="b">
        <v>0</v>
      </c>
      <c r="O646">
        <v>1021</v>
      </c>
      <c r="P646">
        <f t="shared" si="41"/>
        <v>73.489999999999995</v>
      </c>
      <c r="Q646" t="b">
        <v>1</v>
      </c>
      <c r="R646" s="13" t="s">
        <v>8275</v>
      </c>
      <c r="S646" t="s">
        <v>8277</v>
      </c>
    </row>
    <row r="647" spans="1:19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1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L647">
        <v>1468370274</v>
      </c>
      <c r="N647" t="b">
        <v>0</v>
      </c>
      <c r="O647">
        <v>237</v>
      </c>
      <c r="P647">
        <f t="shared" si="41"/>
        <v>23.52</v>
      </c>
      <c r="Q647" t="b">
        <v>1</v>
      </c>
      <c r="R647" s="13" t="s">
        <v>8275</v>
      </c>
      <c r="S647" t="s">
        <v>8277</v>
      </c>
    </row>
    <row r="648" spans="1:19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1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L648">
        <v>1405196867</v>
      </c>
      <c r="N648" t="b">
        <v>0</v>
      </c>
      <c r="O648">
        <v>27</v>
      </c>
      <c r="P648">
        <f t="shared" si="41"/>
        <v>39.07</v>
      </c>
      <c r="Q648" t="b">
        <v>1</v>
      </c>
      <c r="R648" s="13" t="s">
        <v>8275</v>
      </c>
      <c r="S648" t="s">
        <v>8277</v>
      </c>
    </row>
    <row r="649" spans="1:19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1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L649">
        <v>1455647149</v>
      </c>
      <c r="N649" t="b">
        <v>0</v>
      </c>
      <c r="O649">
        <v>17</v>
      </c>
      <c r="P649">
        <f t="shared" si="41"/>
        <v>125.94</v>
      </c>
      <c r="Q649" t="b">
        <v>1</v>
      </c>
      <c r="R649" s="13" t="s">
        <v>8275</v>
      </c>
      <c r="S649" t="s">
        <v>8277</v>
      </c>
    </row>
    <row r="650" spans="1:19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1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L650">
        <v>1410280708</v>
      </c>
      <c r="N650" t="b">
        <v>0</v>
      </c>
      <c r="O650">
        <v>27</v>
      </c>
      <c r="P650">
        <f t="shared" si="41"/>
        <v>1644</v>
      </c>
      <c r="Q650" t="b">
        <v>1</v>
      </c>
      <c r="R650" s="13" t="s">
        <v>8275</v>
      </c>
      <c r="S650" t="s">
        <v>8277</v>
      </c>
    </row>
    <row r="651" spans="1:19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1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L651">
        <v>1409090013</v>
      </c>
      <c r="N651" t="b">
        <v>0</v>
      </c>
      <c r="O651">
        <v>82</v>
      </c>
      <c r="P651">
        <f t="shared" si="41"/>
        <v>42.67</v>
      </c>
      <c r="Q651" t="b">
        <v>1</v>
      </c>
      <c r="R651" s="13" t="s">
        <v>8275</v>
      </c>
      <c r="S651" t="s">
        <v>8277</v>
      </c>
    </row>
    <row r="652" spans="1:19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1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L652">
        <v>1413766384</v>
      </c>
      <c r="N652" t="b">
        <v>0</v>
      </c>
      <c r="O652">
        <v>48</v>
      </c>
      <c r="P652">
        <f t="shared" si="41"/>
        <v>35.130000000000003</v>
      </c>
      <c r="Q652" t="b">
        <v>1</v>
      </c>
      <c r="R652" s="13" t="s">
        <v>8275</v>
      </c>
      <c r="S652" t="s">
        <v>8277</v>
      </c>
    </row>
    <row r="653" spans="1:19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1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L653">
        <v>1415838311</v>
      </c>
      <c r="N653" t="b">
        <v>0</v>
      </c>
      <c r="O653">
        <v>105</v>
      </c>
      <c r="P653">
        <f t="shared" si="41"/>
        <v>239.35</v>
      </c>
      <c r="Q653" t="b">
        <v>1</v>
      </c>
      <c r="R653" s="13" t="s">
        <v>8275</v>
      </c>
      <c r="S653" t="s">
        <v>8277</v>
      </c>
    </row>
    <row r="654" spans="1:19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1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L654">
        <v>1478018050</v>
      </c>
      <c r="N654" t="b">
        <v>0</v>
      </c>
      <c r="O654">
        <v>28</v>
      </c>
      <c r="P654">
        <f t="shared" si="41"/>
        <v>107.64</v>
      </c>
      <c r="Q654" t="b">
        <v>1</v>
      </c>
      <c r="R654" s="13" t="s">
        <v>8275</v>
      </c>
      <c r="S654" t="s">
        <v>8277</v>
      </c>
    </row>
    <row r="655" spans="1:19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1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L655">
        <v>1436885440</v>
      </c>
      <c r="N655" t="b">
        <v>0</v>
      </c>
      <c r="O655">
        <v>1107</v>
      </c>
      <c r="P655">
        <f t="shared" si="41"/>
        <v>95.83</v>
      </c>
      <c r="Q655" t="b">
        <v>1</v>
      </c>
      <c r="R655" s="13" t="s">
        <v>8275</v>
      </c>
      <c r="S655" t="s">
        <v>8277</v>
      </c>
    </row>
    <row r="656" spans="1:19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1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L656">
        <v>1433804313</v>
      </c>
      <c r="N656" t="b">
        <v>0</v>
      </c>
      <c r="O656">
        <v>1013</v>
      </c>
      <c r="P656">
        <f t="shared" si="41"/>
        <v>31.66</v>
      </c>
      <c r="Q656" t="b">
        <v>1</v>
      </c>
      <c r="R656" s="13" t="s">
        <v>8275</v>
      </c>
      <c r="S656" t="s">
        <v>8277</v>
      </c>
    </row>
    <row r="657" spans="1:19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1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L657">
        <v>1423609112</v>
      </c>
      <c r="N657" t="b">
        <v>0</v>
      </c>
      <c r="O657">
        <v>274</v>
      </c>
      <c r="P657">
        <f t="shared" si="41"/>
        <v>42.89</v>
      </c>
      <c r="Q657" t="b">
        <v>1</v>
      </c>
      <c r="R657" s="13" t="s">
        <v>8275</v>
      </c>
      <c r="S657" t="s">
        <v>8277</v>
      </c>
    </row>
    <row r="658" spans="1:19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1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L658">
        <v>1455736719</v>
      </c>
      <c r="N658" t="b">
        <v>0</v>
      </c>
      <c r="O658">
        <v>87</v>
      </c>
      <c r="P658">
        <f t="shared" si="41"/>
        <v>122.74</v>
      </c>
      <c r="Q658" t="b">
        <v>1</v>
      </c>
      <c r="R658" s="13" t="s">
        <v>8275</v>
      </c>
      <c r="S658" t="s">
        <v>8277</v>
      </c>
    </row>
    <row r="659" spans="1:19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1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L659">
        <v>1448309872</v>
      </c>
      <c r="N659" t="b">
        <v>0</v>
      </c>
      <c r="O659">
        <v>99</v>
      </c>
      <c r="P659">
        <f t="shared" si="41"/>
        <v>190.45</v>
      </c>
      <c r="Q659" t="b">
        <v>1</v>
      </c>
      <c r="R659" s="13" t="s">
        <v>8275</v>
      </c>
      <c r="S659" t="s">
        <v>8277</v>
      </c>
    </row>
    <row r="660" spans="1:19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1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L660">
        <v>1435117889</v>
      </c>
      <c r="N660" t="b">
        <v>0</v>
      </c>
      <c r="O660">
        <v>276</v>
      </c>
      <c r="P660">
        <f t="shared" si="41"/>
        <v>109.34</v>
      </c>
      <c r="Q660" t="b">
        <v>1</v>
      </c>
      <c r="R660" s="13" t="s">
        <v>8275</v>
      </c>
      <c r="S660" t="s">
        <v>8277</v>
      </c>
    </row>
    <row r="661" spans="1:19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1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L661">
        <v>1437747295</v>
      </c>
      <c r="N661" t="b">
        <v>0</v>
      </c>
      <c r="O661">
        <v>21</v>
      </c>
      <c r="P661">
        <f t="shared" si="41"/>
        <v>143.66999999999999</v>
      </c>
      <c r="Q661" t="b">
        <v>1</v>
      </c>
      <c r="R661" s="13" t="s">
        <v>8275</v>
      </c>
      <c r="S661" t="s">
        <v>8277</v>
      </c>
    </row>
    <row r="662" spans="1:19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1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L662">
        <v>1412963279</v>
      </c>
      <c r="N662" t="b">
        <v>0</v>
      </c>
      <c r="O662">
        <v>18</v>
      </c>
      <c r="P662">
        <f t="shared" si="41"/>
        <v>84.94</v>
      </c>
      <c r="Q662" t="b">
        <v>0</v>
      </c>
      <c r="R662" s="13" t="s">
        <v>8275</v>
      </c>
      <c r="S662" t="s">
        <v>8277</v>
      </c>
    </row>
    <row r="663" spans="1:19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1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L663">
        <v>1474644559</v>
      </c>
      <c r="N663" t="b">
        <v>0</v>
      </c>
      <c r="O663">
        <v>9</v>
      </c>
      <c r="P663">
        <f t="shared" si="41"/>
        <v>10.56</v>
      </c>
      <c r="Q663" t="b">
        <v>0</v>
      </c>
      <c r="R663" s="13" t="s">
        <v>8275</v>
      </c>
      <c r="S663" t="s">
        <v>8277</v>
      </c>
    </row>
    <row r="664" spans="1:19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1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L664">
        <v>1418812247</v>
      </c>
      <c r="N664" t="b">
        <v>0</v>
      </c>
      <c r="O664">
        <v>4</v>
      </c>
      <c r="P664">
        <f t="shared" si="41"/>
        <v>39</v>
      </c>
      <c r="Q664" t="b">
        <v>0</v>
      </c>
      <c r="R664" s="13" t="s">
        <v>8275</v>
      </c>
      <c r="S664" t="s">
        <v>8277</v>
      </c>
    </row>
    <row r="665" spans="1:19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1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L665">
        <v>1434658456</v>
      </c>
      <c r="N665" t="b">
        <v>0</v>
      </c>
      <c r="O665">
        <v>7</v>
      </c>
      <c r="P665">
        <f t="shared" si="41"/>
        <v>100</v>
      </c>
      <c r="Q665" t="b">
        <v>0</v>
      </c>
      <c r="R665" s="13" t="s">
        <v>8275</v>
      </c>
      <c r="S665" t="s">
        <v>8277</v>
      </c>
    </row>
    <row r="666" spans="1:19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1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L666">
        <v>1426348775</v>
      </c>
      <c r="N666" t="b">
        <v>0</v>
      </c>
      <c r="O666">
        <v>29</v>
      </c>
      <c r="P666">
        <f t="shared" si="41"/>
        <v>31.17</v>
      </c>
      <c r="Q666" t="b">
        <v>0</v>
      </c>
      <c r="R666" s="13" t="s">
        <v>8275</v>
      </c>
      <c r="S666" t="s">
        <v>8277</v>
      </c>
    </row>
    <row r="667" spans="1:19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1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L667">
        <v>1479143061</v>
      </c>
      <c r="N667" t="b">
        <v>0</v>
      </c>
      <c r="O667">
        <v>12</v>
      </c>
      <c r="P667">
        <f t="shared" si="41"/>
        <v>155.33000000000001</v>
      </c>
      <c r="Q667" t="b">
        <v>0</v>
      </c>
      <c r="R667" s="13" t="s">
        <v>8275</v>
      </c>
      <c r="S667" t="s">
        <v>8277</v>
      </c>
    </row>
    <row r="668" spans="1:19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1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L668">
        <v>1405713498</v>
      </c>
      <c r="N668" t="b">
        <v>0</v>
      </c>
      <c r="O668">
        <v>4</v>
      </c>
      <c r="P668">
        <f t="shared" si="41"/>
        <v>2</v>
      </c>
      <c r="Q668" t="b">
        <v>0</v>
      </c>
      <c r="R668" s="13" t="s">
        <v>8275</v>
      </c>
      <c r="S668" t="s">
        <v>8277</v>
      </c>
    </row>
    <row r="669" spans="1:19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1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L669">
        <v>1474275463</v>
      </c>
      <c r="N669" t="b">
        <v>0</v>
      </c>
      <c r="O669">
        <v>28</v>
      </c>
      <c r="P669">
        <f t="shared" si="41"/>
        <v>178.93</v>
      </c>
      <c r="Q669" t="b">
        <v>0</v>
      </c>
      <c r="R669" s="13" t="s">
        <v>8275</v>
      </c>
      <c r="S669" t="s">
        <v>8277</v>
      </c>
    </row>
    <row r="670" spans="1:19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1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L670">
        <v>1427486222</v>
      </c>
      <c r="N670" t="b">
        <v>0</v>
      </c>
      <c r="O670">
        <v>25</v>
      </c>
      <c r="P670">
        <f t="shared" si="41"/>
        <v>27.36</v>
      </c>
      <c r="Q670" t="b">
        <v>0</v>
      </c>
      <c r="R670" s="13" t="s">
        <v>8275</v>
      </c>
      <c r="S670" t="s">
        <v>8277</v>
      </c>
    </row>
    <row r="671" spans="1:19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1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L671">
        <v>1465225258</v>
      </c>
      <c r="N671" t="b">
        <v>0</v>
      </c>
      <c r="O671">
        <v>28</v>
      </c>
      <c r="P671">
        <f t="shared" si="41"/>
        <v>1536.25</v>
      </c>
      <c r="Q671" t="b">
        <v>0</v>
      </c>
      <c r="R671" s="13" t="s">
        <v>8275</v>
      </c>
      <c r="S671" t="s">
        <v>8277</v>
      </c>
    </row>
    <row r="672" spans="1:19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1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L672">
        <v>1463418120</v>
      </c>
      <c r="N672" t="b">
        <v>0</v>
      </c>
      <c r="O672">
        <v>310</v>
      </c>
      <c r="P672">
        <f t="shared" si="41"/>
        <v>85</v>
      </c>
      <c r="Q672" t="b">
        <v>0</v>
      </c>
      <c r="R672" s="13" t="s">
        <v>8275</v>
      </c>
      <c r="S672" t="s">
        <v>8277</v>
      </c>
    </row>
    <row r="673" spans="1:19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1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L673">
        <v>1418315852</v>
      </c>
      <c r="N673" t="b">
        <v>0</v>
      </c>
      <c r="O673">
        <v>15</v>
      </c>
      <c r="P673">
        <f t="shared" si="41"/>
        <v>788.53</v>
      </c>
      <c r="Q673" t="b">
        <v>0</v>
      </c>
      <c r="R673" s="13" t="s">
        <v>8275</v>
      </c>
      <c r="S673" t="s">
        <v>8277</v>
      </c>
    </row>
    <row r="674" spans="1:19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1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L674">
        <v>1417410964</v>
      </c>
      <c r="N674" t="b">
        <v>0</v>
      </c>
      <c r="O674">
        <v>215</v>
      </c>
      <c r="P674">
        <f t="shared" si="41"/>
        <v>50.3</v>
      </c>
      <c r="Q674" t="b">
        <v>0</v>
      </c>
      <c r="R674" s="13" t="s">
        <v>8275</v>
      </c>
      <c r="S674" t="s">
        <v>8277</v>
      </c>
    </row>
    <row r="675" spans="1:19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1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L675">
        <v>1405714217</v>
      </c>
      <c r="N675" t="b">
        <v>0</v>
      </c>
      <c r="O675">
        <v>3</v>
      </c>
      <c r="P675">
        <f t="shared" si="41"/>
        <v>68.33</v>
      </c>
      <c r="Q675" t="b">
        <v>0</v>
      </c>
      <c r="R675" s="13" t="s">
        <v>8275</v>
      </c>
      <c r="S675" t="s">
        <v>8277</v>
      </c>
    </row>
    <row r="676" spans="1:19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1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L676">
        <v>1402627627</v>
      </c>
      <c r="N676" t="b">
        <v>0</v>
      </c>
      <c r="O676">
        <v>2</v>
      </c>
      <c r="P676">
        <f t="shared" si="41"/>
        <v>7.5</v>
      </c>
      <c r="Q676" t="b">
        <v>0</v>
      </c>
      <c r="R676" s="13" t="s">
        <v>8275</v>
      </c>
      <c r="S676" t="s">
        <v>8277</v>
      </c>
    </row>
    <row r="677" spans="1:19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1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L677">
        <v>1417558804</v>
      </c>
      <c r="N677" t="b">
        <v>0</v>
      </c>
      <c r="O677">
        <v>26</v>
      </c>
      <c r="P677">
        <f t="shared" si="41"/>
        <v>34.270000000000003</v>
      </c>
      <c r="Q677" t="b">
        <v>0</v>
      </c>
      <c r="R677" s="13" t="s">
        <v>8275</v>
      </c>
      <c r="S677" t="s">
        <v>8277</v>
      </c>
    </row>
    <row r="678" spans="1:19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1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L678">
        <v>1420741581</v>
      </c>
      <c r="N678" t="b">
        <v>0</v>
      </c>
      <c r="O678">
        <v>24</v>
      </c>
      <c r="P678">
        <f t="shared" si="41"/>
        <v>61.29</v>
      </c>
      <c r="Q678" t="b">
        <v>0</v>
      </c>
      <c r="R678" s="13" t="s">
        <v>8275</v>
      </c>
      <c r="S678" t="s">
        <v>8277</v>
      </c>
    </row>
    <row r="679" spans="1:19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1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L679">
        <v>1463218895</v>
      </c>
      <c r="N679" t="b">
        <v>0</v>
      </c>
      <c r="O679">
        <v>96</v>
      </c>
      <c r="P679">
        <f t="shared" si="41"/>
        <v>133.25</v>
      </c>
      <c r="Q679" t="b">
        <v>0</v>
      </c>
      <c r="R679" s="13" t="s">
        <v>8275</v>
      </c>
      <c r="S679" t="s">
        <v>8277</v>
      </c>
    </row>
    <row r="680" spans="1:19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1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L680">
        <v>1461229338</v>
      </c>
      <c r="N680" t="b">
        <v>0</v>
      </c>
      <c r="O680">
        <v>17</v>
      </c>
      <c r="P680">
        <f t="shared" si="41"/>
        <v>65.180000000000007</v>
      </c>
      <c r="Q680" t="b">
        <v>0</v>
      </c>
      <c r="R680" s="13" t="s">
        <v>8275</v>
      </c>
      <c r="S680" t="s">
        <v>8277</v>
      </c>
    </row>
    <row r="681" spans="1:19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1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L681">
        <v>1467736909</v>
      </c>
      <c r="N681" t="b">
        <v>0</v>
      </c>
      <c r="O681">
        <v>94</v>
      </c>
      <c r="P681">
        <f t="shared" si="41"/>
        <v>93.9</v>
      </c>
      <c r="Q681" t="b">
        <v>0</v>
      </c>
      <c r="R681" s="13" t="s">
        <v>8275</v>
      </c>
      <c r="S681" t="s">
        <v>8277</v>
      </c>
    </row>
    <row r="682" spans="1:19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1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L682">
        <v>1407931331</v>
      </c>
      <c r="N682" t="b">
        <v>0</v>
      </c>
      <c r="O682">
        <v>129</v>
      </c>
      <c r="P682">
        <f t="shared" si="41"/>
        <v>150.65</v>
      </c>
      <c r="Q682" t="b">
        <v>0</v>
      </c>
      <c r="R682" s="13" t="s">
        <v>8275</v>
      </c>
      <c r="S682" t="s">
        <v>8277</v>
      </c>
    </row>
    <row r="683" spans="1:19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1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L683">
        <v>1474917604</v>
      </c>
      <c r="N683" t="b">
        <v>0</v>
      </c>
      <c r="O683">
        <v>1</v>
      </c>
      <c r="P683">
        <f t="shared" si="41"/>
        <v>1</v>
      </c>
      <c r="Q683" t="b">
        <v>0</v>
      </c>
      <c r="R683" s="13" t="s">
        <v>8275</v>
      </c>
      <c r="S683" t="s">
        <v>8277</v>
      </c>
    </row>
    <row r="684" spans="1:19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1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L684">
        <v>1486923722</v>
      </c>
      <c r="N684" t="b">
        <v>0</v>
      </c>
      <c r="O684">
        <v>4</v>
      </c>
      <c r="P684">
        <f t="shared" si="41"/>
        <v>13.25</v>
      </c>
      <c r="Q684" t="b">
        <v>0</v>
      </c>
      <c r="R684" s="13" t="s">
        <v>8275</v>
      </c>
      <c r="S684" t="s">
        <v>8277</v>
      </c>
    </row>
    <row r="685" spans="1:19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1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L685">
        <v>1474493764</v>
      </c>
      <c r="N685" t="b">
        <v>0</v>
      </c>
      <c r="O685">
        <v>3</v>
      </c>
      <c r="P685">
        <f t="shared" si="41"/>
        <v>99.33</v>
      </c>
      <c r="Q685" t="b">
        <v>0</v>
      </c>
      <c r="R685" s="13" t="s">
        <v>8275</v>
      </c>
      <c r="S685" t="s">
        <v>8277</v>
      </c>
    </row>
    <row r="686" spans="1:19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1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L686">
        <v>1403176891</v>
      </c>
      <c r="N686" t="b">
        <v>0</v>
      </c>
      <c r="O686">
        <v>135</v>
      </c>
      <c r="P686">
        <f t="shared" si="41"/>
        <v>177.39</v>
      </c>
      <c r="Q686" t="b">
        <v>0</v>
      </c>
      <c r="R686" s="13" t="s">
        <v>8275</v>
      </c>
      <c r="S686" t="s">
        <v>8277</v>
      </c>
    </row>
    <row r="687" spans="1:19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1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L687">
        <v>1417207672</v>
      </c>
      <c r="N687" t="b">
        <v>0</v>
      </c>
      <c r="O687">
        <v>10</v>
      </c>
      <c r="P687">
        <f t="shared" si="41"/>
        <v>55.3</v>
      </c>
      <c r="Q687" t="b">
        <v>0</v>
      </c>
      <c r="R687" s="13" t="s">
        <v>8275</v>
      </c>
      <c r="S687" t="s">
        <v>8277</v>
      </c>
    </row>
    <row r="688" spans="1:19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1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L688">
        <v>1436026170</v>
      </c>
      <c r="N688" t="b">
        <v>0</v>
      </c>
      <c r="O688">
        <v>0</v>
      </c>
      <c r="P688">
        <f t="shared" si="41"/>
        <v>0</v>
      </c>
      <c r="Q688" t="b">
        <v>0</v>
      </c>
      <c r="R688" s="13" t="s">
        <v>8275</v>
      </c>
      <c r="S688" t="s">
        <v>8277</v>
      </c>
    </row>
    <row r="689" spans="1:19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1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L689">
        <v>1481133653</v>
      </c>
      <c r="N689" t="b">
        <v>0</v>
      </c>
      <c r="O689">
        <v>6</v>
      </c>
      <c r="P689">
        <f t="shared" si="41"/>
        <v>591.66999999999996</v>
      </c>
      <c r="Q689" t="b">
        <v>0</v>
      </c>
      <c r="R689" s="13" t="s">
        <v>8275</v>
      </c>
      <c r="S689" t="s">
        <v>8277</v>
      </c>
    </row>
    <row r="690" spans="1:19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1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L690">
        <v>1442284253</v>
      </c>
      <c r="N690" t="b">
        <v>0</v>
      </c>
      <c r="O690">
        <v>36</v>
      </c>
      <c r="P690">
        <f t="shared" si="41"/>
        <v>405.5</v>
      </c>
      <c r="Q690" t="b">
        <v>0</v>
      </c>
      <c r="R690" s="13" t="s">
        <v>8275</v>
      </c>
      <c r="S690" t="s">
        <v>8277</v>
      </c>
    </row>
    <row r="691" spans="1:19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1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L691">
        <v>1478016097</v>
      </c>
      <c r="N691" t="b">
        <v>0</v>
      </c>
      <c r="O691">
        <v>336</v>
      </c>
      <c r="P691">
        <f t="shared" si="41"/>
        <v>343.15</v>
      </c>
      <c r="Q691" t="b">
        <v>0</v>
      </c>
      <c r="R691" s="13" t="s">
        <v>8275</v>
      </c>
      <c r="S691" t="s">
        <v>8277</v>
      </c>
    </row>
    <row r="692" spans="1:19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1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L692">
        <v>1469718841</v>
      </c>
      <c r="N692" t="b">
        <v>0</v>
      </c>
      <c r="O692">
        <v>34</v>
      </c>
      <c r="P692">
        <f t="shared" si="41"/>
        <v>72.59</v>
      </c>
      <c r="Q692" t="b">
        <v>0</v>
      </c>
      <c r="R692" s="13" t="s">
        <v>8275</v>
      </c>
      <c r="S692" t="s">
        <v>8277</v>
      </c>
    </row>
    <row r="693" spans="1:19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1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L693">
        <v>1433292046</v>
      </c>
      <c r="N693" t="b">
        <v>0</v>
      </c>
      <c r="O693">
        <v>10</v>
      </c>
      <c r="P693">
        <f t="shared" si="41"/>
        <v>26</v>
      </c>
      <c r="Q693" t="b">
        <v>0</v>
      </c>
      <c r="R693" s="13" t="s">
        <v>8275</v>
      </c>
      <c r="S693" t="s">
        <v>8277</v>
      </c>
    </row>
    <row r="694" spans="1:19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1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L694">
        <v>1479805263</v>
      </c>
      <c r="N694" t="b">
        <v>0</v>
      </c>
      <c r="O694">
        <v>201</v>
      </c>
      <c r="P694">
        <f t="shared" si="41"/>
        <v>6.5</v>
      </c>
      <c r="Q694" t="b">
        <v>0</v>
      </c>
      <c r="R694" s="13" t="s">
        <v>8275</v>
      </c>
      <c r="S694" t="s">
        <v>8277</v>
      </c>
    </row>
    <row r="695" spans="1:19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1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L695">
        <v>1427829827</v>
      </c>
      <c r="N695" t="b">
        <v>0</v>
      </c>
      <c r="O695">
        <v>296</v>
      </c>
      <c r="P695">
        <f t="shared" si="41"/>
        <v>119.39</v>
      </c>
      <c r="Q695" t="b">
        <v>0</v>
      </c>
      <c r="R695" s="13" t="s">
        <v>8275</v>
      </c>
      <c r="S695" t="s">
        <v>8277</v>
      </c>
    </row>
    <row r="696" spans="1:19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1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L696">
        <v>1483372559</v>
      </c>
      <c r="N696" t="b">
        <v>0</v>
      </c>
      <c r="O696">
        <v>7</v>
      </c>
      <c r="P696">
        <f t="shared" si="41"/>
        <v>84.29</v>
      </c>
      <c r="Q696" t="b">
        <v>0</v>
      </c>
      <c r="R696" s="13" t="s">
        <v>8275</v>
      </c>
      <c r="S696" t="s">
        <v>8277</v>
      </c>
    </row>
    <row r="697" spans="1:19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1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L697">
        <v>1412166620</v>
      </c>
      <c r="N697" t="b">
        <v>0</v>
      </c>
      <c r="O697">
        <v>7</v>
      </c>
      <c r="P697">
        <f t="shared" si="41"/>
        <v>90.86</v>
      </c>
      <c r="Q697" t="b">
        <v>0</v>
      </c>
      <c r="R697" s="13" t="s">
        <v>8275</v>
      </c>
      <c r="S697" t="s">
        <v>8277</v>
      </c>
    </row>
    <row r="698" spans="1:19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1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L698">
        <v>1403734502</v>
      </c>
      <c r="N698" t="b">
        <v>0</v>
      </c>
      <c r="O698">
        <v>1</v>
      </c>
      <c r="P698">
        <f t="shared" si="41"/>
        <v>1</v>
      </c>
      <c r="Q698" t="b">
        <v>0</v>
      </c>
      <c r="R698" s="13" t="s">
        <v>8275</v>
      </c>
      <c r="S698" t="s">
        <v>8277</v>
      </c>
    </row>
    <row r="699" spans="1:19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1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L699">
        <v>1453206789</v>
      </c>
      <c r="N699" t="b">
        <v>0</v>
      </c>
      <c r="O699">
        <v>114</v>
      </c>
      <c r="P699">
        <f t="shared" si="41"/>
        <v>20.34</v>
      </c>
      <c r="Q699" t="b">
        <v>0</v>
      </c>
      <c r="R699" s="13" t="s">
        <v>8275</v>
      </c>
      <c r="S699" t="s">
        <v>8277</v>
      </c>
    </row>
    <row r="700" spans="1:19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1">
        <f t="shared" ref="F700:F763" si="42">ROUND(E700/D700*100, 0)</f>
        <v>15</v>
      </c>
      <c r="G700" t="s">
        <v>8220</v>
      </c>
      <c r="H700" t="s">
        <v>8223</v>
      </c>
      <c r="I700" t="s">
        <v>8245</v>
      </c>
      <c r="J700">
        <v>1411005600</v>
      </c>
      <c r="L700">
        <v>1408141245</v>
      </c>
      <c r="N700" t="b">
        <v>0</v>
      </c>
      <c r="O700">
        <v>29</v>
      </c>
      <c r="P700">
        <f t="shared" si="41"/>
        <v>530.69000000000005</v>
      </c>
      <c r="Q700" t="b">
        <v>0</v>
      </c>
      <c r="R700" s="13" t="s">
        <v>8275</v>
      </c>
      <c r="S700" t="s">
        <v>8277</v>
      </c>
    </row>
    <row r="701" spans="1:19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1">
        <f t="shared" si="42"/>
        <v>82</v>
      </c>
      <c r="G701" t="s">
        <v>8220</v>
      </c>
      <c r="H701" t="s">
        <v>8223</v>
      </c>
      <c r="I701" t="s">
        <v>8245</v>
      </c>
      <c r="J701">
        <v>1385136000</v>
      </c>
      <c r="L701">
        <v>1381923548</v>
      </c>
      <c r="N701" t="b">
        <v>0</v>
      </c>
      <c r="O701">
        <v>890</v>
      </c>
      <c r="P701">
        <f t="shared" si="41"/>
        <v>120.39</v>
      </c>
      <c r="Q701" t="b">
        <v>0</v>
      </c>
      <c r="R701" s="13" t="s">
        <v>8275</v>
      </c>
      <c r="S701" t="s">
        <v>8277</v>
      </c>
    </row>
    <row r="702" spans="1:19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1">
        <f t="shared" si="42"/>
        <v>3</v>
      </c>
      <c r="G702" t="s">
        <v>8220</v>
      </c>
      <c r="H702" t="s">
        <v>8226</v>
      </c>
      <c r="I702" t="s">
        <v>8248</v>
      </c>
      <c r="J702">
        <v>1484065881</v>
      </c>
      <c r="L702">
        <v>1481473881</v>
      </c>
      <c r="N702" t="b">
        <v>0</v>
      </c>
      <c r="O702">
        <v>31</v>
      </c>
      <c r="P702">
        <f t="shared" si="41"/>
        <v>13</v>
      </c>
      <c r="Q702" t="b">
        <v>0</v>
      </c>
      <c r="R702" s="13" t="s">
        <v>8275</v>
      </c>
      <c r="S702" t="s">
        <v>8277</v>
      </c>
    </row>
    <row r="703" spans="1:19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1">
        <f t="shared" si="42"/>
        <v>27</v>
      </c>
      <c r="G703" t="s">
        <v>8220</v>
      </c>
      <c r="H703" t="s">
        <v>8224</v>
      </c>
      <c r="I703" t="s">
        <v>8246</v>
      </c>
      <c r="J703">
        <v>1406130880</v>
      </c>
      <c r="L703">
        <v>1403538880</v>
      </c>
      <c r="N703" t="b">
        <v>0</v>
      </c>
      <c r="O703">
        <v>21</v>
      </c>
      <c r="P703">
        <f t="shared" si="41"/>
        <v>291.33</v>
      </c>
      <c r="Q703" t="b">
        <v>0</v>
      </c>
      <c r="R703" s="13" t="s">
        <v>8275</v>
      </c>
      <c r="S703" t="s">
        <v>8277</v>
      </c>
    </row>
    <row r="704" spans="1:19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1">
        <f t="shared" si="42"/>
        <v>31</v>
      </c>
      <c r="G704" t="s">
        <v>8220</v>
      </c>
      <c r="H704" t="s">
        <v>8223</v>
      </c>
      <c r="I704" t="s">
        <v>8245</v>
      </c>
      <c r="J704">
        <v>1480011987</v>
      </c>
      <c r="L704">
        <v>1477416387</v>
      </c>
      <c r="N704" t="b">
        <v>0</v>
      </c>
      <c r="O704">
        <v>37</v>
      </c>
      <c r="P704">
        <f t="shared" si="41"/>
        <v>124.92</v>
      </c>
      <c r="Q704" t="b">
        <v>0</v>
      </c>
      <c r="R704" s="13" t="s">
        <v>8275</v>
      </c>
      <c r="S704" t="s">
        <v>8277</v>
      </c>
    </row>
    <row r="705" spans="1:19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1">
        <f t="shared" si="42"/>
        <v>6</v>
      </c>
      <c r="G705" t="s">
        <v>8220</v>
      </c>
      <c r="H705" t="s">
        <v>8223</v>
      </c>
      <c r="I705" t="s">
        <v>8245</v>
      </c>
      <c r="J705">
        <v>1485905520</v>
      </c>
      <c r="L705">
        <v>1481150949</v>
      </c>
      <c r="N705" t="b">
        <v>0</v>
      </c>
      <c r="O705">
        <v>7</v>
      </c>
      <c r="P705">
        <f t="shared" si="41"/>
        <v>119.57</v>
      </c>
      <c r="Q705" t="b">
        <v>0</v>
      </c>
      <c r="R705" s="13" t="s">
        <v>8275</v>
      </c>
      <c r="S705" t="s">
        <v>8277</v>
      </c>
    </row>
    <row r="706" spans="1:19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1">
        <f t="shared" si="42"/>
        <v>1</v>
      </c>
      <c r="G706" t="s">
        <v>8220</v>
      </c>
      <c r="H706" t="s">
        <v>8228</v>
      </c>
      <c r="I706" t="s">
        <v>8250</v>
      </c>
      <c r="J706">
        <v>1487565468</v>
      </c>
      <c r="L706">
        <v>1482381468</v>
      </c>
      <c r="N706" t="b">
        <v>0</v>
      </c>
      <c r="O706">
        <v>4</v>
      </c>
      <c r="P706">
        <f t="shared" ref="P706:P769" si="43">IFERROR(ROUND(E706/O706,2),0)</f>
        <v>120.25</v>
      </c>
      <c r="Q706" t="b">
        <v>0</v>
      </c>
      <c r="R706" s="13" t="s">
        <v>8275</v>
      </c>
      <c r="S706" t="s">
        <v>8277</v>
      </c>
    </row>
    <row r="707" spans="1:19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1">
        <f t="shared" si="42"/>
        <v>1</v>
      </c>
      <c r="G707" t="s">
        <v>8220</v>
      </c>
      <c r="H707" t="s">
        <v>8232</v>
      </c>
      <c r="I707" t="s">
        <v>8248</v>
      </c>
      <c r="J707">
        <v>1484999278</v>
      </c>
      <c r="L707">
        <v>1482407278</v>
      </c>
      <c r="N707" t="b">
        <v>0</v>
      </c>
      <c r="O707">
        <v>5</v>
      </c>
      <c r="P707">
        <f t="shared" si="43"/>
        <v>195.4</v>
      </c>
      <c r="Q707" t="b">
        <v>0</v>
      </c>
      <c r="R707" s="13" t="s">
        <v>8275</v>
      </c>
      <c r="S707" t="s">
        <v>8277</v>
      </c>
    </row>
    <row r="708" spans="1:19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1">
        <f t="shared" si="42"/>
        <v>0</v>
      </c>
      <c r="G708" t="s">
        <v>8220</v>
      </c>
      <c r="H708" t="s">
        <v>8226</v>
      </c>
      <c r="I708" t="s">
        <v>8248</v>
      </c>
      <c r="J708">
        <v>1481740740</v>
      </c>
      <c r="L708">
        <v>1478130783</v>
      </c>
      <c r="N708" t="b">
        <v>0</v>
      </c>
      <c r="O708">
        <v>0</v>
      </c>
      <c r="P708">
        <f t="shared" si="43"/>
        <v>0</v>
      </c>
      <c r="Q708" t="b">
        <v>0</v>
      </c>
      <c r="R708" s="13" t="s">
        <v>8275</v>
      </c>
      <c r="S708" t="s">
        <v>8277</v>
      </c>
    </row>
    <row r="709" spans="1:19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1">
        <f t="shared" si="42"/>
        <v>79</v>
      </c>
      <c r="G709" t="s">
        <v>8220</v>
      </c>
      <c r="H709" t="s">
        <v>8224</v>
      </c>
      <c r="I709" t="s">
        <v>8246</v>
      </c>
      <c r="J709">
        <v>1483286127</v>
      </c>
      <c r="L709">
        <v>1479830127</v>
      </c>
      <c r="N709" t="b">
        <v>0</v>
      </c>
      <c r="O709">
        <v>456</v>
      </c>
      <c r="P709">
        <f t="shared" si="43"/>
        <v>117.7</v>
      </c>
      <c r="Q709" t="b">
        <v>0</v>
      </c>
      <c r="R709" s="13" t="s">
        <v>8275</v>
      </c>
      <c r="S709" t="s">
        <v>8277</v>
      </c>
    </row>
    <row r="710" spans="1:19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1">
        <f t="shared" si="42"/>
        <v>22</v>
      </c>
      <c r="G710" t="s">
        <v>8220</v>
      </c>
      <c r="H710" t="s">
        <v>8224</v>
      </c>
      <c r="I710" t="s">
        <v>8246</v>
      </c>
      <c r="J710">
        <v>1410616600</v>
      </c>
      <c r="L710">
        <v>1405432600</v>
      </c>
      <c r="N710" t="b">
        <v>0</v>
      </c>
      <c r="O710">
        <v>369</v>
      </c>
      <c r="P710">
        <f t="shared" si="43"/>
        <v>23.95</v>
      </c>
      <c r="Q710" t="b">
        <v>0</v>
      </c>
      <c r="R710" s="13" t="s">
        <v>8275</v>
      </c>
      <c r="S710" t="s">
        <v>8277</v>
      </c>
    </row>
    <row r="711" spans="1:19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1">
        <f t="shared" si="42"/>
        <v>0</v>
      </c>
      <c r="G711" t="s">
        <v>8220</v>
      </c>
      <c r="H711" t="s">
        <v>8223</v>
      </c>
      <c r="I711" t="s">
        <v>8245</v>
      </c>
      <c r="J711">
        <v>1417741159</v>
      </c>
      <c r="L711">
        <v>1415149159</v>
      </c>
      <c r="N711" t="b">
        <v>0</v>
      </c>
      <c r="O711">
        <v>2</v>
      </c>
      <c r="P711">
        <f t="shared" si="43"/>
        <v>30.5</v>
      </c>
      <c r="Q711" t="b">
        <v>0</v>
      </c>
      <c r="R711" s="13" t="s">
        <v>8275</v>
      </c>
      <c r="S711" t="s">
        <v>8277</v>
      </c>
    </row>
    <row r="712" spans="1:19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1">
        <f t="shared" si="42"/>
        <v>0</v>
      </c>
      <c r="G712" t="s">
        <v>8220</v>
      </c>
      <c r="H712" t="s">
        <v>8228</v>
      </c>
      <c r="I712" t="s">
        <v>8250</v>
      </c>
      <c r="J712">
        <v>1408495440</v>
      </c>
      <c r="L712">
        <v>1405640302</v>
      </c>
      <c r="N712" t="b">
        <v>0</v>
      </c>
      <c r="O712">
        <v>0</v>
      </c>
      <c r="P712">
        <f t="shared" si="43"/>
        <v>0</v>
      </c>
      <c r="Q712" t="b">
        <v>0</v>
      </c>
      <c r="R712" s="13" t="s">
        <v>8275</v>
      </c>
      <c r="S712" t="s">
        <v>8277</v>
      </c>
    </row>
    <row r="713" spans="1:19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1">
        <f t="shared" si="42"/>
        <v>34</v>
      </c>
      <c r="G713" t="s">
        <v>8220</v>
      </c>
      <c r="H713" t="s">
        <v>8232</v>
      </c>
      <c r="I713" t="s">
        <v>8248</v>
      </c>
      <c r="J713">
        <v>1481716868</v>
      </c>
      <c r="L713">
        <v>1478257268</v>
      </c>
      <c r="N713" t="b">
        <v>0</v>
      </c>
      <c r="O713">
        <v>338</v>
      </c>
      <c r="P713">
        <f t="shared" si="43"/>
        <v>99.97</v>
      </c>
      <c r="Q713" t="b">
        <v>0</v>
      </c>
      <c r="R713" s="13" t="s">
        <v>8275</v>
      </c>
      <c r="S713" t="s">
        <v>8277</v>
      </c>
    </row>
    <row r="714" spans="1:19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1">
        <f t="shared" si="42"/>
        <v>0</v>
      </c>
      <c r="G714" t="s">
        <v>8220</v>
      </c>
      <c r="H714" t="s">
        <v>8223</v>
      </c>
      <c r="I714" t="s">
        <v>8245</v>
      </c>
      <c r="J714">
        <v>1455466832</v>
      </c>
      <c r="L714">
        <v>1452874832</v>
      </c>
      <c r="N714" t="b">
        <v>0</v>
      </c>
      <c r="O714">
        <v>4</v>
      </c>
      <c r="P714">
        <f t="shared" si="43"/>
        <v>26.25</v>
      </c>
      <c r="Q714" t="b">
        <v>0</v>
      </c>
      <c r="R714" s="13" t="s">
        <v>8275</v>
      </c>
      <c r="S714" t="s">
        <v>8277</v>
      </c>
    </row>
    <row r="715" spans="1:19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1">
        <f t="shared" si="42"/>
        <v>1</v>
      </c>
      <c r="G715" t="s">
        <v>8220</v>
      </c>
      <c r="H715" t="s">
        <v>8236</v>
      </c>
      <c r="I715" t="s">
        <v>8248</v>
      </c>
      <c r="J715">
        <v>1465130532</v>
      </c>
      <c r="L715">
        <v>1462538532</v>
      </c>
      <c r="N715" t="b">
        <v>0</v>
      </c>
      <c r="O715">
        <v>1</v>
      </c>
      <c r="P715">
        <f t="shared" si="43"/>
        <v>199</v>
      </c>
      <c r="Q715" t="b">
        <v>0</v>
      </c>
      <c r="R715" s="13" t="s">
        <v>8275</v>
      </c>
      <c r="S715" t="s">
        <v>8277</v>
      </c>
    </row>
    <row r="716" spans="1:19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1">
        <f t="shared" si="42"/>
        <v>15</v>
      </c>
      <c r="G716" t="s">
        <v>8220</v>
      </c>
      <c r="H716" t="s">
        <v>8223</v>
      </c>
      <c r="I716" t="s">
        <v>8245</v>
      </c>
      <c r="J716">
        <v>1488308082</v>
      </c>
      <c r="L716">
        <v>1483124082</v>
      </c>
      <c r="N716" t="b">
        <v>0</v>
      </c>
      <c r="O716">
        <v>28</v>
      </c>
      <c r="P716">
        <f t="shared" si="43"/>
        <v>80.319999999999993</v>
      </c>
      <c r="Q716" t="b">
        <v>0</v>
      </c>
      <c r="R716" s="13" t="s">
        <v>8275</v>
      </c>
      <c r="S716" t="s">
        <v>8277</v>
      </c>
    </row>
    <row r="717" spans="1:19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1">
        <f t="shared" si="42"/>
        <v>5</v>
      </c>
      <c r="G717" t="s">
        <v>8220</v>
      </c>
      <c r="H717" t="s">
        <v>8223</v>
      </c>
      <c r="I717" t="s">
        <v>8245</v>
      </c>
      <c r="J717">
        <v>1446693040</v>
      </c>
      <c r="L717">
        <v>1443233440</v>
      </c>
      <c r="N717" t="b">
        <v>0</v>
      </c>
      <c r="O717">
        <v>12</v>
      </c>
      <c r="P717">
        <f t="shared" si="43"/>
        <v>115.75</v>
      </c>
      <c r="Q717" t="b">
        <v>0</v>
      </c>
      <c r="R717" s="13" t="s">
        <v>8275</v>
      </c>
      <c r="S717" t="s">
        <v>8277</v>
      </c>
    </row>
    <row r="718" spans="1:19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1">
        <f t="shared" si="42"/>
        <v>10</v>
      </c>
      <c r="G718" t="s">
        <v>8220</v>
      </c>
      <c r="H718" t="s">
        <v>8223</v>
      </c>
      <c r="I718" t="s">
        <v>8245</v>
      </c>
      <c r="J718">
        <v>1417392000</v>
      </c>
      <c r="L718">
        <v>1414511307</v>
      </c>
      <c r="N718" t="b">
        <v>0</v>
      </c>
      <c r="O718">
        <v>16</v>
      </c>
      <c r="P718">
        <f t="shared" si="43"/>
        <v>44.69</v>
      </c>
      <c r="Q718" t="b">
        <v>0</v>
      </c>
      <c r="R718" s="13" t="s">
        <v>8275</v>
      </c>
      <c r="S718" t="s">
        <v>8277</v>
      </c>
    </row>
    <row r="719" spans="1:19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1">
        <f t="shared" si="42"/>
        <v>0</v>
      </c>
      <c r="G719" t="s">
        <v>8220</v>
      </c>
      <c r="H719" t="s">
        <v>8223</v>
      </c>
      <c r="I719" t="s">
        <v>8245</v>
      </c>
      <c r="J719">
        <v>1409949002</v>
      </c>
      <c r="L719">
        <v>1407357002</v>
      </c>
      <c r="N719" t="b">
        <v>0</v>
      </c>
      <c r="O719">
        <v>4</v>
      </c>
      <c r="P719">
        <f t="shared" si="43"/>
        <v>76.25</v>
      </c>
      <c r="Q719" t="b">
        <v>0</v>
      </c>
      <c r="R719" s="13" t="s">
        <v>8275</v>
      </c>
      <c r="S719" t="s">
        <v>8277</v>
      </c>
    </row>
    <row r="720" spans="1:19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1">
        <f t="shared" si="42"/>
        <v>1</v>
      </c>
      <c r="G720" t="s">
        <v>8220</v>
      </c>
      <c r="H720" t="s">
        <v>8223</v>
      </c>
      <c r="I720" t="s">
        <v>8245</v>
      </c>
      <c r="J720">
        <v>1487397540</v>
      </c>
      <c r="L720">
        <v>1484684247</v>
      </c>
      <c r="N720" t="b">
        <v>0</v>
      </c>
      <c r="O720">
        <v>4</v>
      </c>
      <c r="P720">
        <f t="shared" si="43"/>
        <v>22.5</v>
      </c>
      <c r="Q720" t="b">
        <v>0</v>
      </c>
      <c r="R720" s="13" t="s">
        <v>8275</v>
      </c>
      <c r="S720" t="s">
        <v>8277</v>
      </c>
    </row>
    <row r="721" spans="1:19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1">
        <f t="shared" si="42"/>
        <v>1</v>
      </c>
      <c r="G721" t="s">
        <v>8220</v>
      </c>
      <c r="H721" t="s">
        <v>8223</v>
      </c>
      <c r="I721" t="s">
        <v>8245</v>
      </c>
      <c r="J721">
        <v>1456189076</v>
      </c>
      <c r="L721">
        <v>1454979476</v>
      </c>
      <c r="N721" t="b">
        <v>0</v>
      </c>
      <c r="O721">
        <v>10</v>
      </c>
      <c r="P721">
        <f t="shared" si="43"/>
        <v>19.399999999999999</v>
      </c>
      <c r="Q721" t="b">
        <v>0</v>
      </c>
      <c r="R721" s="13" t="s">
        <v>8275</v>
      </c>
      <c r="S721" t="s">
        <v>8277</v>
      </c>
    </row>
    <row r="722" spans="1:19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1">
        <f t="shared" si="42"/>
        <v>144</v>
      </c>
      <c r="G722" t="s">
        <v>8218</v>
      </c>
      <c r="H722" t="s">
        <v>8223</v>
      </c>
      <c r="I722" t="s">
        <v>8245</v>
      </c>
      <c r="J722">
        <v>1327851291</v>
      </c>
      <c r="L722">
        <v>1325432091</v>
      </c>
      <c r="N722" t="b">
        <v>0</v>
      </c>
      <c r="O722">
        <v>41</v>
      </c>
      <c r="P722">
        <f t="shared" si="43"/>
        <v>66.709999999999994</v>
      </c>
      <c r="Q722" t="b">
        <v>1</v>
      </c>
      <c r="R722" s="13" t="s">
        <v>8278</v>
      </c>
      <c r="S722" t="s">
        <v>8279</v>
      </c>
    </row>
    <row r="723" spans="1:19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1">
        <f t="shared" si="42"/>
        <v>122</v>
      </c>
      <c r="G723" t="s">
        <v>8218</v>
      </c>
      <c r="H723" t="s">
        <v>8223</v>
      </c>
      <c r="I723" t="s">
        <v>8245</v>
      </c>
      <c r="J723">
        <v>1406900607</v>
      </c>
      <c r="L723">
        <v>1403012607</v>
      </c>
      <c r="N723" t="b">
        <v>0</v>
      </c>
      <c r="O723">
        <v>119</v>
      </c>
      <c r="P723">
        <f t="shared" si="43"/>
        <v>84.14</v>
      </c>
      <c r="Q723" t="b">
        <v>1</v>
      </c>
      <c r="R723" s="13" t="s">
        <v>8278</v>
      </c>
      <c r="S723" t="s">
        <v>8279</v>
      </c>
    </row>
    <row r="724" spans="1:19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1">
        <f t="shared" si="42"/>
        <v>132</v>
      </c>
      <c r="G724" t="s">
        <v>8218</v>
      </c>
      <c r="H724" t="s">
        <v>8223</v>
      </c>
      <c r="I724" t="s">
        <v>8245</v>
      </c>
      <c r="J724">
        <v>1333909178</v>
      </c>
      <c r="L724">
        <v>1331320778</v>
      </c>
      <c r="N724" t="b">
        <v>0</v>
      </c>
      <c r="O724">
        <v>153</v>
      </c>
      <c r="P724">
        <f t="shared" si="43"/>
        <v>215.73</v>
      </c>
      <c r="Q724" t="b">
        <v>1</v>
      </c>
      <c r="R724" s="13" t="s">
        <v>8278</v>
      </c>
      <c r="S724" t="s">
        <v>8279</v>
      </c>
    </row>
    <row r="725" spans="1:19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1">
        <f t="shared" si="42"/>
        <v>109</v>
      </c>
      <c r="G725" t="s">
        <v>8218</v>
      </c>
      <c r="H725" t="s">
        <v>8223</v>
      </c>
      <c r="I725" t="s">
        <v>8245</v>
      </c>
      <c r="J725">
        <v>1438228740</v>
      </c>
      <c r="L725">
        <v>1435606549</v>
      </c>
      <c r="N725" t="b">
        <v>0</v>
      </c>
      <c r="O725">
        <v>100</v>
      </c>
      <c r="P725">
        <f t="shared" si="43"/>
        <v>54.69</v>
      </c>
      <c r="Q725" t="b">
        <v>1</v>
      </c>
      <c r="R725" s="13" t="s">
        <v>8278</v>
      </c>
      <c r="S725" t="s">
        <v>8279</v>
      </c>
    </row>
    <row r="726" spans="1:19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1">
        <f t="shared" si="42"/>
        <v>105</v>
      </c>
      <c r="G726" t="s">
        <v>8218</v>
      </c>
      <c r="H726" t="s">
        <v>8223</v>
      </c>
      <c r="I726" t="s">
        <v>8245</v>
      </c>
      <c r="J726">
        <v>1309447163</v>
      </c>
      <c r="L726">
        <v>1306855163</v>
      </c>
      <c r="N726" t="b">
        <v>0</v>
      </c>
      <c r="O726">
        <v>143</v>
      </c>
      <c r="P726">
        <f t="shared" si="43"/>
        <v>51.63</v>
      </c>
      <c r="Q726" t="b">
        <v>1</v>
      </c>
      <c r="R726" s="13" t="s">
        <v>8278</v>
      </c>
      <c r="S726" t="s">
        <v>8279</v>
      </c>
    </row>
    <row r="727" spans="1:19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1">
        <f t="shared" si="42"/>
        <v>100</v>
      </c>
      <c r="G727" t="s">
        <v>8218</v>
      </c>
      <c r="H727" t="s">
        <v>8223</v>
      </c>
      <c r="I727" t="s">
        <v>8245</v>
      </c>
      <c r="J727">
        <v>1450018912</v>
      </c>
      <c r="L727">
        <v>1447426912</v>
      </c>
      <c r="N727" t="b">
        <v>0</v>
      </c>
      <c r="O727">
        <v>140</v>
      </c>
      <c r="P727">
        <f t="shared" si="43"/>
        <v>143.36000000000001</v>
      </c>
      <c r="Q727" t="b">
        <v>1</v>
      </c>
      <c r="R727" s="13" t="s">
        <v>8278</v>
      </c>
      <c r="S727" t="s">
        <v>8279</v>
      </c>
    </row>
    <row r="728" spans="1:19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1">
        <f t="shared" si="42"/>
        <v>101</v>
      </c>
      <c r="G728" t="s">
        <v>8218</v>
      </c>
      <c r="H728" t="s">
        <v>8223</v>
      </c>
      <c r="I728" t="s">
        <v>8245</v>
      </c>
      <c r="J728">
        <v>1365728487</v>
      </c>
      <c r="L728">
        <v>1363136487</v>
      </c>
      <c r="N728" t="b">
        <v>0</v>
      </c>
      <c r="O728">
        <v>35</v>
      </c>
      <c r="P728">
        <f t="shared" si="43"/>
        <v>72.430000000000007</v>
      </c>
      <c r="Q728" t="b">
        <v>1</v>
      </c>
      <c r="R728" s="13" t="s">
        <v>8278</v>
      </c>
      <c r="S728" t="s">
        <v>8279</v>
      </c>
    </row>
    <row r="729" spans="1:19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1">
        <f t="shared" si="42"/>
        <v>156</v>
      </c>
      <c r="G729" t="s">
        <v>8218</v>
      </c>
      <c r="H729" t="s">
        <v>8223</v>
      </c>
      <c r="I729" t="s">
        <v>8245</v>
      </c>
      <c r="J729">
        <v>1358198400</v>
      </c>
      <c r="L729">
        <v>1354580949</v>
      </c>
      <c r="N729" t="b">
        <v>0</v>
      </c>
      <c r="O729">
        <v>149</v>
      </c>
      <c r="P729">
        <f t="shared" si="43"/>
        <v>36.53</v>
      </c>
      <c r="Q729" t="b">
        <v>1</v>
      </c>
      <c r="R729" s="13" t="s">
        <v>8278</v>
      </c>
      <c r="S729" t="s">
        <v>8279</v>
      </c>
    </row>
    <row r="730" spans="1:19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1">
        <f t="shared" si="42"/>
        <v>106</v>
      </c>
      <c r="G730" t="s">
        <v>8218</v>
      </c>
      <c r="H730" t="s">
        <v>8223</v>
      </c>
      <c r="I730" t="s">
        <v>8245</v>
      </c>
      <c r="J730">
        <v>1313957157</v>
      </c>
      <c r="L730">
        <v>1310069157</v>
      </c>
      <c r="N730" t="b">
        <v>0</v>
      </c>
      <c r="O730">
        <v>130</v>
      </c>
      <c r="P730">
        <f t="shared" si="43"/>
        <v>60.9</v>
      </c>
      <c r="Q730" t="b">
        <v>1</v>
      </c>
      <c r="R730" s="13" t="s">
        <v>8278</v>
      </c>
      <c r="S730" t="s">
        <v>8279</v>
      </c>
    </row>
    <row r="731" spans="1:19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1">
        <f t="shared" si="42"/>
        <v>131</v>
      </c>
      <c r="G731" t="s">
        <v>8218</v>
      </c>
      <c r="H731" t="s">
        <v>8223</v>
      </c>
      <c r="I731" t="s">
        <v>8245</v>
      </c>
      <c r="J731">
        <v>1348028861</v>
      </c>
      <c r="L731">
        <v>1342844861</v>
      </c>
      <c r="N731" t="b">
        <v>0</v>
      </c>
      <c r="O731">
        <v>120</v>
      </c>
      <c r="P731">
        <f t="shared" si="43"/>
        <v>43.55</v>
      </c>
      <c r="Q731" t="b">
        <v>1</v>
      </c>
      <c r="R731" s="13" t="s">
        <v>8278</v>
      </c>
      <c r="S731" t="s">
        <v>8279</v>
      </c>
    </row>
    <row r="732" spans="1:19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1">
        <f t="shared" si="42"/>
        <v>132</v>
      </c>
      <c r="G732" t="s">
        <v>8218</v>
      </c>
      <c r="H732" t="s">
        <v>8223</v>
      </c>
      <c r="I732" t="s">
        <v>8245</v>
      </c>
      <c r="J732">
        <v>1323280391</v>
      </c>
      <c r="L732">
        <v>1320688391</v>
      </c>
      <c r="N732" t="b">
        <v>0</v>
      </c>
      <c r="O732">
        <v>265</v>
      </c>
      <c r="P732">
        <f t="shared" si="43"/>
        <v>99.77</v>
      </c>
      <c r="Q732" t="b">
        <v>1</v>
      </c>
      <c r="R732" s="13" t="s">
        <v>8278</v>
      </c>
      <c r="S732" t="s">
        <v>8279</v>
      </c>
    </row>
    <row r="733" spans="1:19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1">
        <f t="shared" si="42"/>
        <v>126</v>
      </c>
      <c r="G733" t="s">
        <v>8218</v>
      </c>
      <c r="H733" t="s">
        <v>8223</v>
      </c>
      <c r="I733" t="s">
        <v>8245</v>
      </c>
      <c r="J733">
        <v>1327212000</v>
      </c>
      <c r="L733">
        <v>1322852747</v>
      </c>
      <c r="N733" t="b">
        <v>0</v>
      </c>
      <c r="O733">
        <v>71</v>
      </c>
      <c r="P733">
        <f t="shared" si="43"/>
        <v>88.73</v>
      </c>
      <c r="Q733" t="b">
        <v>1</v>
      </c>
      <c r="R733" s="13" t="s">
        <v>8278</v>
      </c>
      <c r="S733" t="s">
        <v>8279</v>
      </c>
    </row>
    <row r="734" spans="1:19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1">
        <f t="shared" si="42"/>
        <v>160</v>
      </c>
      <c r="G734" t="s">
        <v>8218</v>
      </c>
      <c r="H734" t="s">
        <v>8224</v>
      </c>
      <c r="I734" t="s">
        <v>8246</v>
      </c>
      <c r="J734">
        <v>1380449461</v>
      </c>
      <c r="L734">
        <v>1375265461</v>
      </c>
      <c r="N734" t="b">
        <v>0</v>
      </c>
      <c r="O734">
        <v>13</v>
      </c>
      <c r="P734">
        <f t="shared" si="43"/>
        <v>4.92</v>
      </c>
      <c r="Q734" t="b">
        <v>1</v>
      </c>
      <c r="R734" s="13" t="s">
        <v>8278</v>
      </c>
      <c r="S734" t="s">
        <v>8279</v>
      </c>
    </row>
    <row r="735" spans="1:19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1">
        <f t="shared" si="42"/>
        <v>120</v>
      </c>
      <c r="G735" t="s">
        <v>8218</v>
      </c>
      <c r="H735" t="s">
        <v>8224</v>
      </c>
      <c r="I735" t="s">
        <v>8246</v>
      </c>
      <c r="J735">
        <v>1387533892</v>
      </c>
      <c r="L735">
        <v>1384941892</v>
      </c>
      <c r="N735" t="b">
        <v>0</v>
      </c>
      <c r="O735">
        <v>169</v>
      </c>
      <c r="P735">
        <f t="shared" si="43"/>
        <v>17.82</v>
      </c>
      <c r="Q735" t="b">
        <v>1</v>
      </c>
      <c r="R735" s="13" t="s">
        <v>8278</v>
      </c>
      <c r="S735" t="s">
        <v>8279</v>
      </c>
    </row>
    <row r="736" spans="1:19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1">
        <f t="shared" si="42"/>
        <v>126</v>
      </c>
      <c r="G736" t="s">
        <v>8218</v>
      </c>
      <c r="H736" t="s">
        <v>8228</v>
      </c>
      <c r="I736" t="s">
        <v>8250</v>
      </c>
      <c r="J736">
        <v>1431147600</v>
      </c>
      <c r="L736">
        <v>1428465420</v>
      </c>
      <c r="N736" t="b">
        <v>0</v>
      </c>
      <c r="O736">
        <v>57</v>
      </c>
      <c r="P736">
        <f t="shared" si="43"/>
        <v>187.19</v>
      </c>
      <c r="Q736" t="b">
        <v>1</v>
      </c>
      <c r="R736" s="13" t="s">
        <v>8278</v>
      </c>
      <c r="S736" t="s">
        <v>8279</v>
      </c>
    </row>
    <row r="737" spans="1:19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1">
        <f t="shared" si="42"/>
        <v>114</v>
      </c>
      <c r="G737" t="s">
        <v>8218</v>
      </c>
      <c r="H737" t="s">
        <v>8223</v>
      </c>
      <c r="I737" t="s">
        <v>8245</v>
      </c>
      <c r="J737">
        <v>1417653540</v>
      </c>
      <c r="L737">
        <v>1414975346</v>
      </c>
      <c r="N737" t="b">
        <v>0</v>
      </c>
      <c r="O737">
        <v>229</v>
      </c>
      <c r="P737">
        <f t="shared" si="43"/>
        <v>234.81</v>
      </c>
      <c r="Q737" t="b">
        <v>1</v>
      </c>
      <c r="R737" s="13" t="s">
        <v>8278</v>
      </c>
      <c r="S737" t="s">
        <v>8279</v>
      </c>
    </row>
    <row r="738" spans="1:19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1">
        <f t="shared" si="42"/>
        <v>315</v>
      </c>
      <c r="G738" t="s">
        <v>8218</v>
      </c>
      <c r="H738" t="s">
        <v>8223</v>
      </c>
      <c r="I738" t="s">
        <v>8245</v>
      </c>
      <c r="J738">
        <v>1385009940</v>
      </c>
      <c r="L738">
        <v>1383327440</v>
      </c>
      <c r="N738" t="b">
        <v>0</v>
      </c>
      <c r="O738">
        <v>108</v>
      </c>
      <c r="P738">
        <f t="shared" si="43"/>
        <v>105.05</v>
      </c>
      <c r="Q738" t="b">
        <v>1</v>
      </c>
      <c r="R738" s="13" t="s">
        <v>8278</v>
      </c>
      <c r="S738" t="s">
        <v>8279</v>
      </c>
    </row>
    <row r="739" spans="1:19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1">
        <f t="shared" si="42"/>
        <v>122</v>
      </c>
      <c r="G739" t="s">
        <v>8218</v>
      </c>
      <c r="H739" t="s">
        <v>8223</v>
      </c>
      <c r="I739" t="s">
        <v>8245</v>
      </c>
      <c r="J739">
        <v>1392408000</v>
      </c>
      <c r="L739">
        <v>1390890987</v>
      </c>
      <c r="N739" t="b">
        <v>0</v>
      </c>
      <c r="O739">
        <v>108</v>
      </c>
      <c r="P739">
        <f t="shared" si="43"/>
        <v>56.67</v>
      </c>
      <c r="Q739" t="b">
        <v>1</v>
      </c>
      <c r="R739" s="13" t="s">
        <v>8278</v>
      </c>
      <c r="S739" t="s">
        <v>8279</v>
      </c>
    </row>
    <row r="740" spans="1:19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1">
        <f t="shared" si="42"/>
        <v>107</v>
      </c>
      <c r="G740" t="s">
        <v>8218</v>
      </c>
      <c r="H740" t="s">
        <v>8223</v>
      </c>
      <c r="I740" t="s">
        <v>8245</v>
      </c>
      <c r="J740">
        <v>1417409940</v>
      </c>
      <c r="L740">
        <v>1414765794</v>
      </c>
      <c r="N740" t="b">
        <v>0</v>
      </c>
      <c r="O740">
        <v>41</v>
      </c>
      <c r="P740">
        <f t="shared" si="43"/>
        <v>39.049999999999997</v>
      </c>
      <c r="Q740" t="b">
        <v>1</v>
      </c>
      <c r="R740" s="13" t="s">
        <v>8278</v>
      </c>
      <c r="S740" t="s">
        <v>8279</v>
      </c>
    </row>
    <row r="741" spans="1:19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1">
        <f t="shared" si="42"/>
        <v>158</v>
      </c>
      <c r="G741" t="s">
        <v>8218</v>
      </c>
      <c r="H741" t="s">
        <v>8223</v>
      </c>
      <c r="I741" t="s">
        <v>8245</v>
      </c>
      <c r="J741">
        <v>1407758629</v>
      </c>
      <c r="L741">
        <v>1404907429</v>
      </c>
      <c r="N741" t="b">
        <v>0</v>
      </c>
      <c r="O741">
        <v>139</v>
      </c>
      <c r="P741">
        <f t="shared" si="43"/>
        <v>68.349999999999994</v>
      </c>
      <c r="Q741" t="b">
        <v>1</v>
      </c>
      <c r="R741" s="13" t="s">
        <v>8278</v>
      </c>
      <c r="S741" t="s">
        <v>8279</v>
      </c>
    </row>
    <row r="742" spans="1:19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1">
        <f t="shared" si="42"/>
        <v>107</v>
      </c>
      <c r="G742" t="s">
        <v>8218</v>
      </c>
      <c r="H742" t="s">
        <v>8223</v>
      </c>
      <c r="I742" t="s">
        <v>8245</v>
      </c>
      <c r="J742">
        <v>1434857482</v>
      </c>
      <c r="L742">
        <v>1433647882</v>
      </c>
      <c r="N742" t="b">
        <v>0</v>
      </c>
      <c r="O742">
        <v>19</v>
      </c>
      <c r="P742">
        <f t="shared" si="43"/>
        <v>169.58</v>
      </c>
      <c r="Q742" t="b">
        <v>1</v>
      </c>
      <c r="R742" s="13" t="s">
        <v>8278</v>
      </c>
      <c r="S742" t="s">
        <v>8279</v>
      </c>
    </row>
    <row r="743" spans="1:19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1">
        <f t="shared" si="42"/>
        <v>102</v>
      </c>
      <c r="G743" t="s">
        <v>8218</v>
      </c>
      <c r="H743" t="s">
        <v>8223</v>
      </c>
      <c r="I743" t="s">
        <v>8245</v>
      </c>
      <c r="J743">
        <v>1370964806</v>
      </c>
      <c r="L743">
        <v>1367940806</v>
      </c>
      <c r="N743" t="b">
        <v>0</v>
      </c>
      <c r="O743">
        <v>94</v>
      </c>
      <c r="P743">
        <f t="shared" si="43"/>
        <v>141.41999999999999</v>
      </c>
      <c r="Q743" t="b">
        <v>1</v>
      </c>
      <c r="R743" s="13" t="s">
        <v>8278</v>
      </c>
      <c r="S743" t="s">
        <v>8279</v>
      </c>
    </row>
    <row r="744" spans="1:19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1">
        <f t="shared" si="42"/>
        <v>111</v>
      </c>
      <c r="G744" t="s">
        <v>8218</v>
      </c>
      <c r="H744" t="s">
        <v>8223</v>
      </c>
      <c r="I744" t="s">
        <v>8245</v>
      </c>
      <c r="J744">
        <v>1395435712</v>
      </c>
      <c r="L744">
        <v>1392847312</v>
      </c>
      <c r="N744" t="b">
        <v>0</v>
      </c>
      <c r="O744">
        <v>23</v>
      </c>
      <c r="P744">
        <f t="shared" si="43"/>
        <v>67.39</v>
      </c>
      <c r="Q744" t="b">
        <v>1</v>
      </c>
      <c r="R744" s="13" t="s">
        <v>8278</v>
      </c>
      <c r="S744" t="s">
        <v>8279</v>
      </c>
    </row>
    <row r="745" spans="1:19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1">
        <f t="shared" si="42"/>
        <v>148</v>
      </c>
      <c r="G745" t="s">
        <v>8218</v>
      </c>
      <c r="H745" t="s">
        <v>8223</v>
      </c>
      <c r="I745" t="s">
        <v>8245</v>
      </c>
      <c r="J745">
        <v>1334610000</v>
      </c>
      <c r="L745">
        <v>1332435685</v>
      </c>
      <c r="N745" t="b">
        <v>0</v>
      </c>
      <c r="O745">
        <v>15</v>
      </c>
      <c r="P745">
        <f t="shared" si="43"/>
        <v>54.27</v>
      </c>
      <c r="Q745" t="b">
        <v>1</v>
      </c>
      <c r="R745" s="13" t="s">
        <v>8278</v>
      </c>
      <c r="S745" t="s">
        <v>8279</v>
      </c>
    </row>
    <row r="746" spans="1:19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1">
        <f t="shared" si="42"/>
        <v>102</v>
      </c>
      <c r="G746" t="s">
        <v>8218</v>
      </c>
      <c r="H746" t="s">
        <v>8223</v>
      </c>
      <c r="I746" t="s">
        <v>8245</v>
      </c>
      <c r="J746">
        <v>1355439503</v>
      </c>
      <c r="L746">
        <v>1352847503</v>
      </c>
      <c r="N746" t="b">
        <v>0</v>
      </c>
      <c r="O746">
        <v>62</v>
      </c>
      <c r="P746">
        <f t="shared" si="43"/>
        <v>82.52</v>
      </c>
      <c r="Q746" t="b">
        <v>1</v>
      </c>
      <c r="R746" s="13" t="s">
        <v>8278</v>
      </c>
      <c r="S746" t="s">
        <v>8279</v>
      </c>
    </row>
    <row r="747" spans="1:19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1">
        <f t="shared" si="42"/>
        <v>179</v>
      </c>
      <c r="G747" t="s">
        <v>8218</v>
      </c>
      <c r="H747" t="s">
        <v>8223</v>
      </c>
      <c r="I747" t="s">
        <v>8245</v>
      </c>
      <c r="J747">
        <v>1367588645</v>
      </c>
      <c r="L747">
        <v>1364996645</v>
      </c>
      <c r="N747" t="b">
        <v>0</v>
      </c>
      <c r="O747">
        <v>74</v>
      </c>
      <c r="P747">
        <f t="shared" si="43"/>
        <v>53.73</v>
      </c>
      <c r="Q747" t="b">
        <v>1</v>
      </c>
      <c r="R747" s="13" t="s">
        <v>8278</v>
      </c>
      <c r="S747" t="s">
        <v>8279</v>
      </c>
    </row>
    <row r="748" spans="1:19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1">
        <f t="shared" si="42"/>
        <v>111</v>
      </c>
      <c r="G748" t="s">
        <v>8218</v>
      </c>
      <c r="H748" t="s">
        <v>8223</v>
      </c>
      <c r="I748" t="s">
        <v>8245</v>
      </c>
      <c r="J748">
        <v>1348372740</v>
      </c>
      <c r="L748">
        <v>1346806909</v>
      </c>
      <c r="N748" t="b">
        <v>0</v>
      </c>
      <c r="O748">
        <v>97</v>
      </c>
      <c r="P748">
        <f t="shared" si="43"/>
        <v>34.21</v>
      </c>
      <c r="Q748" t="b">
        <v>1</v>
      </c>
      <c r="R748" s="13" t="s">
        <v>8278</v>
      </c>
      <c r="S748" t="s">
        <v>8279</v>
      </c>
    </row>
    <row r="749" spans="1:19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1">
        <f t="shared" si="42"/>
        <v>100</v>
      </c>
      <c r="G749" t="s">
        <v>8218</v>
      </c>
      <c r="H749" t="s">
        <v>8232</v>
      </c>
      <c r="I749" t="s">
        <v>8248</v>
      </c>
      <c r="J749">
        <v>1421319240</v>
      </c>
      <c r="L749">
        <v>1418649019</v>
      </c>
      <c r="N749" t="b">
        <v>0</v>
      </c>
      <c r="O749">
        <v>55</v>
      </c>
      <c r="P749">
        <f t="shared" si="43"/>
        <v>127.33</v>
      </c>
      <c r="Q749" t="b">
        <v>1</v>
      </c>
      <c r="R749" s="13" t="s">
        <v>8278</v>
      </c>
      <c r="S749" t="s">
        <v>8279</v>
      </c>
    </row>
    <row r="750" spans="1:19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1">
        <f t="shared" si="42"/>
        <v>100</v>
      </c>
      <c r="G750" t="s">
        <v>8218</v>
      </c>
      <c r="H750" t="s">
        <v>8223</v>
      </c>
      <c r="I750" t="s">
        <v>8245</v>
      </c>
      <c r="J750">
        <v>1407701966</v>
      </c>
      <c r="L750">
        <v>1405109966</v>
      </c>
      <c r="N750" t="b">
        <v>0</v>
      </c>
      <c r="O750">
        <v>44</v>
      </c>
      <c r="P750">
        <f t="shared" si="43"/>
        <v>45.57</v>
      </c>
      <c r="Q750" t="b">
        <v>1</v>
      </c>
      <c r="R750" s="13" t="s">
        <v>8278</v>
      </c>
      <c r="S750" t="s">
        <v>8279</v>
      </c>
    </row>
    <row r="751" spans="1:19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1">
        <f t="shared" si="42"/>
        <v>106</v>
      </c>
      <c r="G751" t="s">
        <v>8218</v>
      </c>
      <c r="H751" t="s">
        <v>8223</v>
      </c>
      <c r="I751" t="s">
        <v>8245</v>
      </c>
      <c r="J751">
        <v>1485642930</v>
      </c>
      <c r="L751">
        <v>1483050930</v>
      </c>
      <c r="N751" t="b">
        <v>0</v>
      </c>
      <c r="O751">
        <v>110</v>
      </c>
      <c r="P751">
        <f t="shared" si="43"/>
        <v>95.96</v>
      </c>
      <c r="Q751" t="b">
        <v>1</v>
      </c>
      <c r="R751" s="13" t="s">
        <v>8278</v>
      </c>
      <c r="S751" t="s">
        <v>8279</v>
      </c>
    </row>
    <row r="752" spans="1:19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1">
        <f t="shared" si="42"/>
        <v>103</v>
      </c>
      <c r="G752" t="s">
        <v>8218</v>
      </c>
      <c r="H752" t="s">
        <v>8223</v>
      </c>
      <c r="I752" t="s">
        <v>8245</v>
      </c>
      <c r="J752">
        <v>1361739872</v>
      </c>
      <c r="L752">
        <v>1359147872</v>
      </c>
      <c r="N752" t="b">
        <v>0</v>
      </c>
      <c r="O752">
        <v>59</v>
      </c>
      <c r="P752">
        <f t="shared" si="43"/>
        <v>77.27</v>
      </c>
      <c r="Q752" t="b">
        <v>1</v>
      </c>
      <c r="R752" s="13" t="s">
        <v>8278</v>
      </c>
      <c r="S752" t="s">
        <v>8279</v>
      </c>
    </row>
    <row r="753" spans="1:19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1">
        <f t="shared" si="42"/>
        <v>119</v>
      </c>
      <c r="G753" t="s">
        <v>8218</v>
      </c>
      <c r="H753" t="s">
        <v>8223</v>
      </c>
      <c r="I753" t="s">
        <v>8245</v>
      </c>
      <c r="J753">
        <v>1312470475</v>
      </c>
      <c r="L753">
        <v>1308496075</v>
      </c>
      <c r="N753" t="b">
        <v>0</v>
      </c>
      <c r="O753">
        <v>62</v>
      </c>
      <c r="P753">
        <f t="shared" si="43"/>
        <v>57.34</v>
      </c>
      <c r="Q753" t="b">
        <v>1</v>
      </c>
      <c r="R753" s="13" t="s">
        <v>8278</v>
      </c>
      <c r="S753" t="s">
        <v>8279</v>
      </c>
    </row>
    <row r="754" spans="1:19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1">
        <f t="shared" si="42"/>
        <v>112</v>
      </c>
      <c r="G754" t="s">
        <v>8218</v>
      </c>
      <c r="H754" t="s">
        <v>8225</v>
      </c>
      <c r="I754" t="s">
        <v>8247</v>
      </c>
      <c r="J754">
        <v>1476615600</v>
      </c>
      <c r="L754">
        <v>1474884417</v>
      </c>
      <c r="N754" t="b">
        <v>0</v>
      </c>
      <c r="O754">
        <v>105</v>
      </c>
      <c r="P754">
        <f t="shared" si="43"/>
        <v>53.19</v>
      </c>
      <c r="Q754" t="b">
        <v>1</v>
      </c>
      <c r="R754" s="13" t="s">
        <v>8278</v>
      </c>
      <c r="S754" t="s">
        <v>8279</v>
      </c>
    </row>
    <row r="755" spans="1:19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1">
        <f t="shared" si="42"/>
        <v>128</v>
      </c>
      <c r="G755" t="s">
        <v>8218</v>
      </c>
      <c r="H755" t="s">
        <v>8223</v>
      </c>
      <c r="I755" t="s">
        <v>8245</v>
      </c>
      <c r="J755">
        <v>1423922991</v>
      </c>
      <c r="L755">
        <v>1421330991</v>
      </c>
      <c r="N755" t="b">
        <v>0</v>
      </c>
      <c r="O755">
        <v>26</v>
      </c>
      <c r="P755">
        <f t="shared" si="43"/>
        <v>492.31</v>
      </c>
      <c r="Q755" t="b">
        <v>1</v>
      </c>
      <c r="R755" s="13" t="s">
        <v>8278</v>
      </c>
      <c r="S755" t="s">
        <v>8279</v>
      </c>
    </row>
    <row r="756" spans="1:19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1">
        <f t="shared" si="42"/>
        <v>104</v>
      </c>
      <c r="G756" t="s">
        <v>8218</v>
      </c>
      <c r="H756" t="s">
        <v>8223</v>
      </c>
      <c r="I756" t="s">
        <v>8245</v>
      </c>
      <c r="J756">
        <v>1357408721</v>
      </c>
      <c r="L756">
        <v>1354816721</v>
      </c>
      <c r="N756" t="b">
        <v>0</v>
      </c>
      <c r="O756">
        <v>49</v>
      </c>
      <c r="P756">
        <f t="shared" si="43"/>
        <v>42.35</v>
      </c>
      <c r="Q756" t="b">
        <v>1</v>
      </c>
      <c r="R756" s="13" t="s">
        <v>8278</v>
      </c>
      <c r="S756" t="s">
        <v>8279</v>
      </c>
    </row>
    <row r="757" spans="1:19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1">
        <f t="shared" si="42"/>
        <v>102</v>
      </c>
      <c r="G757" t="s">
        <v>8218</v>
      </c>
      <c r="H757" t="s">
        <v>8223</v>
      </c>
      <c r="I757" t="s">
        <v>8245</v>
      </c>
      <c r="J757">
        <v>1369010460</v>
      </c>
      <c r="L757">
        <v>1366381877</v>
      </c>
      <c r="N757" t="b">
        <v>0</v>
      </c>
      <c r="O757">
        <v>68</v>
      </c>
      <c r="P757">
        <f t="shared" si="43"/>
        <v>37.47</v>
      </c>
      <c r="Q757" t="b">
        <v>1</v>
      </c>
      <c r="R757" s="13" t="s">
        <v>8278</v>
      </c>
      <c r="S757" t="s">
        <v>8279</v>
      </c>
    </row>
    <row r="758" spans="1:19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1">
        <f t="shared" si="42"/>
        <v>118</v>
      </c>
      <c r="G758" t="s">
        <v>8218</v>
      </c>
      <c r="H758" t="s">
        <v>8223</v>
      </c>
      <c r="I758" t="s">
        <v>8245</v>
      </c>
      <c r="J758">
        <v>1303147459</v>
      </c>
      <c r="L758">
        <v>1297880659</v>
      </c>
      <c r="N758" t="b">
        <v>0</v>
      </c>
      <c r="O758">
        <v>22</v>
      </c>
      <c r="P758">
        <f t="shared" si="43"/>
        <v>37.450000000000003</v>
      </c>
      <c r="Q758" t="b">
        <v>1</v>
      </c>
      <c r="R758" s="13" t="s">
        <v>8278</v>
      </c>
      <c r="S758" t="s">
        <v>8279</v>
      </c>
    </row>
    <row r="759" spans="1:19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1">
        <f t="shared" si="42"/>
        <v>238</v>
      </c>
      <c r="G759" t="s">
        <v>8218</v>
      </c>
      <c r="H759" t="s">
        <v>8223</v>
      </c>
      <c r="I759" t="s">
        <v>8245</v>
      </c>
      <c r="J759">
        <v>1354756714</v>
      </c>
      <c r="L759">
        <v>1353547114</v>
      </c>
      <c r="N759" t="b">
        <v>0</v>
      </c>
      <c r="O759">
        <v>18</v>
      </c>
      <c r="P759">
        <f t="shared" si="43"/>
        <v>33.06</v>
      </c>
      <c r="Q759" t="b">
        <v>1</v>
      </c>
      <c r="R759" s="13" t="s">
        <v>8278</v>
      </c>
      <c r="S759" t="s">
        <v>8279</v>
      </c>
    </row>
    <row r="760" spans="1:19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1">
        <f t="shared" si="42"/>
        <v>102</v>
      </c>
      <c r="G760" t="s">
        <v>8218</v>
      </c>
      <c r="H760" t="s">
        <v>8223</v>
      </c>
      <c r="I760" t="s">
        <v>8245</v>
      </c>
      <c r="J760">
        <v>1286568268</v>
      </c>
      <c r="L760">
        <v>1283976268</v>
      </c>
      <c r="N760" t="b">
        <v>0</v>
      </c>
      <c r="O760">
        <v>19</v>
      </c>
      <c r="P760">
        <f t="shared" si="43"/>
        <v>134.21</v>
      </c>
      <c r="Q760" t="b">
        <v>1</v>
      </c>
      <c r="R760" s="13" t="s">
        <v>8278</v>
      </c>
      <c r="S760" t="s">
        <v>8279</v>
      </c>
    </row>
    <row r="761" spans="1:19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1">
        <f t="shared" si="42"/>
        <v>102</v>
      </c>
      <c r="G761" t="s">
        <v>8218</v>
      </c>
      <c r="H761" t="s">
        <v>8224</v>
      </c>
      <c r="I761" t="s">
        <v>8246</v>
      </c>
      <c r="J761">
        <v>1404892539</v>
      </c>
      <c r="L761">
        <v>1401436539</v>
      </c>
      <c r="N761" t="b">
        <v>0</v>
      </c>
      <c r="O761">
        <v>99</v>
      </c>
      <c r="P761">
        <f t="shared" si="43"/>
        <v>51.47</v>
      </c>
      <c r="Q761" t="b">
        <v>1</v>
      </c>
      <c r="R761" s="13" t="s">
        <v>8278</v>
      </c>
      <c r="S761" t="s">
        <v>8279</v>
      </c>
    </row>
    <row r="762" spans="1:19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1">
        <f t="shared" si="42"/>
        <v>0</v>
      </c>
      <c r="G762" t="s">
        <v>8220</v>
      </c>
      <c r="H762" t="s">
        <v>8223</v>
      </c>
      <c r="I762" t="s">
        <v>8245</v>
      </c>
      <c r="J762">
        <v>1480188013</v>
      </c>
      <c r="L762">
        <v>1477592413</v>
      </c>
      <c r="N762" t="b">
        <v>0</v>
      </c>
      <c r="O762">
        <v>0</v>
      </c>
      <c r="P762">
        <f t="shared" si="43"/>
        <v>0</v>
      </c>
      <c r="Q762" t="b">
        <v>0</v>
      </c>
      <c r="R762" s="13" t="s">
        <v>8278</v>
      </c>
      <c r="S762" t="s">
        <v>8280</v>
      </c>
    </row>
    <row r="763" spans="1:19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1">
        <f t="shared" si="42"/>
        <v>5</v>
      </c>
      <c r="G763" t="s">
        <v>8220</v>
      </c>
      <c r="H763" t="s">
        <v>8223</v>
      </c>
      <c r="I763" t="s">
        <v>8245</v>
      </c>
      <c r="J763">
        <v>1391364126</v>
      </c>
      <c r="L763">
        <v>1388772126</v>
      </c>
      <c r="N763" t="b">
        <v>0</v>
      </c>
      <c r="O763">
        <v>6</v>
      </c>
      <c r="P763">
        <f t="shared" si="43"/>
        <v>39.17</v>
      </c>
      <c r="Q763" t="b">
        <v>0</v>
      </c>
      <c r="R763" s="13" t="s">
        <v>8278</v>
      </c>
      <c r="S763" t="s">
        <v>8280</v>
      </c>
    </row>
    <row r="764" spans="1:19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1">
        <f t="shared" ref="F764:F827" si="44">ROUND(E764/D764*100, 0)</f>
        <v>0</v>
      </c>
      <c r="G764" t="s">
        <v>8220</v>
      </c>
      <c r="H764" t="s">
        <v>8237</v>
      </c>
      <c r="I764" t="s">
        <v>8255</v>
      </c>
      <c r="J764">
        <v>1480831200</v>
      </c>
      <c r="L764">
        <v>1479328570</v>
      </c>
      <c r="N764" t="b">
        <v>0</v>
      </c>
      <c r="O764">
        <v>0</v>
      </c>
      <c r="P764">
        <f t="shared" si="43"/>
        <v>0</v>
      </c>
      <c r="Q764" t="b">
        <v>0</v>
      </c>
      <c r="R764" s="13" t="s">
        <v>8278</v>
      </c>
      <c r="S764" t="s">
        <v>8280</v>
      </c>
    </row>
    <row r="765" spans="1:19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1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L765">
        <v>1373971408</v>
      </c>
      <c r="N765" t="b">
        <v>0</v>
      </c>
      <c r="O765">
        <v>1</v>
      </c>
      <c r="P765">
        <f t="shared" si="43"/>
        <v>5</v>
      </c>
      <c r="Q765" t="b">
        <v>0</v>
      </c>
      <c r="R765" s="13" t="s">
        <v>8278</v>
      </c>
      <c r="S765" t="s">
        <v>8280</v>
      </c>
    </row>
    <row r="766" spans="1:19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1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L766">
        <v>1439266161</v>
      </c>
      <c r="N766" t="b">
        <v>0</v>
      </c>
      <c r="O766">
        <v>0</v>
      </c>
      <c r="P766">
        <f t="shared" si="43"/>
        <v>0</v>
      </c>
      <c r="Q766" t="b">
        <v>0</v>
      </c>
      <c r="R766" s="13" t="s">
        <v>8278</v>
      </c>
      <c r="S766" t="s">
        <v>8280</v>
      </c>
    </row>
    <row r="767" spans="1:19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1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L767">
        <v>1411131684</v>
      </c>
      <c r="N767" t="b">
        <v>0</v>
      </c>
      <c r="O767">
        <v>44</v>
      </c>
      <c r="P767">
        <f t="shared" si="43"/>
        <v>57.3</v>
      </c>
      <c r="Q767" t="b">
        <v>0</v>
      </c>
      <c r="R767" s="13" t="s">
        <v>8278</v>
      </c>
      <c r="S767" t="s">
        <v>8280</v>
      </c>
    </row>
    <row r="768" spans="1:19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1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L768">
        <v>1421520483</v>
      </c>
      <c r="N768" t="b">
        <v>0</v>
      </c>
      <c r="O768">
        <v>0</v>
      </c>
      <c r="P768">
        <f t="shared" si="43"/>
        <v>0</v>
      </c>
      <c r="Q768" t="b">
        <v>0</v>
      </c>
      <c r="R768" s="13" t="s">
        <v>8278</v>
      </c>
      <c r="S768" t="s">
        <v>8280</v>
      </c>
    </row>
    <row r="769" spans="1:19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1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L769">
        <v>1429586810</v>
      </c>
      <c r="N769" t="b">
        <v>0</v>
      </c>
      <c r="O769">
        <v>3</v>
      </c>
      <c r="P769">
        <f t="shared" si="43"/>
        <v>59</v>
      </c>
      <c r="Q769" t="b">
        <v>0</v>
      </c>
      <c r="R769" s="13" t="s">
        <v>8278</v>
      </c>
      <c r="S769" t="s">
        <v>8280</v>
      </c>
    </row>
    <row r="770" spans="1:19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1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L770">
        <v>1384577890</v>
      </c>
      <c r="N770" t="b">
        <v>0</v>
      </c>
      <c r="O770">
        <v>0</v>
      </c>
      <c r="P770">
        <f t="shared" ref="P770:P833" si="45">IFERROR(ROUND(E770/O770,2),0)</f>
        <v>0</v>
      </c>
      <c r="Q770" t="b">
        <v>0</v>
      </c>
      <c r="R770" s="13" t="s">
        <v>8278</v>
      </c>
      <c r="S770" t="s">
        <v>8280</v>
      </c>
    </row>
    <row r="771" spans="1:19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1">
        <f t="shared" si="44"/>
        <v>41</v>
      </c>
      <c r="G771" t="s">
        <v>8220</v>
      </c>
      <c r="H771" t="s">
        <v>8223</v>
      </c>
      <c r="I771" t="s">
        <v>8245</v>
      </c>
      <c r="J771">
        <v>1388102094</v>
      </c>
      <c r="L771">
        <v>1385510094</v>
      </c>
      <c r="N771" t="b">
        <v>0</v>
      </c>
      <c r="O771">
        <v>52</v>
      </c>
      <c r="P771">
        <f t="shared" si="45"/>
        <v>31.85</v>
      </c>
      <c r="Q771" t="b">
        <v>0</v>
      </c>
      <c r="R771" s="13" t="s">
        <v>8278</v>
      </c>
      <c r="S771" t="s">
        <v>8280</v>
      </c>
    </row>
    <row r="772" spans="1:19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1">
        <f t="shared" si="44"/>
        <v>0</v>
      </c>
      <c r="G772" t="s">
        <v>8220</v>
      </c>
      <c r="H772" t="s">
        <v>8223</v>
      </c>
      <c r="I772" t="s">
        <v>8245</v>
      </c>
      <c r="J772">
        <v>1361750369</v>
      </c>
      <c r="L772">
        <v>1358294369</v>
      </c>
      <c r="N772" t="b">
        <v>0</v>
      </c>
      <c r="O772">
        <v>0</v>
      </c>
      <c r="P772">
        <f t="shared" si="45"/>
        <v>0</v>
      </c>
      <c r="Q772" t="b">
        <v>0</v>
      </c>
      <c r="R772" s="13" t="s">
        <v>8278</v>
      </c>
      <c r="S772" t="s">
        <v>8280</v>
      </c>
    </row>
    <row r="773" spans="1:19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1">
        <f t="shared" si="44"/>
        <v>0</v>
      </c>
      <c r="G773" t="s">
        <v>8220</v>
      </c>
      <c r="H773" t="s">
        <v>8223</v>
      </c>
      <c r="I773" t="s">
        <v>8245</v>
      </c>
      <c r="J773">
        <v>1454183202</v>
      </c>
      <c r="L773">
        <v>1449863202</v>
      </c>
      <c r="N773" t="b">
        <v>0</v>
      </c>
      <c r="O773">
        <v>1</v>
      </c>
      <c r="P773">
        <f t="shared" si="45"/>
        <v>10</v>
      </c>
      <c r="Q773" t="b">
        <v>0</v>
      </c>
      <c r="R773" s="13" t="s">
        <v>8278</v>
      </c>
      <c r="S773" t="s">
        <v>8280</v>
      </c>
    </row>
    <row r="774" spans="1:19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1">
        <f t="shared" si="44"/>
        <v>3</v>
      </c>
      <c r="G774" t="s">
        <v>8220</v>
      </c>
      <c r="H774" t="s">
        <v>8223</v>
      </c>
      <c r="I774" t="s">
        <v>8245</v>
      </c>
      <c r="J774">
        <v>1257047940</v>
      </c>
      <c r="L774">
        <v>1252718519</v>
      </c>
      <c r="N774" t="b">
        <v>0</v>
      </c>
      <c r="O774">
        <v>1</v>
      </c>
      <c r="P774">
        <f t="shared" si="45"/>
        <v>50</v>
      </c>
      <c r="Q774" t="b">
        <v>0</v>
      </c>
      <c r="R774" s="13" t="s">
        <v>8278</v>
      </c>
      <c r="S774" t="s">
        <v>8280</v>
      </c>
    </row>
    <row r="775" spans="1:19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1">
        <f t="shared" si="44"/>
        <v>1</v>
      </c>
      <c r="G775" t="s">
        <v>8220</v>
      </c>
      <c r="H775" t="s">
        <v>8224</v>
      </c>
      <c r="I775" t="s">
        <v>8246</v>
      </c>
      <c r="J775">
        <v>1431298860</v>
      </c>
      <c r="L775">
        <v>1428341985</v>
      </c>
      <c r="N775" t="b">
        <v>0</v>
      </c>
      <c r="O775">
        <v>2</v>
      </c>
      <c r="P775">
        <f t="shared" si="45"/>
        <v>16</v>
      </c>
      <c r="Q775" t="b">
        <v>0</v>
      </c>
      <c r="R775" s="13" t="s">
        <v>8278</v>
      </c>
      <c r="S775" t="s">
        <v>8280</v>
      </c>
    </row>
    <row r="776" spans="1:19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1">
        <f t="shared" si="44"/>
        <v>70</v>
      </c>
      <c r="G776" t="s">
        <v>8220</v>
      </c>
      <c r="H776" t="s">
        <v>8223</v>
      </c>
      <c r="I776" t="s">
        <v>8245</v>
      </c>
      <c r="J776">
        <v>1393181018</v>
      </c>
      <c r="L776">
        <v>1390589018</v>
      </c>
      <c r="N776" t="b">
        <v>0</v>
      </c>
      <c r="O776">
        <v>9</v>
      </c>
      <c r="P776">
        <f t="shared" si="45"/>
        <v>39</v>
      </c>
      <c r="Q776" t="b">
        <v>0</v>
      </c>
      <c r="R776" s="13" t="s">
        <v>8278</v>
      </c>
      <c r="S776" t="s">
        <v>8280</v>
      </c>
    </row>
    <row r="777" spans="1:19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1">
        <f t="shared" si="44"/>
        <v>2</v>
      </c>
      <c r="G777" t="s">
        <v>8220</v>
      </c>
      <c r="H777" t="s">
        <v>8223</v>
      </c>
      <c r="I777" t="s">
        <v>8245</v>
      </c>
      <c r="J777">
        <v>1323998795</v>
      </c>
      <c r="L777">
        <v>1321406795</v>
      </c>
      <c r="N777" t="b">
        <v>0</v>
      </c>
      <c r="O777">
        <v>5</v>
      </c>
      <c r="P777">
        <f t="shared" si="45"/>
        <v>34</v>
      </c>
      <c r="Q777" t="b">
        <v>0</v>
      </c>
      <c r="R777" s="13" t="s">
        <v>8278</v>
      </c>
      <c r="S777" t="s">
        <v>8280</v>
      </c>
    </row>
    <row r="778" spans="1:19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1">
        <f t="shared" si="44"/>
        <v>51</v>
      </c>
      <c r="G778" t="s">
        <v>8220</v>
      </c>
      <c r="H778" t="s">
        <v>8223</v>
      </c>
      <c r="I778" t="s">
        <v>8245</v>
      </c>
      <c r="J778">
        <v>1444539600</v>
      </c>
      <c r="L778">
        <v>1441297645</v>
      </c>
      <c r="N778" t="b">
        <v>0</v>
      </c>
      <c r="O778">
        <v>57</v>
      </c>
      <c r="P778">
        <f t="shared" si="45"/>
        <v>63.12</v>
      </c>
      <c r="Q778" t="b">
        <v>0</v>
      </c>
      <c r="R778" s="13" t="s">
        <v>8278</v>
      </c>
      <c r="S778" t="s">
        <v>8280</v>
      </c>
    </row>
    <row r="779" spans="1:19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1">
        <f t="shared" si="44"/>
        <v>1</v>
      </c>
      <c r="G779" t="s">
        <v>8220</v>
      </c>
      <c r="H779" t="s">
        <v>8223</v>
      </c>
      <c r="I779" t="s">
        <v>8245</v>
      </c>
      <c r="J779">
        <v>1375313577</v>
      </c>
      <c r="L779">
        <v>1372721577</v>
      </c>
      <c r="N779" t="b">
        <v>0</v>
      </c>
      <c r="O779">
        <v>3</v>
      </c>
      <c r="P779">
        <f t="shared" si="45"/>
        <v>7</v>
      </c>
      <c r="Q779" t="b">
        <v>0</v>
      </c>
      <c r="R779" s="13" t="s">
        <v>8278</v>
      </c>
      <c r="S779" t="s">
        <v>8280</v>
      </c>
    </row>
    <row r="780" spans="1:19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1">
        <f t="shared" si="44"/>
        <v>0</v>
      </c>
      <c r="G780" t="s">
        <v>8220</v>
      </c>
      <c r="H780" t="s">
        <v>8223</v>
      </c>
      <c r="I780" t="s">
        <v>8245</v>
      </c>
      <c r="J780">
        <v>1398876680</v>
      </c>
      <c r="L780">
        <v>1396284680</v>
      </c>
      <c r="N780" t="b">
        <v>0</v>
      </c>
      <c r="O780">
        <v>1</v>
      </c>
      <c r="P780">
        <f t="shared" si="45"/>
        <v>2</v>
      </c>
      <c r="Q780" t="b">
        <v>0</v>
      </c>
      <c r="R780" s="13" t="s">
        <v>8278</v>
      </c>
      <c r="S780" t="s">
        <v>8280</v>
      </c>
    </row>
    <row r="781" spans="1:19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1">
        <f t="shared" si="44"/>
        <v>3</v>
      </c>
      <c r="G781" t="s">
        <v>8220</v>
      </c>
      <c r="H781" t="s">
        <v>8223</v>
      </c>
      <c r="I781" t="s">
        <v>8245</v>
      </c>
      <c r="J781">
        <v>1287115200</v>
      </c>
      <c r="L781">
        <v>1284567905</v>
      </c>
      <c r="N781" t="b">
        <v>0</v>
      </c>
      <c r="O781">
        <v>6</v>
      </c>
      <c r="P781">
        <f t="shared" si="45"/>
        <v>66.67</v>
      </c>
      <c r="Q781" t="b">
        <v>0</v>
      </c>
      <c r="R781" s="13" t="s">
        <v>8278</v>
      </c>
      <c r="S781" t="s">
        <v>8280</v>
      </c>
    </row>
    <row r="782" spans="1:19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1">
        <f t="shared" si="44"/>
        <v>104</v>
      </c>
      <c r="G782" t="s">
        <v>8218</v>
      </c>
      <c r="H782" t="s">
        <v>8223</v>
      </c>
      <c r="I782" t="s">
        <v>8245</v>
      </c>
      <c r="J782">
        <v>1304439025</v>
      </c>
      <c r="L782">
        <v>1301847025</v>
      </c>
      <c r="N782" t="b">
        <v>0</v>
      </c>
      <c r="O782">
        <v>27</v>
      </c>
      <c r="P782">
        <f t="shared" si="45"/>
        <v>38.520000000000003</v>
      </c>
      <c r="Q782" t="b">
        <v>1</v>
      </c>
      <c r="R782" s="13" t="s">
        <v>8281</v>
      </c>
      <c r="S782" t="s">
        <v>8282</v>
      </c>
    </row>
    <row r="783" spans="1:19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1">
        <f t="shared" si="44"/>
        <v>133</v>
      </c>
      <c r="G783" t="s">
        <v>8218</v>
      </c>
      <c r="H783" t="s">
        <v>8223</v>
      </c>
      <c r="I783" t="s">
        <v>8245</v>
      </c>
      <c r="J783">
        <v>1370649674</v>
      </c>
      <c r="L783">
        <v>1368057674</v>
      </c>
      <c r="N783" t="b">
        <v>0</v>
      </c>
      <c r="O783">
        <v>25</v>
      </c>
      <c r="P783">
        <f t="shared" si="45"/>
        <v>42.61</v>
      </c>
      <c r="Q783" t="b">
        <v>1</v>
      </c>
      <c r="R783" s="13" t="s">
        <v>8281</v>
      </c>
      <c r="S783" t="s">
        <v>8282</v>
      </c>
    </row>
    <row r="784" spans="1:19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1">
        <f t="shared" si="44"/>
        <v>100</v>
      </c>
      <c r="G784" t="s">
        <v>8218</v>
      </c>
      <c r="H784" t="s">
        <v>8223</v>
      </c>
      <c r="I784" t="s">
        <v>8245</v>
      </c>
      <c r="J784">
        <v>1345918302</v>
      </c>
      <c r="L784">
        <v>1343326302</v>
      </c>
      <c r="N784" t="b">
        <v>0</v>
      </c>
      <c r="O784">
        <v>14</v>
      </c>
      <c r="P784">
        <f t="shared" si="45"/>
        <v>50</v>
      </c>
      <c r="Q784" t="b">
        <v>1</v>
      </c>
      <c r="R784" s="13" t="s">
        <v>8281</v>
      </c>
      <c r="S784" t="s">
        <v>8282</v>
      </c>
    </row>
    <row r="785" spans="1:19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1">
        <f t="shared" si="44"/>
        <v>148</v>
      </c>
      <c r="G785" t="s">
        <v>8218</v>
      </c>
      <c r="H785" t="s">
        <v>8223</v>
      </c>
      <c r="I785" t="s">
        <v>8245</v>
      </c>
      <c r="J785">
        <v>1335564000</v>
      </c>
      <c r="L785">
        <v>1332182049</v>
      </c>
      <c r="N785" t="b">
        <v>0</v>
      </c>
      <c r="O785">
        <v>35</v>
      </c>
      <c r="P785">
        <f t="shared" si="45"/>
        <v>63.49</v>
      </c>
      <c r="Q785" t="b">
        <v>1</v>
      </c>
      <c r="R785" s="13" t="s">
        <v>8281</v>
      </c>
      <c r="S785" t="s">
        <v>8282</v>
      </c>
    </row>
    <row r="786" spans="1:19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1">
        <f t="shared" si="44"/>
        <v>103</v>
      </c>
      <c r="G786" t="s">
        <v>8218</v>
      </c>
      <c r="H786" t="s">
        <v>8223</v>
      </c>
      <c r="I786" t="s">
        <v>8245</v>
      </c>
      <c r="J786">
        <v>1395023719</v>
      </c>
      <c r="L786">
        <v>1391571319</v>
      </c>
      <c r="N786" t="b">
        <v>0</v>
      </c>
      <c r="O786">
        <v>10</v>
      </c>
      <c r="P786">
        <f t="shared" si="45"/>
        <v>102.5</v>
      </c>
      <c r="Q786" t="b">
        <v>1</v>
      </c>
      <c r="R786" s="13" t="s">
        <v>8281</v>
      </c>
      <c r="S786" t="s">
        <v>8282</v>
      </c>
    </row>
    <row r="787" spans="1:19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1">
        <f t="shared" si="44"/>
        <v>181</v>
      </c>
      <c r="G787" t="s">
        <v>8218</v>
      </c>
      <c r="H787" t="s">
        <v>8223</v>
      </c>
      <c r="I787" t="s">
        <v>8245</v>
      </c>
      <c r="J787">
        <v>1362060915</v>
      </c>
      <c r="L787">
        <v>1359468915</v>
      </c>
      <c r="N787" t="b">
        <v>0</v>
      </c>
      <c r="O787">
        <v>29</v>
      </c>
      <c r="P787">
        <f t="shared" si="45"/>
        <v>31.14</v>
      </c>
      <c r="Q787" t="b">
        <v>1</v>
      </c>
      <c r="R787" s="13" t="s">
        <v>8281</v>
      </c>
      <c r="S787" t="s">
        <v>8282</v>
      </c>
    </row>
    <row r="788" spans="1:19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1">
        <f t="shared" si="44"/>
        <v>143</v>
      </c>
      <c r="G788" t="s">
        <v>8218</v>
      </c>
      <c r="H788" t="s">
        <v>8223</v>
      </c>
      <c r="I788" t="s">
        <v>8245</v>
      </c>
      <c r="J788">
        <v>1336751220</v>
      </c>
      <c r="L788">
        <v>1331774434</v>
      </c>
      <c r="N788" t="b">
        <v>0</v>
      </c>
      <c r="O788">
        <v>44</v>
      </c>
      <c r="P788">
        <f t="shared" si="45"/>
        <v>162.27000000000001</v>
      </c>
      <c r="Q788" t="b">
        <v>1</v>
      </c>
      <c r="R788" s="13" t="s">
        <v>8281</v>
      </c>
      <c r="S788" t="s">
        <v>8282</v>
      </c>
    </row>
    <row r="789" spans="1:19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1">
        <f t="shared" si="44"/>
        <v>114</v>
      </c>
      <c r="G789" t="s">
        <v>8218</v>
      </c>
      <c r="H789" t="s">
        <v>8223</v>
      </c>
      <c r="I789" t="s">
        <v>8245</v>
      </c>
      <c r="J789">
        <v>1383318226</v>
      </c>
      <c r="L789">
        <v>1380726226</v>
      </c>
      <c r="N789" t="b">
        <v>0</v>
      </c>
      <c r="O789">
        <v>17</v>
      </c>
      <c r="P789">
        <f t="shared" si="45"/>
        <v>80.59</v>
      </c>
      <c r="Q789" t="b">
        <v>1</v>
      </c>
      <c r="R789" s="13" t="s">
        <v>8281</v>
      </c>
      <c r="S789" t="s">
        <v>8282</v>
      </c>
    </row>
    <row r="790" spans="1:19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1">
        <f t="shared" si="44"/>
        <v>204</v>
      </c>
      <c r="G790" t="s">
        <v>8218</v>
      </c>
      <c r="H790" t="s">
        <v>8223</v>
      </c>
      <c r="I790" t="s">
        <v>8245</v>
      </c>
      <c r="J790">
        <v>1341633540</v>
      </c>
      <c r="L790">
        <v>1338336588</v>
      </c>
      <c r="N790" t="b">
        <v>0</v>
      </c>
      <c r="O790">
        <v>34</v>
      </c>
      <c r="P790">
        <f t="shared" si="45"/>
        <v>59.85</v>
      </c>
      <c r="Q790" t="b">
        <v>1</v>
      </c>
      <c r="R790" s="13" t="s">
        <v>8281</v>
      </c>
      <c r="S790" t="s">
        <v>8282</v>
      </c>
    </row>
    <row r="791" spans="1:19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1">
        <f t="shared" si="44"/>
        <v>109</v>
      </c>
      <c r="G791" t="s">
        <v>8218</v>
      </c>
      <c r="H791" t="s">
        <v>8223</v>
      </c>
      <c r="I791" t="s">
        <v>8245</v>
      </c>
      <c r="J791">
        <v>1358755140</v>
      </c>
      <c r="L791">
        <v>1357187280</v>
      </c>
      <c r="N791" t="b">
        <v>0</v>
      </c>
      <c r="O791">
        <v>14</v>
      </c>
      <c r="P791">
        <f t="shared" si="45"/>
        <v>132.86000000000001</v>
      </c>
      <c r="Q791" t="b">
        <v>1</v>
      </c>
      <c r="R791" s="13" t="s">
        <v>8281</v>
      </c>
      <c r="S791" t="s">
        <v>8282</v>
      </c>
    </row>
    <row r="792" spans="1:19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1">
        <f t="shared" si="44"/>
        <v>144</v>
      </c>
      <c r="G792" t="s">
        <v>8218</v>
      </c>
      <c r="H792" t="s">
        <v>8223</v>
      </c>
      <c r="I792" t="s">
        <v>8245</v>
      </c>
      <c r="J792">
        <v>1359680939</v>
      </c>
      <c r="L792">
        <v>1357088939</v>
      </c>
      <c r="N792" t="b">
        <v>0</v>
      </c>
      <c r="O792">
        <v>156</v>
      </c>
      <c r="P792">
        <f t="shared" si="45"/>
        <v>92.55</v>
      </c>
      <c r="Q792" t="b">
        <v>1</v>
      </c>
      <c r="R792" s="13" t="s">
        <v>8281</v>
      </c>
      <c r="S792" t="s">
        <v>8282</v>
      </c>
    </row>
    <row r="793" spans="1:19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1">
        <f t="shared" si="44"/>
        <v>104</v>
      </c>
      <c r="G793" t="s">
        <v>8218</v>
      </c>
      <c r="H793" t="s">
        <v>8223</v>
      </c>
      <c r="I793" t="s">
        <v>8245</v>
      </c>
      <c r="J793">
        <v>1384322340</v>
      </c>
      <c r="L793">
        <v>1381430646</v>
      </c>
      <c r="N793" t="b">
        <v>0</v>
      </c>
      <c r="O793">
        <v>128</v>
      </c>
      <c r="P793">
        <f t="shared" si="45"/>
        <v>60.86</v>
      </c>
      <c r="Q793" t="b">
        <v>1</v>
      </c>
      <c r="R793" s="13" t="s">
        <v>8281</v>
      </c>
      <c r="S793" t="s">
        <v>8282</v>
      </c>
    </row>
    <row r="794" spans="1:19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1">
        <f t="shared" si="44"/>
        <v>100</v>
      </c>
      <c r="G794" t="s">
        <v>8218</v>
      </c>
      <c r="H794" t="s">
        <v>8223</v>
      </c>
      <c r="I794" t="s">
        <v>8245</v>
      </c>
      <c r="J794">
        <v>1383861483</v>
      </c>
      <c r="L794">
        <v>1381265883</v>
      </c>
      <c r="N794" t="b">
        <v>0</v>
      </c>
      <c r="O794">
        <v>60</v>
      </c>
      <c r="P794">
        <f t="shared" si="45"/>
        <v>41.85</v>
      </c>
      <c r="Q794" t="b">
        <v>1</v>
      </c>
      <c r="R794" s="13" t="s">
        <v>8281</v>
      </c>
      <c r="S794" t="s">
        <v>8282</v>
      </c>
    </row>
    <row r="795" spans="1:19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1">
        <f t="shared" si="44"/>
        <v>103</v>
      </c>
      <c r="G795" t="s">
        <v>8218</v>
      </c>
      <c r="H795" t="s">
        <v>8223</v>
      </c>
      <c r="I795" t="s">
        <v>8245</v>
      </c>
      <c r="J795">
        <v>1372827540</v>
      </c>
      <c r="L795">
        <v>1371491244</v>
      </c>
      <c r="N795" t="b">
        <v>0</v>
      </c>
      <c r="O795">
        <v>32</v>
      </c>
      <c r="P795">
        <f t="shared" si="45"/>
        <v>88.33</v>
      </c>
      <c r="Q795" t="b">
        <v>1</v>
      </c>
      <c r="R795" s="13" t="s">
        <v>8281</v>
      </c>
      <c r="S795" t="s">
        <v>8282</v>
      </c>
    </row>
    <row r="796" spans="1:19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1">
        <f t="shared" si="44"/>
        <v>105</v>
      </c>
      <c r="G796" t="s">
        <v>8218</v>
      </c>
      <c r="H796" t="s">
        <v>8223</v>
      </c>
      <c r="I796" t="s">
        <v>8245</v>
      </c>
      <c r="J796">
        <v>1315242360</v>
      </c>
      <c r="L796">
        <v>1310438737</v>
      </c>
      <c r="N796" t="b">
        <v>0</v>
      </c>
      <c r="O796">
        <v>53</v>
      </c>
      <c r="P796">
        <f t="shared" si="45"/>
        <v>158.96</v>
      </c>
      <c r="Q796" t="b">
        <v>1</v>
      </c>
      <c r="R796" s="13" t="s">
        <v>8281</v>
      </c>
      <c r="S796" t="s">
        <v>8282</v>
      </c>
    </row>
    <row r="797" spans="1:19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1">
        <f t="shared" si="44"/>
        <v>112</v>
      </c>
      <c r="G797" t="s">
        <v>8218</v>
      </c>
      <c r="H797" t="s">
        <v>8223</v>
      </c>
      <c r="I797" t="s">
        <v>8245</v>
      </c>
      <c r="J797">
        <v>1333774740</v>
      </c>
      <c r="L797">
        <v>1330094566</v>
      </c>
      <c r="N797" t="b">
        <v>0</v>
      </c>
      <c r="O797">
        <v>184</v>
      </c>
      <c r="P797">
        <f t="shared" si="45"/>
        <v>85.05</v>
      </c>
      <c r="Q797" t="b">
        <v>1</v>
      </c>
      <c r="R797" s="13" t="s">
        <v>8281</v>
      </c>
      <c r="S797" t="s">
        <v>8282</v>
      </c>
    </row>
    <row r="798" spans="1:19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1">
        <f t="shared" si="44"/>
        <v>101</v>
      </c>
      <c r="G798" t="s">
        <v>8218</v>
      </c>
      <c r="H798" t="s">
        <v>8223</v>
      </c>
      <c r="I798" t="s">
        <v>8245</v>
      </c>
      <c r="J798">
        <v>1379279400</v>
      </c>
      <c r="L798">
        <v>1376687485</v>
      </c>
      <c r="N798" t="b">
        <v>0</v>
      </c>
      <c r="O798">
        <v>90</v>
      </c>
      <c r="P798">
        <f t="shared" si="45"/>
        <v>112.61</v>
      </c>
      <c r="Q798" t="b">
        <v>1</v>
      </c>
      <c r="R798" s="13" t="s">
        <v>8281</v>
      </c>
      <c r="S798" t="s">
        <v>8282</v>
      </c>
    </row>
    <row r="799" spans="1:19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1">
        <f t="shared" si="44"/>
        <v>108</v>
      </c>
      <c r="G799" t="s">
        <v>8218</v>
      </c>
      <c r="H799" t="s">
        <v>8223</v>
      </c>
      <c r="I799" t="s">
        <v>8245</v>
      </c>
      <c r="J799">
        <v>1335672000</v>
      </c>
      <c r="L799">
        <v>1332978688</v>
      </c>
      <c r="N799" t="b">
        <v>0</v>
      </c>
      <c r="O799">
        <v>71</v>
      </c>
      <c r="P799">
        <f t="shared" si="45"/>
        <v>45.44</v>
      </c>
      <c r="Q799" t="b">
        <v>1</v>
      </c>
      <c r="R799" s="13" t="s">
        <v>8281</v>
      </c>
      <c r="S799" t="s">
        <v>8282</v>
      </c>
    </row>
    <row r="800" spans="1:19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1">
        <f t="shared" si="44"/>
        <v>115</v>
      </c>
      <c r="G800" t="s">
        <v>8218</v>
      </c>
      <c r="H800" t="s">
        <v>8223</v>
      </c>
      <c r="I800" t="s">
        <v>8245</v>
      </c>
      <c r="J800">
        <v>1412086187</v>
      </c>
      <c r="L800">
        <v>1409494187</v>
      </c>
      <c r="N800" t="b">
        <v>0</v>
      </c>
      <c r="O800">
        <v>87</v>
      </c>
      <c r="P800">
        <f t="shared" si="45"/>
        <v>46.22</v>
      </c>
      <c r="Q800" t="b">
        <v>1</v>
      </c>
      <c r="R800" s="13" t="s">
        <v>8281</v>
      </c>
      <c r="S800" t="s">
        <v>8282</v>
      </c>
    </row>
    <row r="801" spans="1:19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1">
        <f t="shared" si="44"/>
        <v>100</v>
      </c>
      <c r="G801" t="s">
        <v>8218</v>
      </c>
      <c r="H801" t="s">
        <v>8223</v>
      </c>
      <c r="I801" t="s">
        <v>8245</v>
      </c>
      <c r="J801">
        <v>1335542446</v>
      </c>
      <c r="L801">
        <v>1332950446</v>
      </c>
      <c r="N801" t="b">
        <v>0</v>
      </c>
      <c r="O801">
        <v>28</v>
      </c>
      <c r="P801">
        <f t="shared" si="45"/>
        <v>178.61</v>
      </c>
      <c r="Q801" t="b">
        <v>1</v>
      </c>
      <c r="R801" s="13" t="s">
        <v>8281</v>
      </c>
      <c r="S801" t="s">
        <v>8282</v>
      </c>
    </row>
    <row r="802" spans="1:19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1">
        <f t="shared" si="44"/>
        <v>152</v>
      </c>
      <c r="G802" t="s">
        <v>8218</v>
      </c>
      <c r="H802" t="s">
        <v>8224</v>
      </c>
      <c r="I802" t="s">
        <v>8246</v>
      </c>
      <c r="J802">
        <v>1410431054</v>
      </c>
      <c r="L802">
        <v>1407839054</v>
      </c>
      <c r="N802" t="b">
        <v>0</v>
      </c>
      <c r="O802">
        <v>56</v>
      </c>
      <c r="P802">
        <f t="shared" si="45"/>
        <v>40.75</v>
      </c>
      <c r="Q802" t="b">
        <v>1</v>
      </c>
      <c r="R802" s="13" t="s">
        <v>8281</v>
      </c>
      <c r="S802" t="s">
        <v>8282</v>
      </c>
    </row>
    <row r="803" spans="1:19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1">
        <f t="shared" si="44"/>
        <v>112</v>
      </c>
      <c r="G803" t="s">
        <v>8218</v>
      </c>
      <c r="H803" t="s">
        <v>8223</v>
      </c>
      <c r="I803" t="s">
        <v>8245</v>
      </c>
      <c r="J803">
        <v>1309547120</v>
      </c>
      <c r="L803">
        <v>1306955120</v>
      </c>
      <c r="N803" t="b">
        <v>0</v>
      </c>
      <c r="O803">
        <v>51</v>
      </c>
      <c r="P803">
        <f t="shared" si="45"/>
        <v>43.73</v>
      </c>
      <c r="Q803" t="b">
        <v>1</v>
      </c>
      <c r="R803" s="13" t="s">
        <v>8281</v>
      </c>
      <c r="S803" t="s">
        <v>8282</v>
      </c>
    </row>
    <row r="804" spans="1:19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1">
        <f t="shared" si="44"/>
        <v>101</v>
      </c>
      <c r="G804" t="s">
        <v>8218</v>
      </c>
      <c r="H804" t="s">
        <v>8223</v>
      </c>
      <c r="I804" t="s">
        <v>8245</v>
      </c>
      <c r="J804">
        <v>1347854700</v>
      </c>
      <c r="L804">
        <v>1343867524</v>
      </c>
      <c r="N804" t="b">
        <v>0</v>
      </c>
      <c r="O804">
        <v>75</v>
      </c>
      <c r="P804">
        <f t="shared" si="45"/>
        <v>81.069999999999993</v>
      </c>
      <c r="Q804" t="b">
        <v>1</v>
      </c>
      <c r="R804" s="13" t="s">
        <v>8281</v>
      </c>
      <c r="S804" t="s">
        <v>8282</v>
      </c>
    </row>
    <row r="805" spans="1:19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1">
        <f t="shared" si="44"/>
        <v>123</v>
      </c>
      <c r="G805" t="s">
        <v>8218</v>
      </c>
      <c r="H805" t="s">
        <v>8223</v>
      </c>
      <c r="I805" t="s">
        <v>8245</v>
      </c>
      <c r="J805">
        <v>1306630800</v>
      </c>
      <c r="L805">
        <v>1304376478</v>
      </c>
      <c r="N805" t="b">
        <v>0</v>
      </c>
      <c r="O805">
        <v>38</v>
      </c>
      <c r="P805">
        <f t="shared" si="45"/>
        <v>74.61</v>
      </c>
      <c r="Q805" t="b">
        <v>1</v>
      </c>
      <c r="R805" s="13" t="s">
        <v>8281</v>
      </c>
      <c r="S805" t="s">
        <v>8282</v>
      </c>
    </row>
    <row r="806" spans="1:19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1">
        <f t="shared" si="44"/>
        <v>100</v>
      </c>
      <c r="G806" t="s">
        <v>8218</v>
      </c>
      <c r="H806" t="s">
        <v>8223</v>
      </c>
      <c r="I806" t="s">
        <v>8245</v>
      </c>
      <c r="J806">
        <v>1311393540</v>
      </c>
      <c r="L806">
        <v>1309919526</v>
      </c>
      <c r="N806" t="b">
        <v>0</v>
      </c>
      <c r="O806">
        <v>18</v>
      </c>
      <c r="P806">
        <f t="shared" si="45"/>
        <v>305.56</v>
      </c>
      <c r="Q806" t="b">
        <v>1</v>
      </c>
      <c r="R806" s="13" t="s">
        <v>8281</v>
      </c>
      <c r="S806" t="s">
        <v>8282</v>
      </c>
    </row>
    <row r="807" spans="1:19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1">
        <f t="shared" si="44"/>
        <v>105</v>
      </c>
      <c r="G807" t="s">
        <v>8218</v>
      </c>
      <c r="H807" t="s">
        <v>8223</v>
      </c>
      <c r="I807" t="s">
        <v>8245</v>
      </c>
      <c r="J807">
        <v>1310857200</v>
      </c>
      <c r="L807">
        <v>1306525512</v>
      </c>
      <c r="N807" t="b">
        <v>0</v>
      </c>
      <c r="O807">
        <v>54</v>
      </c>
      <c r="P807">
        <f t="shared" si="45"/>
        <v>58.33</v>
      </c>
      <c r="Q807" t="b">
        <v>1</v>
      </c>
      <c r="R807" s="13" t="s">
        <v>8281</v>
      </c>
      <c r="S807" t="s">
        <v>8282</v>
      </c>
    </row>
    <row r="808" spans="1:19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1">
        <f t="shared" si="44"/>
        <v>104</v>
      </c>
      <c r="G808" t="s">
        <v>8218</v>
      </c>
      <c r="H808" t="s">
        <v>8223</v>
      </c>
      <c r="I808" t="s">
        <v>8245</v>
      </c>
      <c r="J808">
        <v>1315413339</v>
      </c>
      <c r="L808">
        <v>1312821339</v>
      </c>
      <c r="N808" t="b">
        <v>0</v>
      </c>
      <c r="O808">
        <v>71</v>
      </c>
      <c r="P808">
        <f t="shared" si="45"/>
        <v>117.68</v>
      </c>
      <c r="Q808" t="b">
        <v>1</v>
      </c>
      <c r="R808" s="13" t="s">
        <v>8281</v>
      </c>
      <c r="S808" t="s">
        <v>8282</v>
      </c>
    </row>
    <row r="809" spans="1:19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1">
        <f t="shared" si="44"/>
        <v>105</v>
      </c>
      <c r="G809" t="s">
        <v>8218</v>
      </c>
      <c r="H809" t="s">
        <v>8223</v>
      </c>
      <c r="I809" t="s">
        <v>8245</v>
      </c>
      <c r="J809">
        <v>1488333600</v>
      </c>
      <c r="L809">
        <v>1485270311</v>
      </c>
      <c r="N809" t="b">
        <v>0</v>
      </c>
      <c r="O809">
        <v>57</v>
      </c>
      <c r="P809">
        <f t="shared" si="45"/>
        <v>73.77</v>
      </c>
      <c r="Q809" t="b">
        <v>1</v>
      </c>
      <c r="R809" s="13" t="s">
        <v>8281</v>
      </c>
      <c r="S809" t="s">
        <v>8282</v>
      </c>
    </row>
    <row r="810" spans="1:19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1">
        <f t="shared" si="44"/>
        <v>100</v>
      </c>
      <c r="G810" t="s">
        <v>8218</v>
      </c>
      <c r="H810" t="s">
        <v>8228</v>
      </c>
      <c r="I810" t="s">
        <v>8250</v>
      </c>
      <c r="J810">
        <v>1419224340</v>
      </c>
      <c r="L810">
        <v>1416363886</v>
      </c>
      <c r="N810" t="b">
        <v>0</v>
      </c>
      <c r="O810">
        <v>43</v>
      </c>
      <c r="P810">
        <f t="shared" si="45"/>
        <v>104.65</v>
      </c>
      <c r="Q810" t="b">
        <v>1</v>
      </c>
      <c r="R810" s="13" t="s">
        <v>8281</v>
      </c>
      <c r="S810" t="s">
        <v>8282</v>
      </c>
    </row>
    <row r="811" spans="1:19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1">
        <f t="shared" si="44"/>
        <v>104</v>
      </c>
      <c r="G811" t="s">
        <v>8218</v>
      </c>
      <c r="H811" t="s">
        <v>8223</v>
      </c>
      <c r="I811" t="s">
        <v>8245</v>
      </c>
      <c r="J811">
        <v>1390161630</v>
      </c>
      <c r="L811">
        <v>1387569630</v>
      </c>
      <c r="N811" t="b">
        <v>0</v>
      </c>
      <c r="O811">
        <v>52</v>
      </c>
      <c r="P811">
        <f t="shared" si="45"/>
        <v>79.83</v>
      </c>
      <c r="Q811" t="b">
        <v>1</v>
      </c>
      <c r="R811" s="13" t="s">
        <v>8281</v>
      </c>
      <c r="S811" t="s">
        <v>8282</v>
      </c>
    </row>
    <row r="812" spans="1:19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1">
        <f t="shared" si="44"/>
        <v>105</v>
      </c>
      <c r="G812" t="s">
        <v>8218</v>
      </c>
      <c r="H812" t="s">
        <v>8223</v>
      </c>
      <c r="I812" t="s">
        <v>8245</v>
      </c>
      <c r="J812">
        <v>1346462462</v>
      </c>
      <c r="L812">
        <v>1343870462</v>
      </c>
      <c r="N812" t="b">
        <v>0</v>
      </c>
      <c r="O812">
        <v>27</v>
      </c>
      <c r="P812">
        <f t="shared" si="45"/>
        <v>58.33</v>
      </c>
      <c r="Q812" t="b">
        <v>1</v>
      </c>
      <c r="R812" s="13" t="s">
        <v>8281</v>
      </c>
      <c r="S812" t="s">
        <v>8282</v>
      </c>
    </row>
    <row r="813" spans="1:19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1">
        <f t="shared" si="44"/>
        <v>104</v>
      </c>
      <c r="G813" t="s">
        <v>8218</v>
      </c>
      <c r="H813" t="s">
        <v>8223</v>
      </c>
      <c r="I813" t="s">
        <v>8245</v>
      </c>
      <c r="J813">
        <v>1373475120</v>
      </c>
      <c r="L813">
        <v>1371569202</v>
      </c>
      <c r="N813" t="b">
        <v>0</v>
      </c>
      <c r="O813">
        <v>12</v>
      </c>
      <c r="P813">
        <f t="shared" si="45"/>
        <v>86.67</v>
      </c>
      <c r="Q813" t="b">
        <v>1</v>
      </c>
      <c r="R813" s="13" t="s">
        <v>8281</v>
      </c>
      <c r="S813" t="s">
        <v>8282</v>
      </c>
    </row>
    <row r="814" spans="1:19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1">
        <f t="shared" si="44"/>
        <v>152</v>
      </c>
      <c r="G814" t="s">
        <v>8218</v>
      </c>
      <c r="H814" t="s">
        <v>8223</v>
      </c>
      <c r="I814" t="s">
        <v>8245</v>
      </c>
      <c r="J814">
        <v>1362146280</v>
      </c>
      <c r="L814">
        <v>1357604752</v>
      </c>
      <c r="N814" t="b">
        <v>0</v>
      </c>
      <c r="O814">
        <v>33</v>
      </c>
      <c r="P814">
        <f t="shared" si="45"/>
        <v>27.61</v>
      </c>
      <c r="Q814" t="b">
        <v>1</v>
      </c>
      <c r="R814" s="13" t="s">
        <v>8281</v>
      </c>
      <c r="S814" t="s">
        <v>8282</v>
      </c>
    </row>
    <row r="815" spans="1:19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1">
        <f t="shared" si="44"/>
        <v>160</v>
      </c>
      <c r="G815" t="s">
        <v>8218</v>
      </c>
      <c r="H815" t="s">
        <v>8223</v>
      </c>
      <c r="I815" t="s">
        <v>8245</v>
      </c>
      <c r="J815">
        <v>1342825365</v>
      </c>
      <c r="L815">
        <v>1340233365</v>
      </c>
      <c r="N815" t="b">
        <v>0</v>
      </c>
      <c r="O815">
        <v>96</v>
      </c>
      <c r="P815">
        <f t="shared" si="45"/>
        <v>25</v>
      </c>
      <c r="Q815" t="b">
        <v>1</v>
      </c>
      <c r="R815" s="13" t="s">
        <v>8281</v>
      </c>
      <c r="S815" t="s">
        <v>8282</v>
      </c>
    </row>
    <row r="816" spans="1:19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1">
        <f t="shared" si="44"/>
        <v>127</v>
      </c>
      <c r="G816" t="s">
        <v>8218</v>
      </c>
      <c r="H816" t="s">
        <v>8223</v>
      </c>
      <c r="I816" t="s">
        <v>8245</v>
      </c>
      <c r="J816">
        <v>1306865040</v>
      </c>
      <c r="L816">
        <v>1305568201</v>
      </c>
      <c r="N816" t="b">
        <v>0</v>
      </c>
      <c r="O816">
        <v>28</v>
      </c>
      <c r="P816">
        <f t="shared" si="45"/>
        <v>45.46</v>
      </c>
      <c r="Q816" t="b">
        <v>1</v>
      </c>
      <c r="R816" s="13" t="s">
        <v>8281</v>
      </c>
      <c r="S816" t="s">
        <v>8282</v>
      </c>
    </row>
    <row r="817" spans="1:19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1">
        <f t="shared" si="44"/>
        <v>107</v>
      </c>
      <c r="G817" t="s">
        <v>8218</v>
      </c>
      <c r="H817" t="s">
        <v>8223</v>
      </c>
      <c r="I817" t="s">
        <v>8245</v>
      </c>
      <c r="J817">
        <v>1414879303</v>
      </c>
      <c r="L817">
        <v>1412287303</v>
      </c>
      <c r="N817" t="b">
        <v>0</v>
      </c>
      <c r="O817">
        <v>43</v>
      </c>
      <c r="P817">
        <f t="shared" si="45"/>
        <v>99.53</v>
      </c>
      <c r="Q817" t="b">
        <v>1</v>
      </c>
      <c r="R817" s="13" t="s">
        <v>8281</v>
      </c>
      <c r="S817" t="s">
        <v>8282</v>
      </c>
    </row>
    <row r="818" spans="1:19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1">
        <f t="shared" si="44"/>
        <v>115</v>
      </c>
      <c r="G818" t="s">
        <v>8218</v>
      </c>
      <c r="H818" t="s">
        <v>8223</v>
      </c>
      <c r="I818" t="s">
        <v>8245</v>
      </c>
      <c r="J818">
        <v>1365489000</v>
      </c>
      <c r="L818">
        <v>1362776043</v>
      </c>
      <c r="N818" t="b">
        <v>0</v>
      </c>
      <c r="O818">
        <v>205</v>
      </c>
      <c r="P818">
        <f t="shared" si="45"/>
        <v>39.31</v>
      </c>
      <c r="Q818" t="b">
        <v>1</v>
      </c>
      <c r="R818" s="13" t="s">
        <v>8281</v>
      </c>
      <c r="S818" t="s">
        <v>8282</v>
      </c>
    </row>
    <row r="819" spans="1:19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1">
        <f t="shared" si="44"/>
        <v>137</v>
      </c>
      <c r="G819" t="s">
        <v>8218</v>
      </c>
      <c r="H819" t="s">
        <v>8223</v>
      </c>
      <c r="I819" t="s">
        <v>8245</v>
      </c>
      <c r="J819">
        <v>1331441940</v>
      </c>
      <c r="L819">
        <v>1326810211</v>
      </c>
      <c r="N819" t="b">
        <v>0</v>
      </c>
      <c r="O819">
        <v>23</v>
      </c>
      <c r="P819">
        <f t="shared" si="45"/>
        <v>89.42</v>
      </c>
      <c r="Q819" t="b">
        <v>1</v>
      </c>
      <c r="R819" s="13" t="s">
        <v>8281</v>
      </c>
      <c r="S819" t="s">
        <v>8282</v>
      </c>
    </row>
    <row r="820" spans="1:19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1">
        <f t="shared" si="44"/>
        <v>156</v>
      </c>
      <c r="G820" t="s">
        <v>8218</v>
      </c>
      <c r="H820" t="s">
        <v>8223</v>
      </c>
      <c r="I820" t="s">
        <v>8245</v>
      </c>
      <c r="J820">
        <v>1344358860</v>
      </c>
      <c r="L820">
        <v>1343682681</v>
      </c>
      <c r="N820" t="b">
        <v>0</v>
      </c>
      <c r="O820">
        <v>19</v>
      </c>
      <c r="P820">
        <f t="shared" si="45"/>
        <v>28.68</v>
      </c>
      <c r="Q820" t="b">
        <v>1</v>
      </c>
      <c r="R820" s="13" t="s">
        <v>8281</v>
      </c>
      <c r="S820" t="s">
        <v>8282</v>
      </c>
    </row>
    <row r="821" spans="1:19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1">
        <f t="shared" si="44"/>
        <v>109</v>
      </c>
      <c r="G821" t="s">
        <v>8218</v>
      </c>
      <c r="H821" t="s">
        <v>8223</v>
      </c>
      <c r="I821" t="s">
        <v>8245</v>
      </c>
      <c r="J821">
        <v>1387601040</v>
      </c>
      <c r="L821">
        <v>1386806254</v>
      </c>
      <c r="N821" t="b">
        <v>0</v>
      </c>
      <c r="O821">
        <v>14</v>
      </c>
      <c r="P821">
        <f t="shared" si="45"/>
        <v>31.07</v>
      </c>
      <c r="Q821" t="b">
        <v>1</v>
      </c>
      <c r="R821" s="13" t="s">
        <v>8281</v>
      </c>
      <c r="S821" t="s">
        <v>8282</v>
      </c>
    </row>
    <row r="822" spans="1:19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1">
        <f t="shared" si="44"/>
        <v>134</v>
      </c>
      <c r="G822" t="s">
        <v>8218</v>
      </c>
      <c r="H822" t="s">
        <v>8223</v>
      </c>
      <c r="I822" t="s">
        <v>8245</v>
      </c>
      <c r="J822">
        <v>1402290000</v>
      </c>
      <c r="L822">
        <v>1399666342</v>
      </c>
      <c r="N822" t="b">
        <v>0</v>
      </c>
      <c r="O822">
        <v>38</v>
      </c>
      <c r="P822">
        <f t="shared" si="45"/>
        <v>70.55</v>
      </c>
      <c r="Q822" t="b">
        <v>1</v>
      </c>
      <c r="R822" s="13" t="s">
        <v>8281</v>
      </c>
      <c r="S822" t="s">
        <v>8282</v>
      </c>
    </row>
    <row r="823" spans="1:19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1">
        <f t="shared" si="44"/>
        <v>100</v>
      </c>
      <c r="G823" t="s">
        <v>8218</v>
      </c>
      <c r="H823" t="s">
        <v>8223</v>
      </c>
      <c r="I823" t="s">
        <v>8245</v>
      </c>
      <c r="J823">
        <v>1430712060</v>
      </c>
      <c r="L823">
        <v>1427753265</v>
      </c>
      <c r="N823" t="b">
        <v>0</v>
      </c>
      <c r="O823">
        <v>78</v>
      </c>
      <c r="P823">
        <f t="shared" si="45"/>
        <v>224.13</v>
      </c>
      <c r="Q823" t="b">
        <v>1</v>
      </c>
      <c r="R823" s="13" t="s">
        <v>8281</v>
      </c>
      <c r="S823" t="s">
        <v>8282</v>
      </c>
    </row>
    <row r="824" spans="1:19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1">
        <f t="shared" si="44"/>
        <v>119</v>
      </c>
      <c r="G824" t="s">
        <v>8218</v>
      </c>
      <c r="H824" t="s">
        <v>8223</v>
      </c>
      <c r="I824" t="s">
        <v>8245</v>
      </c>
      <c r="J824">
        <v>1349477050</v>
      </c>
      <c r="L824">
        <v>1346885050</v>
      </c>
      <c r="N824" t="b">
        <v>0</v>
      </c>
      <c r="O824">
        <v>69</v>
      </c>
      <c r="P824">
        <f t="shared" si="45"/>
        <v>51.81</v>
      </c>
      <c r="Q824" t="b">
        <v>1</v>
      </c>
      <c r="R824" s="13" t="s">
        <v>8281</v>
      </c>
      <c r="S824" t="s">
        <v>8282</v>
      </c>
    </row>
    <row r="825" spans="1:19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1">
        <f t="shared" si="44"/>
        <v>180</v>
      </c>
      <c r="G825" t="s">
        <v>8218</v>
      </c>
      <c r="H825" t="s">
        <v>8223</v>
      </c>
      <c r="I825" t="s">
        <v>8245</v>
      </c>
      <c r="J825">
        <v>1427062852</v>
      </c>
      <c r="L825">
        <v>1424474452</v>
      </c>
      <c r="N825" t="b">
        <v>0</v>
      </c>
      <c r="O825">
        <v>33</v>
      </c>
      <c r="P825">
        <f t="shared" si="45"/>
        <v>43.52</v>
      </c>
      <c r="Q825" t="b">
        <v>1</v>
      </c>
      <c r="R825" s="13" t="s">
        <v>8281</v>
      </c>
      <c r="S825" t="s">
        <v>8282</v>
      </c>
    </row>
    <row r="826" spans="1:19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1">
        <f t="shared" si="44"/>
        <v>134</v>
      </c>
      <c r="G826" t="s">
        <v>8218</v>
      </c>
      <c r="H826" t="s">
        <v>8223</v>
      </c>
      <c r="I826" t="s">
        <v>8245</v>
      </c>
      <c r="J826">
        <v>1271573940</v>
      </c>
      <c r="L826">
        <v>1268459318</v>
      </c>
      <c r="N826" t="b">
        <v>0</v>
      </c>
      <c r="O826">
        <v>54</v>
      </c>
      <c r="P826">
        <f t="shared" si="45"/>
        <v>39.82</v>
      </c>
      <c r="Q826" t="b">
        <v>1</v>
      </c>
      <c r="R826" s="13" t="s">
        <v>8281</v>
      </c>
      <c r="S826" t="s">
        <v>8282</v>
      </c>
    </row>
    <row r="827" spans="1:19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1">
        <f t="shared" si="44"/>
        <v>100</v>
      </c>
      <c r="G827" t="s">
        <v>8218</v>
      </c>
      <c r="H827" t="s">
        <v>8223</v>
      </c>
      <c r="I827" t="s">
        <v>8245</v>
      </c>
      <c r="J827">
        <v>1351495284</v>
      </c>
      <c r="L827">
        <v>1349335284</v>
      </c>
      <c r="N827" t="b">
        <v>0</v>
      </c>
      <c r="O827">
        <v>99</v>
      </c>
      <c r="P827">
        <f t="shared" si="45"/>
        <v>126.81</v>
      </c>
      <c r="Q827" t="b">
        <v>1</v>
      </c>
      <c r="R827" s="13" t="s">
        <v>8281</v>
      </c>
      <c r="S827" t="s">
        <v>8282</v>
      </c>
    </row>
    <row r="828" spans="1:19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1">
        <f t="shared" ref="F828:F891" si="46">ROUND(E828/D828*100, 0)</f>
        <v>101</v>
      </c>
      <c r="G828" t="s">
        <v>8218</v>
      </c>
      <c r="H828" t="s">
        <v>8223</v>
      </c>
      <c r="I828" t="s">
        <v>8245</v>
      </c>
      <c r="J828">
        <v>1332719730</v>
      </c>
      <c r="L828">
        <v>1330908930</v>
      </c>
      <c r="N828" t="b">
        <v>0</v>
      </c>
      <c r="O828">
        <v>49</v>
      </c>
      <c r="P828">
        <f t="shared" si="45"/>
        <v>113.88</v>
      </c>
      <c r="Q828" t="b">
        <v>1</v>
      </c>
      <c r="R828" s="13" t="s">
        <v>8281</v>
      </c>
      <c r="S828" t="s">
        <v>8282</v>
      </c>
    </row>
    <row r="829" spans="1:19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1">
        <f t="shared" si="46"/>
        <v>103</v>
      </c>
      <c r="G829" t="s">
        <v>8218</v>
      </c>
      <c r="H829" t="s">
        <v>8223</v>
      </c>
      <c r="I829" t="s">
        <v>8245</v>
      </c>
      <c r="J829">
        <v>1329248940</v>
      </c>
      <c r="L829">
        <v>1326972107</v>
      </c>
      <c r="N829" t="b">
        <v>0</v>
      </c>
      <c r="O829">
        <v>11</v>
      </c>
      <c r="P829">
        <f t="shared" si="45"/>
        <v>28.18</v>
      </c>
      <c r="Q829" t="b">
        <v>1</v>
      </c>
      <c r="R829" s="13" t="s">
        <v>8281</v>
      </c>
      <c r="S829" t="s">
        <v>8282</v>
      </c>
    </row>
    <row r="830" spans="1:19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1">
        <f t="shared" si="46"/>
        <v>107</v>
      </c>
      <c r="G830" t="s">
        <v>8218</v>
      </c>
      <c r="H830" t="s">
        <v>8223</v>
      </c>
      <c r="I830" t="s">
        <v>8245</v>
      </c>
      <c r="J830">
        <v>1340641440</v>
      </c>
      <c r="L830">
        <v>1339549982</v>
      </c>
      <c r="N830" t="b">
        <v>0</v>
      </c>
      <c r="O830">
        <v>38</v>
      </c>
      <c r="P830">
        <f t="shared" si="45"/>
        <v>36.61</v>
      </c>
      <c r="Q830" t="b">
        <v>1</v>
      </c>
      <c r="R830" s="13" t="s">
        <v>8281</v>
      </c>
      <c r="S830" t="s">
        <v>8282</v>
      </c>
    </row>
    <row r="831" spans="1:19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1">
        <f t="shared" si="46"/>
        <v>104</v>
      </c>
      <c r="G831" t="s">
        <v>8218</v>
      </c>
      <c r="H831" t="s">
        <v>8224</v>
      </c>
      <c r="I831" t="s">
        <v>8246</v>
      </c>
      <c r="J831">
        <v>1468437240</v>
      </c>
      <c r="L831">
        <v>1463253240</v>
      </c>
      <c r="N831" t="b">
        <v>0</v>
      </c>
      <c r="O831">
        <v>16</v>
      </c>
      <c r="P831">
        <f t="shared" si="45"/>
        <v>32.5</v>
      </c>
      <c r="Q831" t="b">
        <v>1</v>
      </c>
      <c r="R831" s="13" t="s">
        <v>8281</v>
      </c>
      <c r="S831" t="s">
        <v>8282</v>
      </c>
    </row>
    <row r="832" spans="1:19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1">
        <f t="shared" si="46"/>
        <v>108</v>
      </c>
      <c r="G832" t="s">
        <v>8218</v>
      </c>
      <c r="H832" t="s">
        <v>8223</v>
      </c>
      <c r="I832" t="s">
        <v>8245</v>
      </c>
      <c r="J832">
        <v>1363952225</v>
      </c>
      <c r="L832">
        <v>1361363825</v>
      </c>
      <c r="N832" t="b">
        <v>0</v>
      </c>
      <c r="O832">
        <v>32</v>
      </c>
      <c r="P832">
        <f t="shared" si="45"/>
        <v>60.66</v>
      </c>
      <c r="Q832" t="b">
        <v>1</v>
      </c>
      <c r="R832" s="13" t="s">
        <v>8281</v>
      </c>
      <c r="S832" t="s">
        <v>8282</v>
      </c>
    </row>
    <row r="833" spans="1:19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1">
        <f t="shared" si="46"/>
        <v>233</v>
      </c>
      <c r="G833" t="s">
        <v>8218</v>
      </c>
      <c r="H833" t="s">
        <v>8223</v>
      </c>
      <c r="I833" t="s">
        <v>8245</v>
      </c>
      <c r="J833">
        <v>1335540694</v>
      </c>
      <c r="L833">
        <v>1332948694</v>
      </c>
      <c r="N833" t="b">
        <v>0</v>
      </c>
      <c r="O833">
        <v>20</v>
      </c>
      <c r="P833">
        <f t="shared" si="45"/>
        <v>175</v>
      </c>
      <c r="Q833" t="b">
        <v>1</v>
      </c>
      <c r="R833" s="13" t="s">
        <v>8281</v>
      </c>
      <c r="S833" t="s">
        <v>8282</v>
      </c>
    </row>
    <row r="834" spans="1:19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1">
        <f t="shared" si="46"/>
        <v>101</v>
      </c>
      <c r="G834" t="s">
        <v>8218</v>
      </c>
      <c r="H834" t="s">
        <v>8223</v>
      </c>
      <c r="I834" t="s">
        <v>8245</v>
      </c>
      <c r="J834">
        <v>1327133580</v>
      </c>
      <c r="L834">
        <v>1321978335</v>
      </c>
      <c r="N834" t="b">
        <v>0</v>
      </c>
      <c r="O834">
        <v>154</v>
      </c>
      <c r="P834">
        <f t="shared" ref="P834:P897" si="47">IFERROR(ROUND(E834/O834,2),0)</f>
        <v>97.99</v>
      </c>
      <c r="Q834" t="b">
        <v>1</v>
      </c>
      <c r="R834" s="13" t="s">
        <v>8281</v>
      </c>
      <c r="S834" t="s">
        <v>8282</v>
      </c>
    </row>
    <row r="835" spans="1:19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1">
        <f t="shared" si="46"/>
        <v>102</v>
      </c>
      <c r="G835" t="s">
        <v>8218</v>
      </c>
      <c r="H835" t="s">
        <v>8223</v>
      </c>
      <c r="I835" t="s">
        <v>8245</v>
      </c>
      <c r="J835">
        <v>1397941475</v>
      </c>
      <c r="L835">
        <v>1395349475</v>
      </c>
      <c r="N835" t="b">
        <v>0</v>
      </c>
      <c r="O835">
        <v>41</v>
      </c>
      <c r="P835">
        <f t="shared" si="47"/>
        <v>148.78</v>
      </c>
      <c r="Q835" t="b">
        <v>1</v>
      </c>
      <c r="R835" s="13" t="s">
        <v>8281</v>
      </c>
      <c r="S835" t="s">
        <v>8282</v>
      </c>
    </row>
    <row r="836" spans="1:19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1">
        <f t="shared" si="46"/>
        <v>131</v>
      </c>
      <c r="G836" t="s">
        <v>8218</v>
      </c>
      <c r="H836" t="s">
        <v>8223</v>
      </c>
      <c r="I836" t="s">
        <v>8245</v>
      </c>
      <c r="J836">
        <v>1372651140</v>
      </c>
      <c r="L836">
        <v>1369770292</v>
      </c>
      <c r="N836" t="b">
        <v>0</v>
      </c>
      <c r="O836">
        <v>75</v>
      </c>
      <c r="P836">
        <f t="shared" si="47"/>
        <v>96.08</v>
      </c>
      <c r="Q836" t="b">
        <v>1</v>
      </c>
      <c r="R836" s="13" t="s">
        <v>8281</v>
      </c>
      <c r="S836" t="s">
        <v>8282</v>
      </c>
    </row>
    <row r="837" spans="1:19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1">
        <f t="shared" si="46"/>
        <v>117</v>
      </c>
      <c r="G837" t="s">
        <v>8218</v>
      </c>
      <c r="H837" t="s">
        <v>8223</v>
      </c>
      <c r="I837" t="s">
        <v>8245</v>
      </c>
      <c r="J837">
        <v>1337396400</v>
      </c>
      <c r="L837">
        <v>1333709958</v>
      </c>
      <c r="N837" t="b">
        <v>0</v>
      </c>
      <c r="O837">
        <v>40</v>
      </c>
      <c r="P837">
        <f t="shared" si="47"/>
        <v>58.63</v>
      </c>
      <c r="Q837" t="b">
        <v>1</v>
      </c>
      <c r="R837" s="13" t="s">
        <v>8281</v>
      </c>
      <c r="S837" t="s">
        <v>8282</v>
      </c>
    </row>
    <row r="838" spans="1:19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1">
        <f t="shared" si="46"/>
        <v>101</v>
      </c>
      <c r="G838" t="s">
        <v>8218</v>
      </c>
      <c r="H838" t="s">
        <v>8223</v>
      </c>
      <c r="I838" t="s">
        <v>8245</v>
      </c>
      <c r="J838">
        <v>1381108918</v>
      </c>
      <c r="L838">
        <v>1378516918</v>
      </c>
      <c r="N838" t="b">
        <v>0</v>
      </c>
      <c r="O838">
        <v>46</v>
      </c>
      <c r="P838">
        <f t="shared" si="47"/>
        <v>109.71</v>
      </c>
      <c r="Q838" t="b">
        <v>1</v>
      </c>
      <c r="R838" s="13" t="s">
        <v>8281</v>
      </c>
      <c r="S838" t="s">
        <v>8282</v>
      </c>
    </row>
    <row r="839" spans="1:19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1">
        <f t="shared" si="46"/>
        <v>122</v>
      </c>
      <c r="G839" t="s">
        <v>8218</v>
      </c>
      <c r="H839" t="s">
        <v>8223</v>
      </c>
      <c r="I839" t="s">
        <v>8245</v>
      </c>
      <c r="J839">
        <v>1398988662</v>
      </c>
      <c r="L839">
        <v>1396396662</v>
      </c>
      <c r="N839" t="b">
        <v>0</v>
      </c>
      <c r="O839">
        <v>62</v>
      </c>
      <c r="P839">
        <f t="shared" si="47"/>
        <v>49.11</v>
      </c>
      <c r="Q839" t="b">
        <v>1</v>
      </c>
      <c r="R839" s="13" t="s">
        <v>8281</v>
      </c>
      <c r="S839" t="s">
        <v>8282</v>
      </c>
    </row>
    <row r="840" spans="1:19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1">
        <f t="shared" si="46"/>
        <v>145</v>
      </c>
      <c r="G840" t="s">
        <v>8218</v>
      </c>
      <c r="H840" t="s">
        <v>8223</v>
      </c>
      <c r="I840" t="s">
        <v>8245</v>
      </c>
      <c r="J840">
        <v>1326835985</v>
      </c>
      <c r="L840">
        <v>1324243985</v>
      </c>
      <c r="N840" t="b">
        <v>0</v>
      </c>
      <c r="O840">
        <v>61</v>
      </c>
      <c r="P840">
        <f t="shared" si="47"/>
        <v>47.67</v>
      </c>
      <c r="Q840" t="b">
        <v>1</v>
      </c>
      <c r="R840" s="13" t="s">
        <v>8281</v>
      </c>
      <c r="S840" t="s">
        <v>8282</v>
      </c>
    </row>
    <row r="841" spans="1:19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1">
        <f t="shared" si="46"/>
        <v>117</v>
      </c>
      <c r="G841" t="s">
        <v>8218</v>
      </c>
      <c r="H841" t="s">
        <v>8223</v>
      </c>
      <c r="I841" t="s">
        <v>8245</v>
      </c>
      <c r="J841">
        <v>1348337956</v>
      </c>
      <c r="L841">
        <v>1345745956</v>
      </c>
      <c r="N841" t="b">
        <v>0</v>
      </c>
      <c r="O841">
        <v>96</v>
      </c>
      <c r="P841">
        <f t="shared" si="47"/>
        <v>60.74</v>
      </c>
      <c r="Q841" t="b">
        <v>1</v>
      </c>
      <c r="R841" s="13" t="s">
        <v>8281</v>
      </c>
      <c r="S841" t="s">
        <v>8282</v>
      </c>
    </row>
    <row r="842" spans="1:19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1">
        <f t="shared" si="46"/>
        <v>120</v>
      </c>
      <c r="G842" t="s">
        <v>8218</v>
      </c>
      <c r="H842" t="s">
        <v>8223</v>
      </c>
      <c r="I842" t="s">
        <v>8245</v>
      </c>
      <c r="J842">
        <v>1474694787</v>
      </c>
      <c r="L842">
        <v>1472102787</v>
      </c>
      <c r="N842" t="b">
        <v>0</v>
      </c>
      <c r="O842">
        <v>190</v>
      </c>
      <c r="P842">
        <f t="shared" si="47"/>
        <v>63.38</v>
      </c>
      <c r="Q842" t="b">
        <v>1</v>
      </c>
      <c r="R842" s="13" t="s">
        <v>8281</v>
      </c>
      <c r="S842" t="s">
        <v>8283</v>
      </c>
    </row>
    <row r="843" spans="1:19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1">
        <f t="shared" si="46"/>
        <v>101</v>
      </c>
      <c r="G843" t="s">
        <v>8218</v>
      </c>
      <c r="H843" t="s">
        <v>8223</v>
      </c>
      <c r="I843" t="s">
        <v>8245</v>
      </c>
      <c r="J843">
        <v>1415653663</v>
      </c>
      <c r="L843">
        <v>1413058063</v>
      </c>
      <c r="N843" t="b">
        <v>1</v>
      </c>
      <c r="O843">
        <v>94</v>
      </c>
      <c r="P843">
        <f t="shared" si="47"/>
        <v>53.89</v>
      </c>
      <c r="Q843" t="b">
        <v>1</v>
      </c>
      <c r="R843" s="13" t="s">
        <v>8281</v>
      </c>
      <c r="S843" t="s">
        <v>8283</v>
      </c>
    </row>
    <row r="844" spans="1:19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1">
        <f t="shared" si="46"/>
        <v>104</v>
      </c>
      <c r="G844" t="s">
        <v>8218</v>
      </c>
      <c r="H844" t="s">
        <v>8228</v>
      </c>
      <c r="I844" t="s">
        <v>8250</v>
      </c>
      <c r="J844">
        <v>1381723140</v>
      </c>
      <c r="L844">
        <v>1378735983</v>
      </c>
      <c r="N844" t="b">
        <v>1</v>
      </c>
      <c r="O844">
        <v>39</v>
      </c>
      <c r="P844">
        <f t="shared" si="47"/>
        <v>66.87</v>
      </c>
      <c r="Q844" t="b">
        <v>1</v>
      </c>
      <c r="R844" s="13" t="s">
        <v>8281</v>
      </c>
      <c r="S844" t="s">
        <v>8283</v>
      </c>
    </row>
    <row r="845" spans="1:19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1">
        <f t="shared" si="46"/>
        <v>267</v>
      </c>
      <c r="G845" t="s">
        <v>8218</v>
      </c>
      <c r="H845" t="s">
        <v>8223</v>
      </c>
      <c r="I845" t="s">
        <v>8245</v>
      </c>
      <c r="J845">
        <v>1481184000</v>
      </c>
      <c r="L845">
        <v>1479708680</v>
      </c>
      <c r="N845" t="b">
        <v>0</v>
      </c>
      <c r="O845">
        <v>127</v>
      </c>
      <c r="P845">
        <f t="shared" si="47"/>
        <v>63.1</v>
      </c>
      <c r="Q845" t="b">
        <v>1</v>
      </c>
      <c r="R845" s="13" t="s">
        <v>8281</v>
      </c>
      <c r="S845" t="s">
        <v>8283</v>
      </c>
    </row>
    <row r="846" spans="1:19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1">
        <f t="shared" si="46"/>
        <v>194</v>
      </c>
      <c r="G846" t="s">
        <v>8218</v>
      </c>
      <c r="H846" t="s">
        <v>8223</v>
      </c>
      <c r="I846" t="s">
        <v>8245</v>
      </c>
      <c r="J846">
        <v>1414817940</v>
      </c>
      <c r="L846">
        <v>1411489552</v>
      </c>
      <c r="N846" t="b">
        <v>1</v>
      </c>
      <c r="O846">
        <v>159</v>
      </c>
      <c r="P846">
        <f t="shared" si="47"/>
        <v>36.630000000000003</v>
      </c>
      <c r="Q846" t="b">
        <v>1</v>
      </c>
      <c r="R846" s="13" t="s">
        <v>8281</v>
      </c>
      <c r="S846" t="s">
        <v>8283</v>
      </c>
    </row>
    <row r="847" spans="1:19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1">
        <f t="shared" si="46"/>
        <v>120</v>
      </c>
      <c r="G847" t="s">
        <v>8218</v>
      </c>
      <c r="H847" t="s">
        <v>8223</v>
      </c>
      <c r="I847" t="s">
        <v>8245</v>
      </c>
      <c r="J847">
        <v>1473047940</v>
      </c>
      <c r="L847">
        <v>1469595396</v>
      </c>
      <c r="N847" t="b">
        <v>0</v>
      </c>
      <c r="O847">
        <v>177</v>
      </c>
      <c r="P847">
        <f t="shared" si="47"/>
        <v>34.01</v>
      </c>
      <c r="Q847" t="b">
        <v>1</v>
      </c>
      <c r="R847" s="13" t="s">
        <v>8281</v>
      </c>
      <c r="S847" t="s">
        <v>8283</v>
      </c>
    </row>
    <row r="848" spans="1:19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1">
        <f t="shared" si="46"/>
        <v>122</v>
      </c>
      <c r="G848" t="s">
        <v>8218</v>
      </c>
      <c r="H848" t="s">
        <v>8224</v>
      </c>
      <c r="I848" t="s">
        <v>8246</v>
      </c>
      <c r="J848">
        <v>1394460000</v>
      </c>
      <c r="L848">
        <v>1393233855</v>
      </c>
      <c r="N848" t="b">
        <v>0</v>
      </c>
      <c r="O848">
        <v>47</v>
      </c>
      <c r="P848">
        <f t="shared" si="47"/>
        <v>28.55</v>
      </c>
      <c r="Q848" t="b">
        <v>1</v>
      </c>
      <c r="R848" s="13" t="s">
        <v>8281</v>
      </c>
      <c r="S848" t="s">
        <v>8283</v>
      </c>
    </row>
    <row r="849" spans="1:19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1">
        <f t="shared" si="46"/>
        <v>100</v>
      </c>
      <c r="G849" t="s">
        <v>8218</v>
      </c>
      <c r="H849" t="s">
        <v>8223</v>
      </c>
      <c r="I849" t="s">
        <v>8245</v>
      </c>
      <c r="J849">
        <v>1436555376</v>
      </c>
      <c r="L849">
        <v>1433963376</v>
      </c>
      <c r="N849" t="b">
        <v>0</v>
      </c>
      <c r="O849">
        <v>1</v>
      </c>
      <c r="P849">
        <f t="shared" si="47"/>
        <v>10</v>
      </c>
      <c r="Q849" t="b">
        <v>1</v>
      </c>
      <c r="R849" s="13" t="s">
        <v>8281</v>
      </c>
      <c r="S849" t="s">
        <v>8283</v>
      </c>
    </row>
    <row r="850" spans="1:19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1">
        <f t="shared" si="46"/>
        <v>100</v>
      </c>
      <c r="G850" t="s">
        <v>8218</v>
      </c>
      <c r="H850" t="s">
        <v>8223</v>
      </c>
      <c r="I850" t="s">
        <v>8245</v>
      </c>
      <c r="J850">
        <v>1429038033</v>
      </c>
      <c r="L850">
        <v>1426446033</v>
      </c>
      <c r="N850" t="b">
        <v>0</v>
      </c>
      <c r="O850">
        <v>16</v>
      </c>
      <c r="P850">
        <f t="shared" si="47"/>
        <v>18.75</v>
      </c>
      <c r="Q850" t="b">
        <v>1</v>
      </c>
      <c r="R850" s="13" t="s">
        <v>8281</v>
      </c>
      <c r="S850" t="s">
        <v>8283</v>
      </c>
    </row>
    <row r="851" spans="1:19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1">
        <f t="shared" si="46"/>
        <v>120</v>
      </c>
      <c r="G851" t="s">
        <v>8218</v>
      </c>
      <c r="H851" t="s">
        <v>8223</v>
      </c>
      <c r="I851" t="s">
        <v>8245</v>
      </c>
      <c r="J851">
        <v>1426473264</v>
      </c>
      <c r="L851">
        <v>1424057664</v>
      </c>
      <c r="N851" t="b">
        <v>0</v>
      </c>
      <c r="O851">
        <v>115</v>
      </c>
      <c r="P851">
        <f t="shared" si="47"/>
        <v>41.7</v>
      </c>
      <c r="Q851" t="b">
        <v>1</v>
      </c>
      <c r="R851" s="13" t="s">
        <v>8281</v>
      </c>
      <c r="S851" t="s">
        <v>8283</v>
      </c>
    </row>
    <row r="852" spans="1:19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1">
        <f t="shared" si="46"/>
        <v>155</v>
      </c>
      <c r="G852" t="s">
        <v>8218</v>
      </c>
      <c r="H852" t="s">
        <v>8223</v>
      </c>
      <c r="I852" t="s">
        <v>8245</v>
      </c>
      <c r="J852">
        <v>1461560340</v>
      </c>
      <c r="L852">
        <v>1458762717</v>
      </c>
      <c r="N852" t="b">
        <v>0</v>
      </c>
      <c r="O852">
        <v>133</v>
      </c>
      <c r="P852">
        <f t="shared" si="47"/>
        <v>46.67</v>
      </c>
      <c r="Q852" t="b">
        <v>1</v>
      </c>
      <c r="R852" s="13" t="s">
        <v>8281</v>
      </c>
      <c r="S852" t="s">
        <v>8283</v>
      </c>
    </row>
    <row r="853" spans="1:19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1">
        <f t="shared" si="46"/>
        <v>130</v>
      </c>
      <c r="G853" t="s">
        <v>8218</v>
      </c>
      <c r="H853" t="s">
        <v>8229</v>
      </c>
      <c r="I853" t="s">
        <v>8248</v>
      </c>
      <c r="J853">
        <v>1469994300</v>
      </c>
      <c r="L853">
        <v>1464815253</v>
      </c>
      <c r="N853" t="b">
        <v>0</v>
      </c>
      <c r="O853">
        <v>70</v>
      </c>
      <c r="P853">
        <f t="shared" si="47"/>
        <v>37.270000000000003</v>
      </c>
      <c r="Q853" t="b">
        <v>1</v>
      </c>
      <c r="R853" s="13" t="s">
        <v>8281</v>
      </c>
      <c r="S853" t="s">
        <v>8283</v>
      </c>
    </row>
    <row r="854" spans="1:19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1">
        <f t="shared" si="46"/>
        <v>105</v>
      </c>
      <c r="G854" t="s">
        <v>8218</v>
      </c>
      <c r="H854" t="s">
        <v>8223</v>
      </c>
      <c r="I854" t="s">
        <v>8245</v>
      </c>
      <c r="J854">
        <v>1477342800</v>
      </c>
      <c r="L854">
        <v>1476386395</v>
      </c>
      <c r="N854" t="b">
        <v>0</v>
      </c>
      <c r="O854">
        <v>62</v>
      </c>
      <c r="P854">
        <f t="shared" si="47"/>
        <v>59.26</v>
      </c>
      <c r="Q854" t="b">
        <v>1</v>
      </c>
      <c r="R854" s="13" t="s">
        <v>8281</v>
      </c>
      <c r="S854" t="s">
        <v>8283</v>
      </c>
    </row>
    <row r="855" spans="1:19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1">
        <f t="shared" si="46"/>
        <v>100</v>
      </c>
      <c r="G855" t="s">
        <v>8218</v>
      </c>
      <c r="H855" t="s">
        <v>8223</v>
      </c>
      <c r="I855" t="s">
        <v>8245</v>
      </c>
      <c r="J855">
        <v>1424116709</v>
      </c>
      <c r="L855">
        <v>1421524709</v>
      </c>
      <c r="N855" t="b">
        <v>0</v>
      </c>
      <c r="O855">
        <v>10</v>
      </c>
      <c r="P855">
        <f t="shared" si="47"/>
        <v>30</v>
      </c>
      <c r="Q855" t="b">
        <v>1</v>
      </c>
      <c r="R855" s="13" t="s">
        <v>8281</v>
      </c>
      <c r="S855" t="s">
        <v>8283</v>
      </c>
    </row>
    <row r="856" spans="1:19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1">
        <f t="shared" si="46"/>
        <v>118</v>
      </c>
      <c r="G856" t="s">
        <v>8218</v>
      </c>
      <c r="H856" t="s">
        <v>8223</v>
      </c>
      <c r="I856" t="s">
        <v>8245</v>
      </c>
      <c r="J856">
        <v>1482901546</v>
      </c>
      <c r="L856">
        <v>1480309546</v>
      </c>
      <c r="N856" t="b">
        <v>0</v>
      </c>
      <c r="O856">
        <v>499</v>
      </c>
      <c r="P856">
        <f t="shared" si="47"/>
        <v>65.86</v>
      </c>
      <c r="Q856" t="b">
        <v>1</v>
      </c>
      <c r="R856" s="13" t="s">
        <v>8281</v>
      </c>
      <c r="S856" t="s">
        <v>8283</v>
      </c>
    </row>
    <row r="857" spans="1:19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1">
        <f t="shared" si="46"/>
        <v>103</v>
      </c>
      <c r="G857" t="s">
        <v>8218</v>
      </c>
      <c r="H857" t="s">
        <v>8223</v>
      </c>
      <c r="I857" t="s">
        <v>8245</v>
      </c>
      <c r="J857">
        <v>1469329217</v>
      </c>
      <c r="L857">
        <v>1466737217</v>
      </c>
      <c r="N857" t="b">
        <v>0</v>
      </c>
      <c r="O857">
        <v>47</v>
      </c>
      <c r="P857">
        <f t="shared" si="47"/>
        <v>31.91</v>
      </c>
      <c r="Q857" t="b">
        <v>1</v>
      </c>
      <c r="R857" s="13" t="s">
        <v>8281</v>
      </c>
      <c r="S857" t="s">
        <v>8283</v>
      </c>
    </row>
    <row r="858" spans="1:19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1">
        <f t="shared" si="46"/>
        <v>218</v>
      </c>
      <c r="G858" t="s">
        <v>8218</v>
      </c>
      <c r="H858" t="s">
        <v>8235</v>
      </c>
      <c r="I858" t="s">
        <v>8248</v>
      </c>
      <c r="J858">
        <v>1477422000</v>
      </c>
      <c r="L858">
        <v>1472282956</v>
      </c>
      <c r="N858" t="b">
        <v>0</v>
      </c>
      <c r="O858">
        <v>28</v>
      </c>
      <c r="P858">
        <f t="shared" si="47"/>
        <v>19.46</v>
      </c>
      <c r="Q858" t="b">
        <v>1</v>
      </c>
      <c r="R858" s="13" t="s">
        <v>8281</v>
      </c>
      <c r="S858" t="s">
        <v>8283</v>
      </c>
    </row>
    <row r="859" spans="1:19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1">
        <f t="shared" si="46"/>
        <v>100</v>
      </c>
      <c r="G859" t="s">
        <v>8218</v>
      </c>
      <c r="H859" t="s">
        <v>8226</v>
      </c>
      <c r="I859" t="s">
        <v>8248</v>
      </c>
      <c r="J859">
        <v>1448463431</v>
      </c>
      <c r="L859">
        <v>1444831031</v>
      </c>
      <c r="N859" t="b">
        <v>0</v>
      </c>
      <c r="O859">
        <v>24</v>
      </c>
      <c r="P859">
        <f t="shared" si="47"/>
        <v>50</v>
      </c>
      <c r="Q859" t="b">
        <v>1</v>
      </c>
      <c r="R859" s="13" t="s">
        <v>8281</v>
      </c>
      <c r="S859" t="s">
        <v>8283</v>
      </c>
    </row>
    <row r="860" spans="1:19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1">
        <f t="shared" si="46"/>
        <v>144</v>
      </c>
      <c r="G860" t="s">
        <v>8218</v>
      </c>
      <c r="H860" t="s">
        <v>8224</v>
      </c>
      <c r="I860" t="s">
        <v>8246</v>
      </c>
      <c r="J860">
        <v>1429138740</v>
      </c>
      <c r="L860">
        <v>1426528418</v>
      </c>
      <c r="N860" t="b">
        <v>0</v>
      </c>
      <c r="O860">
        <v>76</v>
      </c>
      <c r="P860">
        <f t="shared" si="47"/>
        <v>22.74</v>
      </c>
      <c r="Q860" t="b">
        <v>1</v>
      </c>
      <c r="R860" s="13" t="s">
        <v>8281</v>
      </c>
      <c r="S860" t="s">
        <v>8283</v>
      </c>
    </row>
    <row r="861" spans="1:19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1">
        <f t="shared" si="46"/>
        <v>105</v>
      </c>
      <c r="G861" t="s">
        <v>8218</v>
      </c>
      <c r="H861" t="s">
        <v>8223</v>
      </c>
      <c r="I861" t="s">
        <v>8245</v>
      </c>
      <c r="J861">
        <v>1433376000</v>
      </c>
      <c r="L861">
        <v>1430768468</v>
      </c>
      <c r="N861" t="b">
        <v>0</v>
      </c>
      <c r="O861">
        <v>98</v>
      </c>
      <c r="P861">
        <f t="shared" si="47"/>
        <v>42.72</v>
      </c>
      <c r="Q861" t="b">
        <v>1</v>
      </c>
      <c r="R861" s="13" t="s">
        <v>8281</v>
      </c>
      <c r="S861" t="s">
        <v>8283</v>
      </c>
    </row>
    <row r="862" spans="1:19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1">
        <f t="shared" si="46"/>
        <v>18</v>
      </c>
      <c r="G862" t="s">
        <v>8220</v>
      </c>
      <c r="H862" t="s">
        <v>8223</v>
      </c>
      <c r="I862" t="s">
        <v>8245</v>
      </c>
      <c r="J862">
        <v>1385123713</v>
      </c>
      <c r="L862">
        <v>1382528113</v>
      </c>
      <c r="N862" t="b">
        <v>0</v>
      </c>
      <c r="O862">
        <v>48</v>
      </c>
      <c r="P862">
        <f t="shared" si="47"/>
        <v>52.92</v>
      </c>
      <c r="Q862" t="b">
        <v>0</v>
      </c>
      <c r="R862" s="13" t="s">
        <v>8281</v>
      </c>
      <c r="S862" t="s">
        <v>8284</v>
      </c>
    </row>
    <row r="863" spans="1:19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1">
        <f t="shared" si="46"/>
        <v>2</v>
      </c>
      <c r="G863" t="s">
        <v>8220</v>
      </c>
      <c r="H863" t="s">
        <v>8223</v>
      </c>
      <c r="I863" t="s">
        <v>8245</v>
      </c>
      <c r="J863">
        <v>1474067404</v>
      </c>
      <c r="L863">
        <v>1471475404</v>
      </c>
      <c r="N863" t="b">
        <v>0</v>
      </c>
      <c r="O863">
        <v>2</v>
      </c>
      <c r="P863">
        <f t="shared" si="47"/>
        <v>50.5</v>
      </c>
      <c r="Q863" t="b">
        <v>0</v>
      </c>
      <c r="R863" s="13" t="s">
        <v>8281</v>
      </c>
      <c r="S863" t="s">
        <v>8284</v>
      </c>
    </row>
    <row r="864" spans="1:19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1">
        <f t="shared" si="46"/>
        <v>0</v>
      </c>
      <c r="G864" t="s">
        <v>8220</v>
      </c>
      <c r="H864" t="s">
        <v>8224</v>
      </c>
      <c r="I864" t="s">
        <v>8246</v>
      </c>
      <c r="J864">
        <v>1384179548</v>
      </c>
      <c r="L864">
        <v>1381583948</v>
      </c>
      <c r="N864" t="b">
        <v>0</v>
      </c>
      <c r="O864">
        <v>4</v>
      </c>
      <c r="P864">
        <f t="shared" si="47"/>
        <v>42.5</v>
      </c>
      <c r="Q864" t="b">
        <v>0</v>
      </c>
      <c r="R864" s="13" t="s">
        <v>8281</v>
      </c>
      <c r="S864" t="s">
        <v>8284</v>
      </c>
    </row>
    <row r="865" spans="1:19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1">
        <f t="shared" si="46"/>
        <v>5</v>
      </c>
      <c r="G865" t="s">
        <v>8220</v>
      </c>
      <c r="H865" t="s">
        <v>8223</v>
      </c>
      <c r="I865" t="s">
        <v>8245</v>
      </c>
      <c r="J865">
        <v>1329014966</v>
      </c>
      <c r="L865">
        <v>1326422966</v>
      </c>
      <c r="N865" t="b">
        <v>0</v>
      </c>
      <c r="O865">
        <v>5</v>
      </c>
      <c r="P865">
        <f t="shared" si="47"/>
        <v>18</v>
      </c>
      <c r="Q865" t="b">
        <v>0</v>
      </c>
      <c r="R865" s="13" t="s">
        <v>8281</v>
      </c>
      <c r="S865" t="s">
        <v>8284</v>
      </c>
    </row>
    <row r="866" spans="1:19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1">
        <f t="shared" si="46"/>
        <v>42</v>
      </c>
      <c r="G866" t="s">
        <v>8220</v>
      </c>
      <c r="H866" t="s">
        <v>8223</v>
      </c>
      <c r="I866" t="s">
        <v>8245</v>
      </c>
      <c r="J866">
        <v>1381917540</v>
      </c>
      <c r="L866">
        <v>1379990038</v>
      </c>
      <c r="N866" t="b">
        <v>0</v>
      </c>
      <c r="O866">
        <v>79</v>
      </c>
      <c r="P866">
        <f t="shared" si="47"/>
        <v>34.18</v>
      </c>
      <c r="Q866" t="b">
        <v>0</v>
      </c>
      <c r="R866" s="13" t="s">
        <v>8281</v>
      </c>
      <c r="S866" t="s">
        <v>8284</v>
      </c>
    </row>
    <row r="867" spans="1:19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1">
        <f t="shared" si="46"/>
        <v>2</v>
      </c>
      <c r="G867" t="s">
        <v>8220</v>
      </c>
      <c r="H867" t="s">
        <v>8223</v>
      </c>
      <c r="I867" t="s">
        <v>8245</v>
      </c>
      <c r="J867">
        <v>1358361197</v>
      </c>
      <c r="L867">
        <v>1353177197</v>
      </c>
      <c r="N867" t="b">
        <v>0</v>
      </c>
      <c r="O867">
        <v>2</v>
      </c>
      <c r="P867">
        <f t="shared" si="47"/>
        <v>22.5</v>
      </c>
      <c r="Q867" t="b">
        <v>0</v>
      </c>
      <c r="R867" s="13" t="s">
        <v>8281</v>
      </c>
      <c r="S867" t="s">
        <v>8284</v>
      </c>
    </row>
    <row r="868" spans="1:19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1">
        <f t="shared" si="46"/>
        <v>18</v>
      </c>
      <c r="G868" t="s">
        <v>8220</v>
      </c>
      <c r="H868" t="s">
        <v>8223</v>
      </c>
      <c r="I868" t="s">
        <v>8245</v>
      </c>
      <c r="J868">
        <v>1425136200</v>
      </c>
      <c r="L868">
        <v>1421853518</v>
      </c>
      <c r="N868" t="b">
        <v>0</v>
      </c>
      <c r="O868">
        <v>11</v>
      </c>
      <c r="P868">
        <f t="shared" si="47"/>
        <v>58.18</v>
      </c>
      <c r="Q868" t="b">
        <v>0</v>
      </c>
      <c r="R868" s="13" t="s">
        <v>8281</v>
      </c>
      <c r="S868" t="s">
        <v>8284</v>
      </c>
    </row>
    <row r="869" spans="1:19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1">
        <f t="shared" si="46"/>
        <v>24</v>
      </c>
      <c r="G869" t="s">
        <v>8220</v>
      </c>
      <c r="H869" t="s">
        <v>8223</v>
      </c>
      <c r="I869" t="s">
        <v>8245</v>
      </c>
      <c r="J869">
        <v>1259643540</v>
      </c>
      <c r="L869">
        <v>1254450706</v>
      </c>
      <c r="N869" t="b">
        <v>0</v>
      </c>
      <c r="O869">
        <v>11</v>
      </c>
      <c r="P869">
        <f t="shared" si="47"/>
        <v>109.18</v>
      </c>
      <c r="Q869" t="b">
        <v>0</v>
      </c>
      <c r="R869" s="13" t="s">
        <v>8281</v>
      </c>
      <c r="S869" t="s">
        <v>8284</v>
      </c>
    </row>
    <row r="870" spans="1:19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1">
        <f t="shared" si="46"/>
        <v>0</v>
      </c>
      <c r="G870" t="s">
        <v>8220</v>
      </c>
      <c r="H870" t="s">
        <v>8223</v>
      </c>
      <c r="I870" t="s">
        <v>8245</v>
      </c>
      <c r="J870">
        <v>1389055198</v>
      </c>
      <c r="L870">
        <v>1386463198</v>
      </c>
      <c r="N870" t="b">
        <v>0</v>
      </c>
      <c r="O870">
        <v>1</v>
      </c>
      <c r="P870">
        <f t="shared" si="47"/>
        <v>50</v>
      </c>
      <c r="Q870" t="b">
        <v>0</v>
      </c>
      <c r="R870" s="13" t="s">
        <v>8281</v>
      </c>
      <c r="S870" t="s">
        <v>8284</v>
      </c>
    </row>
    <row r="871" spans="1:19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1">
        <f t="shared" si="46"/>
        <v>12</v>
      </c>
      <c r="G871" t="s">
        <v>8220</v>
      </c>
      <c r="H871" t="s">
        <v>8223</v>
      </c>
      <c r="I871" t="s">
        <v>8245</v>
      </c>
      <c r="J871">
        <v>1365448657</v>
      </c>
      <c r="L871">
        <v>1362860257</v>
      </c>
      <c r="N871" t="b">
        <v>0</v>
      </c>
      <c r="O871">
        <v>3</v>
      </c>
      <c r="P871">
        <f t="shared" si="47"/>
        <v>346.67</v>
      </c>
      <c r="Q871" t="b">
        <v>0</v>
      </c>
      <c r="R871" s="13" t="s">
        <v>8281</v>
      </c>
      <c r="S871" t="s">
        <v>8284</v>
      </c>
    </row>
    <row r="872" spans="1:19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1">
        <f t="shared" si="46"/>
        <v>0</v>
      </c>
      <c r="G872" t="s">
        <v>8220</v>
      </c>
      <c r="H872" t="s">
        <v>8224</v>
      </c>
      <c r="I872" t="s">
        <v>8246</v>
      </c>
      <c r="J872">
        <v>1377995523</v>
      </c>
      <c r="L872">
        <v>1375403523</v>
      </c>
      <c r="N872" t="b">
        <v>0</v>
      </c>
      <c r="O872">
        <v>5</v>
      </c>
      <c r="P872">
        <f t="shared" si="47"/>
        <v>12.4</v>
      </c>
      <c r="Q872" t="b">
        <v>0</v>
      </c>
      <c r="R872" s="13" t="s">
        <v>8281</v>
      </c>
      <c r="S872" t="s">
        <v>8284</v>
      </c>
    </row>
    <row r="873" spans="1:19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1">
        <f t="shared" si="46"/>
        <v>5</v>
      </c>
      <c r="G873" t="s">
        <v>8220</v>
      </c>
      <c r="H873" t="s">
        <v>8223</v>
      </c>
      <c r="I873" t="s">
        <v>8245</v>
      </c>
      <c r="J873">
        <v>1385735295</v>
      </c>
      <c r="L873">
        <v>1383139695</v>
      </c>
      <c r="N873" t="b">
        <v>0</v>
      </c>
      <c r="O873">
        <v>12</v>
      </c>
      <c r="P873">
        <f t="shared" si="47"/>
        <v>27.08</v>
      </c>
      <c r="Q873" t="b">
        <v>0</v>
      </c>
      <c r="R873" s="13" t="s">
        <v>8281</v>
      </c>
      <c r="S873" t="s">
        <v>8284</v>
      </c>
    </row>
    <row r="874" spans="1:19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1">
        <f t="shared" si="46"/>
        <v>1</v>
      </c>
      <c r="G874" t="s">
        <v>8220</v>
      </c>
      <c r="H874" t="s">
        <v>8223</v>
      </c>
      <c r="I874" t="s">
        <v>8245</v>
      </c>
      <c r="J874">
        <v>1299786527</v>
      </c>
      <c r="L874">
        <v>1295898527</v>
      </c>
      <c r="N874" t="b">
        <v>0</v>
      </c>
      <c r="O874">
        <v>2</v>
      </c>
      <c r="P874">
        <f t="shared" si="47"/>
        <v>32.5</v>
      </c>
      <c r="Q874" t="b">
        <v>0</v>
      </c>
      <c r="R874" s="13" t="s">
        <v>8281</v>
      </c>
      <c r="S874" t="s">
        <v>8284</v>
      </c>
    </row>
    <row r="875" spans="1:19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1">
        <f t="shared" si="46"/>
        <v>1</v>
      </c>
      <c r="G875" t="s">
        <v>8220</v>
      </c>
      <c r="H875" t="s">
        <v>8223</v>
      </c>
      <c r="I875" t="s">
        <v>8245</v>
      </c>
      <c r="J875">
        <v>1352610040</v>
      </c>
      <c r="L875">
        <v>1349150440</v>
      </c>
      <c r="N875" t="b">
        <v>0</v>
      </c>
      <c r="O875">
        <v>5</v>
      </c>
      <c r="P875">
        <f t="shared" si="47"/>
        <v>9</v>
      </c>
      <c r="Q875" t="b">
        <v>0</v>
      </c>
      <c r="R875" s="13" t="s">
        <v>8281</v>
      </c>
      <c r="S875" t="s">
        <v>8284</v>
      </c>
    </row>
    <row r="876" spans="1:19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1">
        <f t="shared" si="46"/>
        <v>24</v>
      </c>
      <c r="G876" t="s">
        <v>8220</v>
      </c>
      <c r="H876" t="s">
        <v>8223</v>
      </c>
      <c r="I876" t="s">
        <v>8245</v>
      </c>
      <c r="J876">
        <v>1367676034</v>
      </c>
      <c r="L876">
        <v>1365084034</v>
      </c>
      <c r="N876" t="b">
        <v>0</v>
      </c>
      <c r="O876">
        <v>21</v>
      </c>
      <c r="P876">
        <f t="shared" si="47"/>
        <v>34.76</v>
      </c>
      <c r="Q876" t="b">
        <v>0</v>
      </c>
      <c r="R876" s="13" t="s">
        <v>8281</v>
      </c>
      <c r="S876" t="s">
        <v>8284</v>
      </c>
    </row>
    <row r="877" spans="1:19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1">
        <f t="shared" si="46"/>
        <v>0</v>
      </c>
      <c r="G877" t="s">
        <v>8220</v>
      </c>
      <c r="H877" t="s">
        <v>8223</v>
      </c>
      <c r="I877" t="s">
        <v>8245</v>
      </c>
      <c r="J877">
        <v>1442856131</v>
      </c>
      <c r="L877">
        <v>1441128131</v>
      </c>
      <c r="N877" t="b">
        <v>0</v>
      </c>
      <c r="O877">
        <v>0</v>
      </c>
      <c r="P877">
        <f t="shared" si="47"/>
        <v>0</v>
      </c>
      <c r="Q877" t="b">
        <v>0</v>
      </c>
      <c r="R877" s="13" t="s">
        <v>8281</v>
      </c>
      <c r="S877" t="s">
        <v>8284</v>
      </c>
    </row>
    <row r="878" spans="1:19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1">
        <f t="shared" si="46"/>
        <v>41</v>
      </c>
      <c r="G878" t="s">
        <v>8220</v>
      </c>
      <c r="H878" t="s">
        <v>8224</v>
      </c>
      <c r="I878" t="s">
        <v>8246</v>
      </c>
      <c r="J878">
        <v>1359978927</v>
      </c>
      <c r="L878">
        <v>1357127727</v>
      </c>
      <c r="N878" t="b">
        <v>0</v>
      </c>
      <c r="O878">
        <v>45</v>
      </c>
      <c r="P878">
        <f t="shared" si="47"/>
        <v>28.58</v>
      </c>
      <c r="Q878" t="b">
        <v>0</v>
      </c>
      <c r="R878" s="13" t="s">
        <v>8281</v>
      </c>
      <c r="S878" t="s">
        <v>8284</v>
      </c>
    </row>
    <row r="879" spans="1:19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1">
        <f t="shared" si="46"/>
        <v>68</v>
      </c>
      <c r="G879" t="s">
        <v>8220</v>
      </c>
      <c r="H879" t="s">
        <v>8223</v>
      </c>
      <c r="I879" t="s">
        <v>8245</v>
      </c>
      <c r="J879">
        <v>1387479360</v>
      </c>
      <c r="L879">
        <v>1384887360</v>
      </c>
      <c r="N879" t="b">
        <v>0</v>
      </c>
      <c r="O879">
        <v>29</v>
      </c>
      <c r="P879">
        <f t="shared" si="47"/>
        <v>46.59</v>
      </c>
      <c r="Q879" t="b">
        <v>0</v>
      </c>
      <c r="R879" s="13" t="s">
        <v>8281</v>
      </c>
      <c r="S879" t="s">
        <v>8284</v>
      </c>
    </row>
    <row r="880" spans="1:19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1">
        <f t="shared" si="46"/>
        <v>1</v>
      </c>
      <c r="G880" t="s">
        <v>8220</v>
      </c>
      <c r="H880" t="s">
        <v>8223</v>
      </c>
      <c r="I880" t="s">
        <v>8245</v>
      </c>
      <c r="J880">
        <v>1293082524</v>
      </c>
      <c r="L880">
        <v>1290490524</v>
      </c>
      <c r="N880" t="b">
        <v>0</v>
      </c>
      <c r="O880">
        <v>2</v>
      </c>
      <c r="P880">
        <f t="shared" si="47"/>
        <v>32.5</v>
      </c>
      <c r="Q880" t="b">
        <v>0</v>
      </c>
      <c r="R880" s="13" t="s">
        <v>8281</v>
      </c>
      <c r="S880" t="s">
        <v>8284</v>
      </c>
    </row>
    <row r="881" spans="1:19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1">
        <f t="shared" si="46"/>
        <v>31</v>
      </c>
      <c r="G881" t="s">
        <v>8220</v>
      </c>
      <c r="H881" t="s">
        <v>8223</v>
      </c>
      <c r="I881" t="s">
        <v>8245</v>
      </c>
      <c r="J881">
        <v>1338321305</v>
      </c>
      <c r="L881">
        <v>1336506905</v>
      </c>
      <c r="N881" t="b">
        <v>0</v>
      </c>
      <c r="O881">
        <v>30</v>
      </c>
      <c r="P881">
        <f t="shared" si="47"/>
        <v>21.47</v>
      </c>
      <c r="Q881" t="b">
        <v>0</v>
      </c>
      <c r="R881" s="13" t="s">
        <v>8281</v>
      </c>
      <c r="S881" t="s">
        <v>8284</v>
      </c>
    </row>
    <row r="882" spans="1:19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1">
        <f t="shared" si="46"/>
        <v>3</v>
      </c>
      <c r="G882" t="s">
        <v>8220</v>
      </c>
      <c r="H882" t="s">
        <v>8223</v>
      </c>
      <c r="I882" t="s">
        <v>8245</v>
      </c>
      <c r="J882">
        <v>1351582938</v>
      </c>
      <c r="L882">
        <v>1348731738</v>
      </c>
      <c r="N882" t="b">
        <v>0</v>
      </c>
      <c r="O882">
        <v>8</v>
      </c>
      <c r="P882">
        <f t="shared" si="47"/>
        <v>14.13</v>
      </c>
      <c r="Q882" t="b">
        <v>0</v>
      </c>
      <c r="R882" s="13" t="s">
        <v>8281</v>
      </c>
      <c r="S882" t="s">
        <v>8285</v>
      </c>
    </row>
    <row r="883" spans="1:19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1">
        <f t="shared" si="46"/>
        <v>1</v>
      </c>
      <c r="G883" t="s">
        <v>8220</v>
      </c>
      <c r="H883" t="s">
        <v>8223</v>
      </c>
      <c r="I883" t="s">
        <v>8245</v>
      </c>
      <c r="J883">
        <v>1326520886</v>
      </c>
      <c r="L883">
        <v>1322632886</v>
      </c>
      <c r="N883" t="b">
        <v>0</v>
      </c>
      <c r="O883">
        <v>1</v>
      </c>
      <c r="P883">
        <f t="shared" si="47"/>
        <v>30</v>
      </c>
      <c r="Q883" t="b">
        <v>0</v>
      </c>
      <c r="R883" s="13" t="s">
        <v>8281</v>
      </c>
      <c r="S883" t="s">
        <v>8285</v>
      </c>
    </row>
    <row r="884" spans="1:19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1">
        <f t="shared" si="46"/>
        <v>20</v>
      </c>
      <c r="G884" t="s">
        <v>8220</v>
      </c>
      <c r="H884" t="s">
        <v>8223</v>
      </c>
      <c r="I884" t="s">
        <v>8245</v>
      </c>
      <c r="J884">
        <v>1315341550</v>
      </c>
      <c r="L884">
        <v>1312490350</v>
      </c>
      <c r="N884" t="b">
        <v>0</v>
      </c>
      <c r="O884">
        <v>14</v>
      </c>
      <c r="P884">
        <f t="shared" si="47"/>
        <v>21.57</v>
      </c>
      <c r="Q884" t="b">
        <v>0</v>
      </c>
      <c r="R884" s="13" t="s">
        <v>8281</v>
      </c>
      <c r="S884" t="s">
        <v>8285</v>
      </c>
    </row>
    <row r="885" spans="1:19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1">
        <f t="shared" si="46"/>
        <v>40</v>
      </c>
      <c r="G885" t="s">
        <v>8220</v>
      </c>
      <c r="H885" t="s">
        <v>8223</v>
      </c>
      <c r="I885" t="s">
        <v>8245</v>
      </c>
      <c r="J885">
        <v>1456957635</v>
      </c>
      <c r="L885">
        <v>1451773635</v>
      </c>
      <c r="N885" t="b">
        <v>0</v>
      </c>
      <c r="O885">
        <v>24</v>
      </c>
      <c r="P885">
        <f t="shared" si="47"/>
        <v>83.38</v>
      </c>
      <c r="Q885" t="b">
        <v>0</v>
      </c>
      <c r="R885" s="13" t="s">
        <v>8281</v>
      </c>
      <c r="S885" t="s">
        <v>8285</v>
      </c>
    </row>
    <row r="886" spans="1:19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1">
        <f t="shared" si="46"/>
        <v>1</v>
      </c>
      <c r="G886" t="s">
        <v>8220</v>
      </c>
      <c r="H886" t="s">
        <v>8223</v>
      </c>
      <c r="I886" t="s">
        <v>8245</v>
      </c>
      <c r="J886">
        <v>1336789860</v>
      </c>
      <c r="L886">
        <v>1331666146</v>
      </c>
      <c r="N886" t="b">
        <v>0</v>
      </c>
      <c r="O886">
        <v>2</v>
      </c>
      <c r="P886">
        <f t="shared" si="47"/>
        <v>10</v>
      </c>
      <c r="Q886" t="b">
        <v>0</v>
      </c>
      <c r="R886" s="13" t="s">
        <v>8281</v>
      </c>
      <c r="S886" t="s">
        <v>8285</v>
      </c>
    </row>
    <row r="887" spans="1:19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1">
        <f t="shared" si="46"/>
        <v>75</v>
      </c>
      <c r="G887" t="s">
        <v>8220</v>
      </c>
      <c r="H887" t="s">
        <v>8223</v>
      </c>
      <c r="I887" t="s">
        <v>8245</v>
      </c>
      <c r="J887">
        <v>1483137311</v>
      </c>
      <c r="L887">
        <v>1481322911</v>
      </c>
      <c r="N887" t="b">
        <v>0</v>
      </c>
      <c r="O887">
        <v>21</v>
      </c>
      <c r="P887">
        <f t="shared" si="47"/>
        <v>35.71</v>
      </c>
      <c r="Q887" t="b">
        <v>0</v>
      </c>
      <c r="R887" s="13" t="s">
        <v>8281</v>
      </c>
      <c r="S887" t="s">
        <v>8285</v>
      </c>
    </row>
    <row r="888" spans="1:19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1">
        <f t="shared" si="46"/>
        <v>41</v>
      </c>
      <c r="G888" t="s">
        <v>8220</v>
      </c>
      <c r="H888" t="s">
        <v>8223</v>
      </c>
      <c r="I888" t="s">
        <v>8245</v>
      </c>
      <c r="J888">
        <v>1473972813</v>
      </c>
      <c r="L888">
        <v>1471812813</v>
      </c>
      <c r="N888" t="b">
        <v>0</v>
      </c>
      <c r="O888">
        <v>7</v>
      </c>
      <c r="P888">
        <f t="shared" si="47"/>
        <v>29.29</v>
      </c>
      <c r="Q888" t="b">
        <v>0</v>
      </c>
      <c r="R888" s="13" t="s">
        <v>8281</v>
      </c>
      <c r="S888" t="s">
        <v>8285</v>
      </c>
    </row>
    <row r="889" spans="1:19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1">
        <f t="shared" si="46"/>
        <v>0</v>
      </c>
      <c r="G889" t="s">
        <v>8220</v>
      </c>
      <c r="H889" t="s">
        <v>8223</v>
      </c>
      <c r="I889" t="s">
        <v>8245</v>
      </c>
      <c r="J889">
        <v>1338159655</v>
      </c>
      <c r="L889">
        <v>1335567655</v>
      </c>
      <c r="N889" t="b">
        <v>0</v>
      </c>
      <c r="O889">
        <v>0</v>
      </c>
      <c r="P889">
        <f t="shared" si="47"/>
        <v>0</v>
      </c>
      <c r="Q889" t="b">
        <v>0</v>
      </c>
      <c r="R889" s="13" t="s">
        <v>8281</v>
      </c>
      <c r="S889" t="s">
        <v>8285</v>
      </c>
    </row>
    <row r="890" spans="1:19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1">
        <f t="shared" si="46"/>
        <v>7</v>
      </c>
      <c r="G890" t="s">
        <v>8220</v>
      </c>
      <c r="H890" t="s">
        <v>8223</v>
      </c>
      <c r="I890" t="s">
        <v>8245</v>
      </c>
      <c r="J890">
        <v>1314856800</v>
      </c>
      <c r="L890">
        <v>1311789885</v>
      </c>
      <c r="N890" t="b">
        <v>0</v>
      </c>
      <c r="O890">
        <v>4</v>
      </c>
      <c r="P890">
        <f t="shared" si="47"/>
        <v>18</v>
      </c>
      <c r="Q890" t="b">
        <v>0</v>
      </c>
      <c r="R890" s="13" t="s">
        <v>8281</v>
      </c>
      <c r="S890" t="s">
        <v>8285</v>
      </c>
    </row>
    <row r="891" spans="1:19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1">
        <f t="shared" si="46"/>
        <v>9</v>
      </c>
      <c r="G891" t="s">
        <v>8220</v>
      </c>
      <c r="H891" t="s">
        <v>8223</v>
      </c>
      <c r="I891" t="s">
        <v>8245</v>
      </c>
      <c r="J891">
        <v>1412534943</v>
      </c>
      <c r="L891">
        <v>1409942943</v>
      </c>
      <c r="N891" t="b">
        <v>0</v>
      </c>
      <c r="O891">
        <v>32</v>
      </c>
      <c r="P891">
        <f t="shared" si="47"/>
        <v>73.760000000000005</v>
      </c>
      <c r="Q891" t="b">
        <v>0</v>
      </c>
      <c r="R891" s="13" t="s">
        <v>8281</v>
      </c>
      <c r="S891" t="s">
        <v>8285</v>
      </c>
    </row>
    <row r="892" spans="1:19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1">
        <f t="shared" ref="F892:F955" si="48">ROUND(E892/D892*100, 0)</f>
        <v>4</v>
      </c>
      <c r="G892" t="s">
        <v>8220</v>
      </c>
      <c r="H892" t="s">
        <v>8223</v>
      </c>
      <c r="I892" t="s">
        <v>8245</v>
      </c>
      <c r="J892">
        <v>1385055979</v>
      </c>
      <c r="L892">
        <v>1382460379</v>
      </c>
      <c r="N892" t="b">
        <v>0</v>
      </c>
      <c r="O892">
        <v>4</v>
      </c>
      <c r="P892">
        <f t="shared" si="47"/>
        <v>31.25</v>
      </c>
      <c r="Q892" t="b">
        <v>0</v>
      </c>
      <c r="R892" s="13" t="s">
        <v>8281</v>
      </c>
      <c r="S892" t="s">
        <v>8285</v>
      </c>
    </row>
    <row r="893" spans="1:19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1">
        <f t="shared" si="48"/>
        <v>3</v>
      </c>
      <c r="G893" t="s">
        <v>8220</v>
      </c>
      <c r="H893" t="s">
        <v>8223</v>
      </c>
      <c r="I893" t="s">
        <v>8245</v>
      </c>
      <c r="J893">
        <v>1408581930</v>
      </c>
      <c r="L893">
        <v>1405989930</v>
      </c>
      <c r="N893" t="b">
        <v>0</v>
      </c>
      <c r="O893">
        <v>9</v>
      </c>
      <c r="P893">
        <f t="shared" si="47"/>
        <v>28.89</v>
      </c>
      <c r="Q893" t="b">
        <v>0</v>
      </c>
      <c r="R893" s="13" t="s">
        <v>8281</v>
      </c>
      <c r="S893" t="s">
        <v>8285</v>
      </c>
    </row>
    <row r="894" spans="1:19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1">
        <f t="shared" si="48"/>
        <v>41</v>
      </c>
      <c r="G894" t="s">
        <v>8220</v>
      </c>
      <c r="H894" t="s">
        <v>8223</v>
      </c>
      <c r="I894" t="s">
        <v>8245</v>
      </c>
      <c r="J894">
        <v>1280635200</v>
      </c>
      <c r="L894">
        <v>1273121283</v>
      </c>
      <c r="N894" t="b">
        <v>0</v>
      </c>
      <c r="O894">
        <v>17</v>
      </c>
      <c r="P894">
        <f t="shared" si="47"/>
        <v>143.82</v>
      </c>
      <c r="Q894" t="b">
        <v>0</v>
      </c>
      <c r="R894" s="13" t="s">
        <v>8281</v>
      </c>
      <c r="S894" t="s">
        <v>8285</v>
      </c>
    </row>
    <row r="895" spans="1:19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1">
        <f t="shared" si="48"/>
        <v>10</v>
      </c>
      <c r="G895" t="s">
        <v>8220</v>
      </c>
      <c r="H895" t="s">
        <v>8223</v>
      </c>
      <c r="I895" t="s">
        <v>8245</v>
      </c>
      <c r="J895">
        <v>1427920363</v>
      </c>
      <c r="L895">
        <v>1425331963</v>
      </c>
      <c r="N895" t="b">
        <v>0</v>
      </c>
      <c r="O895">
        <v>5</v>
      </c>
      <c r="P895">
        <f t="shared" si="47"/>
        <v>40</v>
      </c>
      <c r="Q895" t="b">
        <v>0</v>
      </c>
      <c r="R895" s="13" t="s">
        <v>8281</v>
      </c>
      <c r="S895" t="s">
        <v>8285</v>
      </c>
    </row>
    <row r="896" spans="1:19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1">
        <f t="shared" si="48"/>
        <v>39</v>
      </c>
      <c r="G896" t="s">
        <v>8220</v>
      </c>
      <c r="H896" t="s">
        <v>8223</v>
      </c>
      <c r="I896" t="s">
        <v>8245</v>
      </c>
      <c r="J896">
        <v>1465169610</v>
      </c>
      <c r="L896">
        <v>1462577610</v>
      </c>
      <c r="N896" t="b">
        <v>0</v>
      </c>
      <c r="O896">
        <v>53</v>
      </c>
      <c r="P896">
        <f t="shared" si="47"/>
        <v>147.81</v>
      </c>
      <c r="Q896" t="b">
        <v>0</v>
      </c>
      <c r="R896" s="13" t="s">
        <v>8281</v>
      </c>
      <c r="S896" t="s">
        <v>8285</v>
      </c>
    </row>
    <row r="897" spans="1:19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1">
        <f t="shared" si="48"/>
        <v>2</v>
      </c>
      <c r="G897" t="s">
        <v>8220</v>
      </c>
      <c r="H897" t="s">
        <v>8223</v>
      </c>
      <c r="I897" t="s">
        <v>8245</v>
      </c>
      <c r="J897">
        <v>1287975829</v>
      </c>
      <c r="L897">
        <v>1284087829</v>
      </c>
      <c r="N897" t="b">
        <v>0</v>
      </c>
      <c r="O897">
        <v>7</v>
      </c>
      <c r="P897">
        <f t="shared" si="47"/>
        <v>27.86</v>
      </c>
      <c r="Q897" t="b">
        <v>0</v>
      </c>
      <c r="R897" s="13" t="s">
        <v>8281</v>
      </c>
      <c r="S897" t="s">
        <v>8285</v>
      </c>
    </row>
    <row r="898" spans="1:19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1">
        <f t="shared" si="48"/>
        <v>40</v>
      </c>
      <c r="G898" t="s">
        <v>8220</v>
      </c>
      <c r="H898" t="s">
        <v>8223</v>
      </c>
      <c r="I898" t="s">
        <v>8245</v>
      </c>
      <c r="J898">
        <v>1440734400</v>
      </c>
      <c r="L898">
        <v>1438549026</v>
      </c>
      <c r="N898" t="b">
        <v>0</v>
      </c>
      <c r="O898">
        <v>72</v>
      </c>
      <c r="P898">
        <f t="shared" ref="P898:P961" si="49">IFERROR(ROUND(E898/O898,2),0)</f>
        <v>44.44</v>
      </c>
      <c r="Q898" t="b">
        <v>0</v>
      </c>
      <c r="R898" s="13" t="s">
        <v>8281</v>
      </c>
      <c r="S898" t="s">
        <v>8285</v>
      </c>
    </row>
    <row r="899" spans="1:19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1">
        <f t="shared" si="48"/>
        <v>0</v>
      </c>
      <c r="G899" t="s">
        <v>8220</v>
      </c>
      <c r="H899" t="s">
        <v>8223</v>
      </c>
      <c r="I899" t="s">
        <v>8245</v>
      </c>
      <c r="J899">
        <v>1354123908</v>
      </c>
      <c r="L899">
        <v>1351528308</v>
      </c>
      <c r="N899" t="b">
        <v>0</v>
      </c>
      <c r="O899">
        <v>0</v>
      </c>
      <c r="P899">
        <f t="shared" si="49"/>
        <v>0</v>
      </c>
      <c r="Q899" t="b">
        <v>0</v>
      </c>
      <c r="R899" s="13" t="s">
        <v>8281</v>
      </c>
      <c r="S899" t="s">
        <v>8285</v>
      </c>
    </row>
    <row r="900" spans="1:19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1">
        <f t="shared" si="48"/>
        <v>3</v>
      </c>
      <c r="G900" t="s">
        <v>8220</v>
      </c>
      <c r="H900" t="s">
        <v>8223</v>
      </c>
      <c r="I900" t="s">
        <v>8245</v>
      </c>
      <c r="J900">
        <v>1326651110</v>
      </c>
      <c r="L900">
        <v>1322763110</v>
      </c>
      <c r="N900" t="b">
        <v>0</v>
      </c>
      <c r="O900">
        <v>2</v>
      </c>
      <c r="P900">
        <f t="shared" si="49"/>
        <v>35</v>
      </c>
      <c r="Q900" t="b">
        <v>0</v>
      </c>
      <c r="R900" s="13" t="s">
        <v>8281</v>
      </c>
      <c r="S900" t="s">
        <v>8285</v>
      </c>
    </row>
    <row r="901" spans="1:19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1">
        <f t="shared" si="48"/>
        <v>37</v>
      </c>
      <c r="G901" t="s">
        <v>8220</v>
      </c>
      <c r="H901" t="s">
        <v>8223</v>
      </c>
      <c r="I901" t="s">
        <v>8245</v>
      </c>
      <c r="J901">
        <v>1306549362</v>
      </c>
      <c r="L901">
        <v>1302661362</v>
      </c>
      <c r="N901" t="b">
        <v>0</v>
      </c>
      <c r="O901">
        <v>8</v>
      </c>
      <c r="P901">
        <f t="shared" si="49"/>
        <v>35</v>
      </c>
      <c r="Q901" t="b">
        <v>0</v>
      </c>
      <c r="R901" s="13" t="s">
        <v>8281</v>
      </c>
      <c r="S901" t="s">
        <v>8285</v>
      </c>
    </row>
    <row r="902" spans="1:19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1">
        <f t="shared" si="48"/>
        <v>0</v>
      </c>
      <c r="G902" t="s">
        <v>8220</v>
      </c>
      <c r="H902" t="s">
        <v>8223</v>
      </c>
      <c r="I902" t="s">
        <v>8245</v>
      </c>
      <c r="J902">
        <v>1459365802</v>
      </c>
      <c r="L902">
        <v>1456777402</v>
      </c>
      <c r="N902" t="b">
        <v>0</v>
      </c>
      <c r="O902">
        <v>2</v>
      </c>
      <c r="P902">
        <f t="shared" si="49"/>
        <v>10.5</v>
      </c>
      <c r="Q902" t="b">
        <v>0</v>
      </c>
      <c r="R902" s="13" t="s">
        <v>8281</v>
      </c>
      <c r="S902" t="s">
        <v>8284</v>
      </c>
    </row>
    <row r="903" spans="1:19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1">
        <f t="shared" si="48"/>
        <v>0</v>
      </c>
      <c r="G903" t="s">
        <v>8220</v>
      </c>
      <c r="H903" t="s">
        <v>8223</v>
      </c>
      <c r="I903" t="s">
        <v>8245</v>
      </c>
      <c r="J903">
        <v>1276024260</v>
      </c>
      <c r="L903">
        <v>1272050914</v>
      </c>
      <c r="N903" t="b">
        <v>0</v>
      </c>
      <c r="O903">
        <v>0</v>
      </c>
      <c r="P903">
        <f t="shared" si="49"/>
        <v>0</v>
      </c>
      <c r="Q903" t="b">
        <v>0</v>
      </c>
      <c r="R903" s="13" t="s">
        <v>8281</v>
      </c>
      <c r="S903" t="s">
        <v>8284</v>
      </c>
    </row>
    <row r="904" spans="1:19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1">
        <f t="shared" si="48"/>
        <v>0</v>
      </c>
      <c r="G904" t="s">
        <v>8220</v>
      </c>
      <c r="H904" t="s">
        <v>8223</v>
      </c>
      <c r="I904" t="s">
        <v>8245</v>
      </c>
      <c r="J904">
        <v>1409412600</v>
      </c>
      <c r="L904">
        <v>1404947422</v>
      </c>
      <c r="N904" t="b">
        <v>0</v>
      </c>
      <c r="O904">
        <v>3</v>
      </c>
      <c r="P904">
        <f t="shared" si="49"/>
        <v>30</v>
      </c>
      <c r="Q904" t="b">
        <v>0</v>
      </c>
      <c r="R904" s="13" t="s">
        <v>8281</v>
      </c>
      <c r="S904" t="s">
        <v>8284</v>
      </c>
    </row>
    <row r="905" spans="1:19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1">
        <f t="shared" si="48"/>
        <v>3</v>
      </c>
      <c r="G905" t="s">
        <v>8220</v>
      </c>
      <c r="H905" t="s">
        <v>8223</v>
      </c>
      <c r="I905" t="s">
        <v>8245</v>
      </c>
      <c r="J905">
        <v>1348367100</v>
      </c>
      <c r="L905">
        <v>1346180780</v>
      </c>
      <c r="N905" t="b">
        <v>0</v>
      </c>
      <c r="O905">
        <v>4</v>
      </c>
      <c r="P905">
        <f t="shared" si="49"/>
        <v>40</v>
      </c>
      <c r="Q905" t="b">
        <v>0</v>
      </c>
      <c r="R905" s="13" t="s">
        <v>8281</v>
      </c>
      <c r="S905" t="s">
        <v>8284</v>
      </c>
    </row>
    <row r="906" spans="1:19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1">
        <f t="shared" si="48"/>
        <v>0</v>
      </c>
      <c r="G906" t="s">
        <v>8220</v>
      </c>
      <c r="H906" t="s">
        <v>8223</v>
      </c>
      <c r="I906" t="s">
        <v>8245</v>
      </c>
      <c r="J906">
        <v>1451786137</v>
      </c>
      <c r="L906">
        <v>1449194137</v>
      </c>
      <c r="N906" t="b">
        <v>0</v>
      </c>
      <c r="O906">
        <v>3</v>
      </c>
      <c r="P906">
        <f t="shared" si="49"/>
        <v>50.33</v>
      </c>
      <c r="Q906" t="b">
        <v>0</v>
      </c>
      <c r="R906" s="13" t="s">
        <v>8281</v>
      </c>
      <c r="S906" t="s">
        <v>8284</v>
      </c>
    </row>
    <row r="907" spans="1:19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1">
        <f t="shared" si="48"/>
        <v>3</v>
      </c>
      <c r="G907" t="s">
        <v>8220</v>
      </c>
      <c r="H907" t="s">
        <v>8223</v>
      </c>
      <c r="I907" t="s">
        <v>8245</v>
      </c>
      <c r="J907">
        <v>1295847926</v>
      </c>
      <c r="L907">
        <v>1290663926</v>
      </c>
      <c r="N907" t="b">
        <v>0</v>
      </c>
      <c r="O907">
        <v>6</v>
      </c>
      <c r="P907">
        <f t="shared" si="49"/>
        <v>32.67</v>
      </c>
      <c r="Q907" t="b">
        <v>0</v>
      </c>
      <c r="R907" s="13" t="s">
        <v>8281</v>
      </c>
      <c r="S907" t="s">
        <v>8284</v>
      </c>
    </row>
    <row r="908" spans="1:19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1">
        <f t="shared" si="48"/>
        <v>0</v>
      </c>
      <c r="G908" t="s">
        <v>8220</v>
      </c>
      <c r="H908" t="s">
        <v>8223</v>
      </c>
      <c r="I908" t="s">
        <v>8245</v>
      </c>
      <c r="J908">
        <v>1394681590</v>
      </c>
      <c r="L908">
        <v>1392093190</v>
      </c>
      <c r="N908" t="b">
        <v>0</v>
      </c>
      <c r="O908">
        <v>0</v>
      </c>
      <c r="P908">
        <f t="shared" si="49"/>
        <v>0</v>
      </c>
      <c r="Q908" t="b">
        <v>0</v>
      </c>
      <c r="R908" s="13" t="s">
        <v>8281</v>
      </c>
      <c r="S908" t="s">
        <v>8284</v>
      </c>
    </row>
    <row r="909" spans="1:19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1">
        <f t="shared" si="48"/>
        <v>0</v>
      </c>
      <c r="G909" t="s">
        <v>8220</v>
      </c>
      <c r="H909" t="s">
        <v>8223</v>
      </c>
      <c r="I909" t="s">
        <v>8245</v>
      </c>
      <c r="J909">
        <v>1315715823</v>
      </c>
      <c r="L909">
        <v>1313123823</v>
      </c>
      <c r="N909" t="b">
        <v>0</v>
      </c>
      <c r="O909">
        <v>0</v>
      </c>
      <c r="P909">
        <f t="shared" si="49"/>
        <v>0</v>
      </c>
      <c r="Q909" t="b">
        <v>0</v>
      </c>
      <c r="R909" s="13" t="s">
        <v>8281</v>
      </c>
      <c r="S909" t="s">
        <v>8284</v>
      </c>
    </row>
    <row r="910" spans="1:19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1">
        <f t="shared" si="48"/>
        <v>0</v>
      </c>
      <c r="G910" t="s">
        <v>8220</v>
      </c>
      <c r="H910" t="s">
        <v>8223</v>
      </c>
      <c r="I910" t="s">
        <v>8245</v>
      </c>
      <c r="J910">
        <v>1280206740</v>
      </c>
      <c r="L910">
        <v>1276283655</v>
      </c>
      <c r="N910" t="b">
        <v>0</v>
      </c>
      <c r="O910">
        <v>0</v>
      </c>
      <c r="P910">
        <f t="shared" si="49"/>
        <v>0</v>
      </c>
      <c r="Q910" t="b">
        <v>0</v>
      </c>
      <c r="R910" s="13" t="s">
        <v>8281</v>
      </c>
      <c r="S910" t="s">
        <v>8284</v>
      </c>
    </row>
    <row r="911" spans="1:19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1">
        <f t="shared" si="48"/>
        <v>3</v>
      </c>
      <c r="G911" t="s">
        <v>8220</v>
      </c>
      <c r="H911" t="s">
        <v>8223</v>
      </c>
      <c r="I911" t="s">
        <v>8245</v>
      </c>
      <c r="J911">
        <v>1343016000</v>
      </c>
      <c r="L911">
        <v>1340296440</v>
      </c>
      <c r="N911" t="b">
        <v>0</v>
      </c>
      <c r="O911">
        <v>8</v>
      </c>
      <c r="P911">
        <f t="shared" si="49"/>
        <v>65</v>
      </c>
      <c r="Q911" t="b">
        <v>0</v>
      </c>
      <c r="R911" s="13" t="s">
        <v>8281</v>
      </c>
      <c r="S911" t="s">
        <v>8284</v>
      </c>
    </row>
    <row r="912" spans="1:19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1">
        <f t="shared" si="48"/>
        <v>22</v>
      </c>
      <c r="G912" t="s">
        <v>8220</v>
      </c>
      <c r="H912" t="s">
        <v>8224</v>
      </c>
      <c r="I912" t="s">
        <v>8246</v>
      </c>
      <c r="J912">
        <v>1488546319</v>
      </c>
      <c r="L912">
        <v>1483362319</v>
      </c>
      <c r="N912" t="b">
        <v>0</v>
      </c>
      <c r="O912">
        <v>5</v>
      </c>
      <c r="P912">
        <f t="shared" si="49"/>
        <v>24.6</v>
      </c>
      <c r="Q912" t="b">
        <v>0</v>
      </c>
      <c r="R912" s="13" t="s">
        <v>8281</v>
      </c>
      <c r="S912" t="s">
        <v>8284</v>
      </c>
    </row>
    <row r="913" spans="1:19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1">
        <f t="shared" si="48"/>
        <v>0</v>
      </c>
      <c r="G913" t="s">
        <v>8220</v>
      </c>
      <c r="H913" t="s">
        <v>8223</v>
      </c>
      <c r="I913" t="s">
        <v>8245</v>
      </c>
      <c r="J913">
        <v>1390522045</v>
      </c>
      <c r="L913">
        <v>1388707645</v>
      </c>
      <c r="N913" t="b">
        <v>0</v>
      </c>
      <c r="O913">
        <v>0</v>
      </c>
      <c r="P913">
        <f t="shared" si="49"/>
        <v>0</v>
      </c>
      <c r="Q913" t="b">
        <v>0</v>
      </c>
      <c r="R913" s="13" t="s">
        <v>8281</v>
      </c>
      <c r="S913" t="s">
        <v>8284</v>
      </c>
    </row>
    <row r="914" spans="1:19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1">
        <f t="shared" si="48"/>
        <v>1</v>
      </c>
      <c r="G914" t="s">
        <v>8220</v>
      </c>
      <c r="H914" t="s">
        <v>8223</v>
      </c>
      <c r="I914" t="s">
        <v>8245</v>
      </c>
      <c r="J914">
        <v>1355197047</v>
      </c>
      <c r="L914">
        <v>1350009447</v>
      </c>
      <c r="N914" t="b">
        <v>0</v>
      </c>
      <c r="O914">
        <v>2</v>
      </c>
      <c r="P914">
        <f t="shared" si="49"/>
        <v>15</v>
      </c>
      <c r="Q914" t="b">
        <v>0</v>
      </c>
      <c r="R914" s="13" t="s">
        <v>8281</v>
      </c>
      <c r="S914" t="s">
        <v>8284</v>
      </c>
    </row>
    <row r="915" spans="1:19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1">
        <f t="shared" si="48"/>
        <v>7</v>
      </c>
      <c r="G915" t="s">
        <v>8220</v>
      </c>
      <c r="H915" t="s">
        <v>8223</v>
      </c>
      <c r="I915" t="s">
        <v>8245</v>
      </c>
      <c r="J915">
        <v>1336188019</v>
      </c>
      <c r="L915">
        <v>1333596019</v>
      </c>
      <c r="N915" t="b">
        <v>0</v>
      </c>
      <c r="O915">
        <v>24</v>
      </c>
      <c r="P915">
        <f t="shared" si="49"/>
        <v>82.58</v>
      </c>
      <c r="Q915" t="b">
        <v>0</v>
      </c>
      <c r="R915" s="13" t="s">
        <v>8281</v>
      </c>
      <c r="S915" t="s">
        <v>8284</v>
      </c>
    </row>
    <row r="916" spans="1:19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1">
        <f t="shared" si="48"/>
        <v>0</v>
      </c>
      <c r="G916" t="s">
        <v>8220</v>
      </c>
      <c r="H916" t="s">
        <v>8223</v>
      </c>
      <c r="I916" t="s">
        <v>8245</v>
      </c>
      <c r="J916">
        <v>1345918747</v>
      </c>
      <c r="L916">
        <v>1343326747</v>
      </c>
      <c r="N916" t="b">
        <v>0</v>
      </c>
      <c r="O916">
        <v>0</v>
      </c>
      <c r="P916">
        <f t="shared" si="49"/>
        <v>0</v>
      </c>
      <c r="Q916" t="b">
        <v>0</v>
      </c>
      <c r="R916" s="13" t="s">
        <v>8281</v>
      </c>
      <c r="S916" t="s">
        <v>8284</v>
      </c>
    </row>
    <row r="917" spans="1:19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1">
        <f t="shared" si="48"/>
        <v>6</v>
      </c>
      <c r="G917" t="s">
        <v>8220</v>
      </c>
      <c r="H917" t="s">
        <v>8223</v>
      </c>
      <c r="I917" t="s">
        <v>8245</v>
      </c>
      <c r="J917">
        <v>1330577940</v>
      </c>
      <c r="L917">
        <v>1327853914</v>
      </c>
      <c r="N917" t="b">
        <v>0</v>
      </c>
      <c r="O917">
        <v>9</v>
      </c>
      <c r="P917">
        <f t="shared" si="49"/>
        <v>41.67</v>
      </c>
      <c r="Q917" t="b">
        <v>0</v>
      </c>
      <c r="R917" s="13" t="s">
        <v>8281</v>
      </c>
      <c r="S917" t="s">
        <v>8284</v>
      </c>
    </row>
    <row r="918" spans="1:19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1">
        <f t="shared" si="48"/>
        <v>0</v>
      </c>
      <c r="G918" t="s">
        <v>8220</v>
      </c>
      <c r="H918" t="s">
        <v>8223</v>
      </c>
      <c r="I918" t="s">
        <v>8245</v>
      </c>
      <c r="J918">
        <v>1287723600</v>
      </c>
      <c r="L918">
        <v>1284409734</v>
      </c>
      <c r="N918" t="b">
        <v>0</v>
      </c>
      <c r="O918">
        <v>0</v>
      </c>
      <c r="P918">
        <f t="shared" si="49"/>
        <v>0</v>
      </c>
      <c r="Q918" t="b">
        <v>0</v>
      </c>
      <c r="R918" s="13" t="s">
        <v>8281</v>
      </c>
      <c r="S918" t="s">
        <v>8284</v>
      </c>
    </row>
    <row r="919" spans="1:19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1">
        <f t="shared" si="48"/>
        <v>1</v>
      </c>
      <c r="G919" t="s">
        <v>8220</v>
      </c>
      <c r="H919" t="s">
        <v>8223</v>
      </c>
      <c r="I919" t="s">
        <v>8245</v>
      </c>
      <c r="J919">
        <v>1405305000</v>
      </c>
      <c r="L919">
        <v>1402612730</v>
      </c>
      <c r="N919" t="b">
        <v>0</v>
      </c>
      <c r="O919">
        <v>1</v>
      </c>
      <c r="P919">
        <f t="shared" si="49"/>
        <v>30</v>
      </c>
      <c r="Q919" t="b">
        <v>0</v>
      </c>
      <c r="R919" s="13" t="s">
        <v>8281</v>
      </c>
      <c r="S919" t="s">
        <v>8284</v>
      </c>
    </row>
    <row r="920" spans="1:19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1">
        <f t="shared" si="48"/>
        <v>5</v>
      </c>
      <c r="G920" t="s">
        <v>8220</v>
      </c>
      <c r="H920" t="s">
        <v>8224</v>
      </c>
      <c r="I920" t="s">
        <v>8246</v>
      </c>
      <c r="J920">
        <v>1417474761</v>
      </c>
      <c r="L920">
        <v>1414879161</v>
      </c>
      <c r="N920" t="b">
        <v>0</v>
      </c>
      <c r="O920">
        <v>10</v>
      </c>
      <c r="P920">
        <f t="shared" si="49"/>
        <v>19.600000000000001</v>
      </c>
      <c r="Q920" t="b">
        <v>0</v>
      </c>
      <c r="R920" s="13" t="s">
        <v>8281</v>
      </c>
      <c r="S920" t="s">
        <v>8284</v>
      </c>
    </row>
    <row r="921" spans="1:19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1">
        <f t="shared" si="48"/>
        <v>1</v>
      </c>
      <c r="G921" t="s">
        <v>8220</v>
      </c>
      <c r="H921" t="s">
        <v>8223</v>
      </c>
      <c r="I921" t="s">
        <v>8245</v>
      </c>
      <c r="J921">
        <v>1355930645</v>
      </c>
      <c r="L921">
        <v>1352906645</v>
      </c>
      <c r="N921" t="b">
        <v>0</v>
      </c>
      <c r="O921">
        <v>1</v>
      </c>
      <c r="P921">
        <f t="shared" si="49"/>
        <v>100</v>
      </c>
      <c r="Q921" t="b">
        <v>0</v>
      </c>
      <c r="R921" s="13" t="s">
        <v>8281</v>
      </c>
      <c r="S921" t="s">
        <v>8284</v>
      </c>
    </row>
    <row r="922" spans="1:19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1">
        <f t="shared" si="48"/>
        <v>0</v>
      </c>
      <c r="G922" t="s">
        <v>8220</v>
      </c>
      <c r="H922" t="s">
        <v>8223</v>
      </c>
      <c r="I922" t="s">
        <v>8245</v>
      </c>
      <c r="J922">
        <v>1384448822</v>
      </c>
      <c r="L922">
        <v>1381853222</v>
      </c>
      <c r="N922" t="b">
        <v>0</v>
      </c>
      <c r="O922">
        <v>0</v>
      </c>
      <c r="P922">
        <f t="shared" si="49"/>
        <v>0</v>
      </c>
      <c r="Q922" t="b">
        <v>0</v>
      </c>
      <c r="R922" s="13" t="s">
        <v>8281</v>
      </c>
      <c r="S922" t="s">
        <v>8284</v>
      </c>
    </row>
    <row r="923" spans="1:19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1">
        <f t="shared" si="48"/>
        <v>31</v>
      </c>
      <c r="G923" t="s">
        <v>8220</v>
      </c>
      <c r="H923" t="s">
        <v>8223</v>
      </c>
      <c r="I923" t="s">
        <v>8245</v>
      </c>
      <c r="J923">
        <v>1323666376</v>
      </c>
      <c r="L923">
        <v>1320033976</v>
      </c>
      <c r="N923" t="b">
        <v>0</v>
      </c>
      <c r="O923">
        <v>20</v>
      </c>
      <c r="P923">
        <f t="shared" si="49"/>
        <v>231.75</v>
      </c>
      <c r="Q923" t="b">
        <v>0</v>
      </c>
      <c r="R923" s="13" t="s">
        <v>8281</v>
      </c>
      <c r="S923" t="s">
        <v>8284</v>
      </c>
    </row>
    <row r="924" spans="1:19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1">
        <f t="shared" si="48"/>
        <v>21</v>
      </c>
      <c r="G924" t="s">
        <v>8220</v>
      </c>
      <c r="H924" t="s">
        <v>8223</v>
      </c>
      <c r="I924" t="s">
        <v>8245</v>
      </c>
      <c r="J924">
        <v>1412167393</v>
      </c>
      <c r="L924">
        <v>1409143393</v>
      </c>
      <c r="N924" t="b">
        <v>0</v>
      </c>
      <c r="O924">
        <v>30</v>
      </c>
      <c r="P924">
        <f t="shared" si="49"/>
        <v>189.33</v>
      </c>
      <c r="Q924" t="b">
        <v>0</v>
      </c>
      <c r="R924" s="13" t="s">
        <v>8281</v>
      </c>
      <c r="S924" t="s">
        <v>8284</v>
      </c>
    </row>
    <row r="925" spans="1:19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1">
        <f t="shared" si="48"/>
        <v>2</v>
      </c>
      <c r="G925" t="s">
        <v>8220</v>
      </c>
      <c r="H925" t="s">
        <v>8223</v>
      </c>
      <c r="I925" t="s">
        <v>8245</v>
      </c>
      <c r="J925">
        <v>1416614523</v>
      </c>
      <c r="L925">
        <v>1414018923</v>
      </c>
      <c r="N925" t="b">
        <v>0</v>
      </c>
      <c r="O925">
        <v>6</v>
      </c>
      <c r="P925">
        <f t="shared" si="49"/>
        <v>55</v>
      </c>
      <c r="Q925" t="b">
        <v>0</v>
      </c>
      <c r="R925" s="13" t="s">
        <v>8281</v>
      </c>
      <c r="S925" t="s">
        <v>8284</v>
      </c>
    </row>
    <row r="926" spans="1:19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1">
        <f t="shared" si="48"/>
        <v>11</v>
      </c>
      <c r="G926" t="s">
        <v>8220</v>
      </c>
      <c r="H926" t="s">
        <v>8223</v>
      </c>
      <c r="I926" t="s">
        <v>8245</v>
      </c>
      <c r="J926">
        <v>1360795069</v>
      </c>
      <c r="L926">
        <v>1358203069</v>
      </c>
      <c r="N926" t="b">
        <v>0</v>
      </c>
      <c r="O926">
        <v>15</v>
      </c>
      <c r="P926">
        <f t="shared" si="49"/>
        <v>21.8</v>
      </c>
      <c r="Q926" t="b">
        <v>0</v>
      </c>
      <c r="R926" s="13" t="s">
        <v>8281</v>
      </c>
      <c r="S926" t="s">
        <v>8284</v>
      </c>
    </row>
    <row r="927" spans="1:19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1">
        <f t="shared" si="48"/>
        <v>3</v>
      </c>
      <c r="G927" t="s">
        <v>8220</v>
      </c>
      <c r="H927" t="s">
        <v>8223</v>
      </c>
      <c r="I927" t="s">
        <v>8245</v>
      </c>
      <c r="J927">
        <v>1385590111</v>
      </c>
      <c r="L927">
        <v>1382994511</v>
      </c>
      <c r="N927" t="b">
        <v>0</v>
      </c>
      <c r="O927">
        <v>5</v>
      </c>
      <c r="P927">
        <f t="shared" si="49"/>
        <v>32</v>
      </c>
      <c r="Q927" t="b">
        <v>0</v>
      </c>
      <c r="R927" s="13" t="s">
        <v>8281</v>
      </c>
      <c r="S927" t="s">
        <v>8284</v>
      </c>
    </row>
    <row r="928" spans="1:19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1">
        <f t="shared" si="48"/>
        <v>0</v>
      </c>
      <c r="G928" t="s">
        <v>8220</v>
      </c>
      <c r="H928" t="s">
        <v>8223</v>
      </c>
      <c r="I928" t="s">
        <v>8245</v>
      </c>
      <c r="J928">
        <v>1278628800</v>
      </c>
      <c r="L928">
        <v>1276043330</v>
      </c>
      <c r="N928" t="b">
        <v>0</v>
      </c>
      <c r="O928">
        <v>0</v>
      </c>
      <c r="P928">
        <f t="shared" si="49"/>
        <v>0</v>
      </c>
      <c r="Q928" t="b">
        <v>0</v>
      </c>
      <c r="R928" s="13" t="s">
        <v>8281</v>
      </c>
      <c r="S928" t="s">
        <v>8284</v>
      </c>
    </row>
    <row r="929" spans="1:19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1">
        <f t="shared" si="48"/>
        <v>0</v>
      </c>
      <c r="G929" t="s">
        <v>8220</v>
      </c>
      <c r="H929" t="s">
        <v>8223</v>
      </c>
      <c r="I929" t="s">
        <v>8245</v>
      </c>
      <c r="J929">
        <v>1337024695</v>
      </c>
      <c r="L929">
        <v>1334432695</v>
      </c>
      <c r="N929" t="b">
        <v>0</v>
      </c>
      <c r="O929">
        <v>0</v>
      </c>
      <c r="P929">
        <f t="shared" si="49"/>
        <v>0</v>
      </c>
      <c r="Q929" t="b">
        <v>0</v>
      </c>
      <c r="R929" s="13" t="s">
        <v>8281</v>
      </c>
      <c r="S929" t="s">
        <v>8284</v>
      </c>
    </row>
    <row r="930" spans="1:19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1">
        <f t="shared" si="48"/>
        <v>11</v>
      </c>
      <c r="G930" t="s">
        <v>8220</v>
      </c>
      <c r="H930" t="s">
        <v>8223</v>
      </c>
      <c r="I930" t="s">
        <v>8245</v>
      </c>
      <c r="J930">
        <v>1353196800</v>
      </c>
      <c r="L930">
        <v>1348864913</v>
      </c>
      <c r="N930" t="b">
        <v>0</v>
      </c>
      <c r="O930">
        <v>28</v>
      </c>
      <c r="P930">
        <f t="shared" si="49"/>
        <v>56.25</v>
      </c>
      <c r="Q930" t="b">
        <v>0</v>
      </c>
      <c r="R930" s="13" t="s">
        <v>8281</v>
      </c>
      <c r="S930" t="s">
        <v>8284</v>
      </c>
    </row>
    <row r="931" spans="1:19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1">
        <f t="shared" si="48"/>
        <v>0</v>
      </c>
      <c r="G931" t="s">
        <v>8220</v>
      </c>
      <c r="H931" t="s">
        <v>8223</v>
      </c>
      <c r="I931" t="s">
        <v>8245</v>
      </c>
      <c r="J931">
        <v>1333946569</v>
      </c>
      <c r="L931">
        <v>1331358169</v>
      </c>
      <c r="N931" t="b">
        <v>0</v>
      </c>
      <c r="O931">
        <v>0</v>
      </c>
      <c r="P931">
        <f t="shared" si="49"/>
        <v>0</v>
      </c>
      <c r="Q931" t="b">
        <v>0</v>
      </c>
      <c r="R931" s="13" t="s">
        <v>8281</v>
      </c>
      <c r="S931" t="s">
        <v>8284</v>
      </c>
    </row>
    <row r="932" spans="1:19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1">
        <f t="shared" si="48"/>
        <v>38</v>
      </c>
      <c r="G932" t="s">
        <v>8220</v>
      </c>
      <c r="H932" t="s">
        <v>8223</v>
      </c>
      <c r="I932" t="s">
        <v>8245</v>
      </c>
      <c r="J932">
        <v>1277501520</v>
      </c>
      <c r="L932">
        <v>1273874306</v>
      </c>
      <c r="N932" t="b">
        <v>0</v>
      </c>
      <c r="O932">
        <v>5</v>
      </c>
      <c r="P932">
        <f t="shared" si="49"/>
        <v>69</v>
      </c>
      <c r="Q932" t="b">
        <v>0</v>
      </c>
      <c r="R932" s="13" t="s">
        <v>8281</v>
      </c>
      <c r="S932" t="s">
        <v>8284</v>
      </c>
    </row>
    <row r="933" spans="1:19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1">
        <f t="shared" si="48"/>
        <v>7</v>
      </c>
      <c r="G933" t="s">
        <v>8220</v>
      </c>
      <c r="H933" t="s">
        <v>8224</v>
      </c>
      <c r="I933" t="s">
        <v>8246</v>
      </c>
      <c r="J933">
        <v>1395007200</v>
      </c>
      <c r="L933">
        <v>1392021502</v>
      </c>
      <c r="N933" t="b">
        <v>0</v>
      </c>
      <c r="O933">
        <v>7</v>
      </c>
      <c r="P933">
        <f t="shared" si="49"/>
        <v>18.71</v>
      </c>
      <c r="Q933" t="b">
        <v>0</v>
      </c>
      <c r="R933" s="13" t="s">
        <v>8281</v>
      </c>
      <c r="S933" t="s">
        <v>8284</v>
      </c>
    </row>
    <row r="934" spans="1:19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1">
        <f t="shared" si="48"/>
        <v>15</v>
      </c>
      <c r="G934" t="s">
        <v>8220</v>
      </c>
      <c r="H934" t="s">
        <v>8223</v>
      </c>
      <c r="I934" t="s">
        <v>8245</v>
      </c>
      <c r="J934">
        <v>1363990545</v>
      </c>
      <c r="L934">
        <v>1360106145</v>
      </c>
      <c r="N934" t="b">
        <v>0</v>
      </c>
      <c r="O934">
        <v>30</v>
      </c>
      <c r="P934">
        <f t="shared" si="49"/>
        <v>46.03</v>
      </c>
      <c r="Q934" t="b">
        <v>0</v>
      </c>
      <c r="R934" s="13" t="s">
        <v>8281</v>
      </c>
      <c r="S934" t="s">
        <v>8284</v>
      </c>
    </row>
    <row r="935" spans="1:19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1">
        <f t="shared" si="48"/>
        <v>6</v>
      </c>
      <c r="G935" t="s">
        <v>8220</v>
      </c>
      <c r="H935" t="s">
        <v>8223</v>
      </c>
      <c r="I935" t="s">
        <v>8245</v>
      </c>
      <c r="J935">
        <v>1399867409</v>
      </c>
      <c r="L935">
        <v>1394683409</v>
      </c>
      <c r="N935" t="b">
        <v>0</v>
      </c>
      <c r="O935">
        <v>2</v>
      </c>
      <c r="P935">
        <f t="shared" si="49"/>
        <v>60</v>
      </c>
      <c r="Q935" t="b">
        <v>0</v>
      </c>
      <c r="R935" s="13" t="s">
        <v>8281</v>
      </c>
      <c r="S935" t="s">
        <v>8284</v>
      </c>
    </row>
    <row r="936" spans="1:19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1">
        <f t="shared" si="48"/>
        <v>30</v>
      </c>
      <c r="G936" t="s">
        <v>8220</v>
      </c>
      <c r="H936" t="s">
        <v>8228</v>
      </c>
      <c r="I936" t="s">
        <v>8250</v>
      </c>
      <c r="J936">
        <v>1399183200</v>
      </c>
      <c r="L936">
        <v>1396633284</v>
      </c>
      <c r="N936" t="b">
        <v>0</v>
      </c>
      <c r="O936">
        <v>30</v>
      </c>
      <c r="P936">
        <f t="shared" si="49"/>
        <v>50.67</v>
      </c>
      <c r="Q936" t="b">
        <v>0</v>
      </c>
      <c r="R936" s="13" t="s">
        <v>8281</v>
      </c>
      <c r="S936" t="s">
        <v>8284</v>
      </c>
    </row>
    <row r="937" spans="1:19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1">
        <f t="shared" si="48"/>
        <v>1</v>
      </c>
      <c r="G937" t="s">
        <v>8220</v>
      </c>
      <c r="H937" t="s">
        <v>8223</v>
      </c>
      <c r="I937" t="s">
        <v>8245</v>
      </c>
      <c r="J937">
        <v>1454054429</v>
      </c>
      <c r="L937">
        <v>1451462429</v>
      </c>
      <c r="N937" t="b">
        <v>0</v>
      </c>
      <c r="O937">
        <v>2</v>
      </c>
      <c r="P937">
        <f t="shared" si="49"/>
        <v>25</v>
      </c>
      <c r="Q937" t="b">
        <v>0</v>
      </c>
      <c r="R937" s="13" t="s">
        <v>8281</v>
      </c>
      <c r="S937" t="s">
        <v>8284</v>
      </c>
    </row>
    <row r="938" spans="1:19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1">
        <f t="shared" si="48"/>
        <v>0</v>
      </c>
      <c r="G938" t="s">
        <v>8220</v>
      </c>
      <c r="H938" t="s">
        <v>8223</v>
      </c>
      <c r="I938" t="s">
        <v>8245</v>
      </c>
      <c r="J938">
        <v>1326916800</v>
      </c>
      <c r="L938">
        <v>1323131689</v>
      </c>
      <c r="N938" t="b">
        <v>0</v>
      </c>
      <c r="O938">
        <v>0</v>
      </c>
      <c r="P938">
        <f t="shared" si="49"/>
        <v>0</v>
      </c>
      <c r="Q938" t="b">
        <v>0</v>
      </c>
      <c r="R938" s="13" t="s">
        <v>8281</v>
      </c>
      <c r="S938" t="s">
        <v>8284</v>
      </c>
    </row>
    <row r="939" spans="1:19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1">
        <f t="shared" si="48"/>
        <v>1</v>
      </c>
      <c r="G939" t="s">
        <v>8220</v>
      </c>
      <c r="H939" t="s">
        <v>8223</v>
      </c>
      <c r="I939" t="s">
        <v>8245</v>
      </c>
      <c r="J939">
        <v>1383509357</v>
      </c>
      <c r="L939">
        <v>1380913757</v>
      </c>
      <c r="N939" t="b">
        <v>0</v>
      </c>
      <c r="O939">
        <v>2</v>
      </c>
      <c r="P939">
        <f t="shared" si="49"/>
        <v>20</v>
      </c>
      <c r="Q939" t="b">
        <v>0</v>
      </c>
      <c r="R939" s="13" t="s">
        <v>8281</v>
      </c>
      <c r="S939" t="s">
        <v>8284</v>
      </c>
    </row>
    <row r="940" spans="1:19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1">
        <f t="shared" si="48"/>
        <v>0</v>
      </c>
      <c r="G940" t="s">
        <v>8220</v>
      </c>
      <c r="H940" t="s">
        <v>8223</v>
      </c>
      <c r="I940" t="s">
        <v>8245</v>
      </c>
      <c r="J940">
        <v>1346585448</v>
      </c>
      <c r="L940">
        <v>1343993448</v>
      </c>
      <c r="N940" t="b">
        <v>0</v>
      </c>
      <c r="O940">
        <v>1</v>
      </c>
      <c r="P940">
        <f t="shared" si="49"/>
        <v>25</v>
      </c>
      <c r="Q940" t="b">
        <v>0</v>
      </c>
      <c r="R940" s="13" t="s">
        <v>8281</v>
      </c>
      <c r="S940" t="s">
        <v>8284</v>
      </c>
    </row>
    <row r="941" spans="1:19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1">
        <f t="shared" si="48"/>
        <v>1</v>
      </c>
      <c r="G941" t="s">
        <v>8220</v>
      </c>
      <c r="H941" t="s">
        <v>8223</v>
      </c>
      <c r="I941" t="s">
        <v>8245</v>
      </c>
      <c r="J941">
        <v>1372622280</v>
      </c>
      <c r="L941">
        <v>1369246738</v>
      </c>
      <c r="N941" t="b">
        <v>0</v>
      </c>
      <c r="O941">
        <v>2</v>
      </c>
      <c r="P941">
        <f t="shared" si="49"/>
        <v>20</v>
      </c>
      <c r="Q941" t="b">
        <v>0</v>
      </c>
      <c r="R941" s="13" t="s">
        <v>8281</v>
      </c>
      <c r="S941" t="s">
        <v>8284</v>
      </c>
    </row>
    <row r="942" spans="1:19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1">
        <f t="shared" si="48"/>
        <v>17</v>
      </c>
      <c r="G942" t="s">
        <v>8220</v>
      </c>
      <c r="H942" t="s">
        <v>8223</v>
      </c>
      <c r="I942" t="s">
        <v>8245</v>
      </c>
      <c r="J942">
        <v>1439251926</v>
      </c>
      <c r="L942">
        <v>1435363926</v>
      </c>
      <c r="N942" t="b">
        <v>0</v>
      </c>
      <c r="O942">
        <v>14</v>
      </c>
      <c r="P942">
        <f t="shared" si="49"/>
        <v>110.29</v>
      </c>
      <c r="Q942" t="b">
        <v>0</v>
      </c>
      <c r="R942" s="13" t="s">
        <v>8275</v>
      </c>
      <c r="S942" t="s">
        <v>8277</v>
      </c>
    </row>
    <row r="943" spans="1:19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1">
        <f t="shared" si="48"/>
        <v>2</v>
      </c>
      <c r="G943" t="s">
        <v>8220</v>
      </c>
      <c r="H943" t="s">
        <v>8223</v>
      </c>
      <c r="I943" t="s">
        <v>8245</v>
      </c>
      <c r="J943">
        <v>1486693145</v>
      </c>
      <c r="L943">
        <v>1484101145</v>
      </c>
      <c r="N943" t="b">
        <v>0</v>
      </c>
      <c r="O943">
        <v>31</v>
      </c>
      <c r="P943">
        <f t="shared" si="49"/>
        <v>37.450000000000003</v>
      </c>
      <c r="Q943" t="b">
        <v>0</v>
      </c>
      <c r="R943" s="13" t="s">
        <v>8275</v>
      </c>
      <c r="S943" t="s">
        <v>8277</v>
      </c>
    </row>
    <row r="944" spans="1:19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1">
        <f t="shared" si="48"/>
        <v>9</v>
      </c>
      <c r="G944" t="s">
        <v>8220</v>
      </c>
      <c r="H944" t="s">
        <v>8223</v>
      </c>
      <c r="I944" t="s">
        <v>8245</v>
      </c>
      <c r="J944">
        <v>1455826460</v>
      </c>
      <c r="L944">
        <v>1452716060</v>
      </c>
      <c r="N944" t="b">
        <v>0</v>
      </c>
      <c r="O944">
        <v>16</v>
      </c>
      <c r="P944">
        <f t="shared" si="49"/>
        <v>41.75</v>
      </c>
      <c r="Q944" t="b">
        <v>0</v>
      </c>
      <c r="R944" s="13" t="s">
        <v>8275</v>
      </c>
      <c r="S944" t="s">
        <v>8277</v>
      </c>
    </row>
    <row r="945" spans="1:19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1">
        <f t="shared" si="48"/>
        <v>10</v>
      </c>
      <c r="G945" t="s">
        <v>8220</v>
      </c>
      <c r="H945" t="s">
        <v>8223</v>
      </c>
      <c r="I945" t="s">
        <v>8245</v>
      </c>
      <c r="J945">
        <v>1480438905</v>
      </c>
      <c r="L945">
        <v>1477843305</v>
      </c>
      <c r="N945" t="b">
        <v>0</v>
      </c>
      <c r="O945">
        <v>12</v>
      </c>
      <c r="P945">
        <f t="shared" si="49"/>
        <v>24.08</v>
      </c>
      <c r="Q945" t="b">
        <v>0</v>
      </c>
      <c r="R945" s="13" t="s">
        <v>8275</v>
      </c>
      <c r="S945" t="s">
        <v>8277</v>
      </c>
    </row>
    <row r="946" spans="1:19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1">
        <f t="shared" si="48"/>
        <v>13</v>
      </c>
      <c r="G946" t="s">
        <v>8220</v>
      </c>
      <c r="H946" t="s">
        <v>8223</v>
      </c>
      <c r="I946" t="s">
        <v>8245</v>
      </c>
      <c r="J946">
        <v>1460988000</v>
      </c>
      <c r="L946">
        <v>1458050450</v>
      </c>
      <c r="N946" t="b">
        <v>0</v>
      </c>
      <c r="O946">
        <v>96</v>
      </c>
      <c r="P946">
        <f t="shared" si="49"/>
        <v>69.41</v>
      </c>
      <c r="Q946" t="b">
        <v>0</v>
      </c>
      <c r="R946" s="13" t="s">
        <v>8275</v>
      </c>
      <c r="S946" t="s">
        <v>8277</v>
      </c>
    </row>
    <row r="947" spans="1:19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1">
        <f t="shared" si="48"/>
        <v>2</v>
      </c>
      <c r="G947" t="s">
        <v>8220</v>
      </c>
      <c r="H947" t="s">
        <v>8229</v>
      </c>
      <c r="I947" t="s">
        <v>8248</v>
      </c>
      <c r="J947">
        <v>1487462340</v>
      </c>
      <c r="L947">
        <v>1482958626</v>
      </c>
      <c r="N947" t="b">
        <v>0</v>
      </c>
      <c r="O947">
        <v>16</v>
      </c>
      <c r="P947">
        <f t="shared" si="49"/>
        <v>155.25</v>
      </c>
      <c r="Q947" t="b">
        <v>0</v>
      </c>
      <c r="R947" s="13" t="s">
        <v>8275</v>
      </c>
      <c r="S947" t="s">
        <v>8277</v>
      </c>
    </row>
    <row r="948" spans="1:19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1">
        <f t="shared" si="48"/>
        <v>2</v>
      </c>
      <c r="G948" t="s">
        <v>8220</v>
      </c>
      <c r="H948" t="s">
        <v>8223</v>
      </c>
      <c r="I948" t="s">
        <v>8245</v>
      </c>
      <c r="J948">
        <v>1473444048</v>
      </c>
      <c r="L948">
        <v>1470852048</v>
      </c>
      <c r="N948" t="b">
        <v>0</v>
      </c>
      <c r="O948">
        <v>5</v>
      </c>
      <c r="P948">
        <f t="shared" si="49"/>
        <v>57.2</v>
      </c>
      <c r="Q948" t="b">
        <v>0</v>
      </c>
      <c r="R948" s="13" t="s">
        <v>8275</v>
      </c>
      <c r="S948" t="s">
        <v>8277</v>
      </c>
    </row>
    <row r="949" spans="1:19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1">
        <f t="shared" si="48"/>
        <v>0</v>
      </c>
      <c r="G949" t="s">
        <v>8220</v>
      </c>
      <c r="H949" t="s">
        <v>8223</v>
      </c>
      <c r="I949" t="s">
        <v>8245</v>
      </c>
      <c r="J949">
        <v>1467312306</v>
      </c>
      <c r="L949">
        <v>1462128306</v>
      </c>
      <c r="N949" t="b">
        <v>0</v>
      </c>
      <c r="O949">
        <v>0</v>
      </c>
      <c r="P949">
        <f t="shared" si="49"/>
        <v>0</v>
      </c>
      <c r="Q949" t="b">
        <v>0</v>
      </c>
      <c r="R949" s="13" t="s">
        <v>8275</v>
      </c>
      <c r="S949" t="s">
        <v>8277</v>
      </c>
    </row>
    <row r="950" spans="1:19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1">
        <f t="shared" si="48"/>
        <v>12</v>
      </c>
      <c r="G950" t="s">
        <v>8220</v>
      </c>
      <c r="H950" t="s">
        <v>8232</v>
      </c>
      <c r="I950" t="s">
        <v>8248</v>
      </c>
      <c r="J950">
        <v>1457812364</v>
      </c>
      <c r="L950">
        <v>1455220364</v>
      </c>
      <c r="N950" t="b">
        <v>0</v>
      </c>
      <c r="O950">
        <v>8</v>
      </c>
      <c r="P950">
        <f t="shared" si="49"/>
        <v>60</v>
      </c>
      <c r="Q950" t="b">
        <v>0</v>
      </c>
      <c r="R950" s="13" t="s">
        <v>8275</v>
      </c>
      <c r="S950" t="s">
        <v>8277</v>
      </c>
    </row>
    <row r="951" spans="1:19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1">
        <f t="shared" si="48"/>
        <v>1</v>
      </c>
      <c r="G951" t="s">
        <v>8220</v>
      </c>
      <c r="H951" t="s">
        <v>8235</v>
      </c>
      <c r="I951" t="s">
        <v>8248</v>
      </c>
      <c r="J951">
        <v>1456016576</v>
      </c>
      <c r="L951">
        <v>1450832576</v>
      </c>
      <c r="N951" t="b">
        <v>0</v>
      </c>
      <c r="O951">
        <v>7</v>
      </c>
      <c r="P951">
        <f t="shared" si="49"/>
        <v>39</v>
      </c>
      <c r="Q951" t="b">
        <v>0</v>
      </c>
      <c r="R951" s="13" t="s">
        <v>8275</v>
      </c>
      <c r="S951" t="s">
        <v>8277</v>
      </c>
    </row>
    <row r="952" spans="1:19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1">
        <f t="shared" si="48"/>
        <v>28</v>
      </c>
      <c r="G952" t="s">
        <v>8220</v>
      </c>
      <c r="H952" t="s">
        <v>8228</v>
      </c>
      <c r="I952" t="s">
        <v>8250</v>
      </c>
      <c r="J952">
        <v>1453053661</v>
      </c>
      <c r="L952">
        <v>1450461661</v>
      </c>
      <c r="N952" t="b">
        <v>0</v>
      </c>
      <c r="O952">
        <v>24</v>
      </c>
      <c r="P952">
        <f t="shared" si="49"/>
        <v>58.42</v>
      </c>
      <c r="Q952" t="b">
        <v>0</v>
      </c>
      <c r="R952" s="13" t="s">
        <v>8275</v>
      </c>
      <c r="S952" t="s">
        <v>8277</v>
      </c>
    </row>
    <row r="953" spans="1:19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1">
        <f t="shared" si="48"/>
        <v>38</v>
      </c>
      <c r="G953" t="s">
        <v>8220</v>
      </c>
      <c r="H953" t="s">
        <v>8223</v>
      </c>
      <c r="I953" t="s">
        <v>8245</v>
      </c>
      <c r="J953">
        <v>1465054872</v>
      </c>
      <c r="L953">
        <v>1461166872</v>
      </c>
      <c r="N953" t="b">
        <v>0</v>
      </c>
      <c r="O953">
        <v>121</v>
      </c>
      <c r="P953">
        <f t="shared" si="49"/>
        <v>158.63999999999999</v>
      </c>
      <c r="Q953" t="b">
        <v>0</v>
      </c>
      <c r="R953" s="13" t="s">
        <v>8275</v>
      </c>
      <c r="S953" t="s">
        <v>8277</v>
      </c>
    </row>
    <row r="954" spans="1:19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1">
        <f t="shared" si="48"/>
        <v>40</v>
      </c>
      <c r="G954" t="s">
        <v>8220</v>
      </c>
      <c r="H954" t="s">
        <v>8223</v>
      </c>
      <c r="I954" t="s">
        <v>8245</v>
      </c>
      <c r="J954">
        <v>1479483812</v>
      </c>
      <c r="L954">
        <v>1476888212</v>
      </c>
      <c r="N954" t="b">
        <v>0</v>
      </c>
      <c r="O954">
        <v>196</v>
      </c>
      <c r="P954">
        <f t="shared" si="49"/>
        <v>99.86</v>
      </c>
      <c r="Q954" t="b">
        <v>0</v>
      </c>
      <c r="R954" s="13" t="s">
        <v>8275</v>
      </c>
      <c r="S954" t="s">
        <v>8277</v>
      </c>
    </row>
    <row r="955" spans="1:19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1">
        <f t="shared" si="48"/>
        <v>1</v>
      </c>
      <c r="G955" t="s">
        <v>8220</v>
      </c>
      <c r="H955" t="s">
        <v>8223</v>
      </c>
      <c r="I955" t="s">
        <v>8245</v>
      </c>
      <c r="J955">
        <v>1422158199</v>
      </c>
      <c r="L955">
        <v>1419566199</v>
      </c>
      <c r="N955" t="b">
        <v>0</v>
      </c>
      <c r="O955">
        <v>5</v>
      </c>
      <c r="P955">
        <f t="shared" si="49"/>
        <v>25.2</v>
      </c>
      <c r="Q955" t="b">
        <v>0</v>
      </c>
      <c r="R955" s="13" t="s">
        <v>8275</v>
      </c>
      <c r="S955" t="s">
        <v>8277</v>
      </c>
    </row>
    <row r="956" spans="1:19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1">
        <f t="shared" ref="F956:F1019" si="50">ROUND(E956/D956*100, 0)</f>
        <v>43</v>
      </c>
      <c r="G956" t="s">
        <v>8220</v>
      </c>
      <c r="H956" t="s">
        <v>8223</v>
      </c>
      <c r="I956" t="s">
        <v>8245</v>
      </c>
      <c r="J956">
        <v>1440100839</v>
      </c>
      <c r="L956">
        <v>1436472039</v>
      </c>
      <c r="N956" t="b">
        <v>0</v>
      </c>
      <c r="O956">
        <v>73</v>
      </c>
      <c r="P956">
        <f t="shared" si="49"/>
        <v>89.19</v>
      </c>
      <c r="Q956" t="b">
        <v>0</v>
      </c>
      <c r="R956" s="13" t="s">
        <v>8275</v>
      </c>
      <c r="S956" t="s">
        <v>8277</v>
      </c>
    </row>
    <row r="957" spans="1:19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1">
        <f t="shared" si="50"/>
        <v>6</v>
      </c>
      <c r="G957" t="s">
        <v>8220</v>
      </c>
      <c r="H957" t="s">
        <v>8223</v>
      </c>
      <c r="I957" t="s">
        <v>8245</v>
      </c>
      <c r="J957">
        <v>1473750300</v>
      </c>
      <c r="L957">
        <v>1470294300</v>
      </c>
      <c r="N957" t="b">
        <v>0</v>
      </c>
      <c r="O957">
        <v>93</v>
      </c>
      <c r="P957">
        <f t="shared" si="49"/>
        <v>182.62</v>
      </c>
      <c r="Q957" t="b">
        <v>0</v>
      </c>
      <c r="R957" s="13" t="s">
        <v>8275</v>
      </c>
      <c r="S957" t="s">
        <v>8277</v>
      </c>
    </row>
    <row r="958" spans="1:19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1">
        <f t="shared" si="50"/>
        <v>2</v>
      </c>
      <c r="G958" t="s">
        <v>8220</v>
      </c>
      <c r="H958" t="s">
        <v>8223</v>
      </c>
      <c r="I958" t="s">
        <v>8245</v>
      </c>
      <c r="J958">
        <v>1430081759</v>
      </c>
      <c r="L958">
        <v>1424901359</v>
      </c>
      <c r="N958" t="b">
        <v>0</v>
      </c>
      <c r="O958">
        <v>17</v>
      </c>
      <c r="P958">
        <f t="shared" si="49"/>
        <v>50.65</v>
      </c>
      <c r="Q958" t="b">
        <v>0</v>
      </c>
      <c r="R958" s="13" t="s">
        <v>8275</v>
      </c>
      <c r="S958" t="s">
        <v>8277</v>
      </c>
    </row>
    <row r="959" spans="1:19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1">
        <f t="shared" si="50"/>
        <v>2</v>
      </c>
      <c r="G959" t="s">
        <v>8220</v>
      </c>
      <c r="H959" t="s">
        <v>8223</v>
      </c>
      <c r="I959" t="s">
        <v>8245</v>
      </c>
      <c r="J959">
        <v>1479392133</v>
      </c>
      <c r="L959">
        <v>1476710133</v>
      </c>
      <c r="N959" t="b">
        <v>0</v>
      </c>
      <c r="O959">
        <v>7</v>
      </c>
      <c r="P959">
        <f t="shared" si="49"/>
        <v>33.29</v>
      </c>
      <c r="Q959" t="b">
        <v>0</v>
      </c>
      <c r="R959" s="13" t="s">
        <v>8275</v>
      </c>
      <c r="S959" t="s">
        <v>8277</v>
      </c>
    </row>
    <row r="960" spans="1:19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1">
        <f t="shared" si="50"/>
        <v>11</v>
      </c>
      <c r="G960" t="s">
        <v>8220</v>
      </c>
      <c r="H960" t="s">
        <v>8223</v>
      </c>
      <c r="I960" t="s">
        <v>8245</v>
      </c>
      <c r="J960">
        <v>1428641940</v>
      </c>
      <c r="L960">
        <v>1426792563</v>
      </c>
      <c r="N960" t="b">
        <v>0</v>
      </c>
      <c r="O960">
        <v>17</v>
      </c>
      <c r="P960">
        <f t="shared" si="49"/>
        <v>51.82</v>
      </c>
      <c r="Q960" t="b">
        <v>0</v>
      </c>
      <c r="R960" s="13" t="s">
        <v>8275</v>
      </c>
      <c r="S960" t="s">
        <v>8277</v>
      </c>
    </row>
    <row r="961" spans="1:19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1">
        <f t="shared" si="50"/>
        <v>39</v>
      </c>
      <c r="G961" t="s">
        <v>8220</v>
      </c>
      <c r="H961" t="s">
        <v>8223</v>
      </c>
      <c r="I961" t="s">
        <v>8245</v>
      </c>
      <c r="J961">
        <v>1421640665</v>
      </c>
      <c r="L961">
        <v>1419048665</v>
      </c>
      <c r="N961" t="b">
        <v>0</v>
      </c>
      <c r="O961">
        <v>171</v>
      </c>
      <c r="P961">
        <f t="shared" si="49"/>
        <v>113.63</v>
      </c>
      <c r="Q961" t="b">
        <v>0</v>
      </c>
      <c r="R961" s="13" t="s">
        <v>8275</v>
      </c>
      <c r="S961" t="s">
        <v>8277</v>
      </c>
    </row>
    <row r="962" spans="1:19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1">
        <f t="shared" si="50"/>
        <v>46</v>
      </c>
      <c r="G962" t="s">
        <v>8220</v>
      </c>
      <c r="H962" t="s">
        <v>8223</v>
      </c>
      <c r="I962" t="s">
        <v>8245</v>
      </c>
      <c r="J962">
        <v>1489500155</v>
      </c>
      <c r="L962">
        <v>1485874955</v>
      </c>
      <c r="N962" t="b">
        <v>0</v>
      </c>
      <c r="O962">
        <v>188</v>
      </c>
      <c r="P962">
        <f t="shared" ref="P962:P1025" si="51">IFERROR(ROUND(E962/O962,2),0)</f>
        <v>136.46</v>
      </c>
      <c r="Q962" t="b">
        <v>0</v>
      </c>
      <c r="R962" s="13" t="s">
        <v>8275</v>
      </c>
      <c r="S962" t="s">
        <v>8277</v>
      </c>
    </row>
    <row r="963" spans="1:19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1">
        <f t="shared" si="50"/>
        <v>42</v>
      </c>
      <c r="G963" t="s">
        <v>8220</v>
      </c>
      <c r="H963" t="s">
        <v>8223</v>
      </c>
      <c r="I963" t="s">
        <v>8245</v>
      </c>
      <c r="J963">
        <v>1487617200</v>
      </c>
      <c r="L963">
        <v>1483634335</v>
      </c>
      <c r="N963" t="b">
        <v>0</v>
      </c>
      <c r="O963">
        <v>110</v>
      </c>
      <c r="P963">
        <f t="shared" si="51"/>
        <v>364.35</v>
      </c>
      <c r="Q963" t="b">
        <v>0</v>
      </c>
      <c r="R963" s="13" t="s">
        <v>8275</v>
      </c>
      <c r="S963" t="s">
        <v>8277</v>
      </c>
    </row>
    <row r="964" spans="1:19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1">
        <f t="shared" si="50"/>
        <v>28</v>
      </c>
      <c r="G964" t="s">
        <v>8220</v>
      </c>
      <c r="H964" t="s">
        <v>8223</v>
      </c>
      <c r="I964" t="s">
        <v>8245</v>
      </c>
      <c r="J964">
        <v>1455210353</v>
      </c>
      <c r="L964">
        <v>1451927153</v>
      </c>
      <c r="N964" t="b">
        <v>0</v>
      </c>
      <c r="O964">
        <v>37</v>
      </c>
      <c r="P964">
        <f t="shared" si="51"/>
        <v>19.239999999999998</v>
      </c>
      <c r="Q964" t="b">
        <v>0</v>
      </c>
      <c r="R964" s="13" t="s">
        <v>8275</v>
      </c>
      <c r="S964" t="s">
        <v>8277</v>
      </c>
    </row>
    <row r="965" spans="1:19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1">
        <f t="shared" si="50"/>
        <v>1</v>
      </c>
      <c r="G965" t="s">
        <v>8220</v>
      </c>
      <c r="H965" t="s">
        <v>8223</v>
      </c>
      <c r="I965" t="s">
        <v>8245</v>
      </c>
      <c r="J965">
        <v>1476717319</v>
      </c>
      <c r="L965">
        <v>1473693319</v>
      </c>
      <c r="N965" t="b">
        <v>0</v>
      </c>
      <c r="O965">
        <v>9</v>
      </c>
      <c r="P965">
        <f t="shared" si="51"/>
        <v>41.89</v>
      </c>
      <c r="Q965" t="b">
        <v>0</v>
      </c>
      <c r="R965" s="13" t="s">
        <v>8275</v>
      </c>
      <c r="S965" t="s">
        <v>8277</v>
      </c>
    </row>
    <row r="966" spans="1:19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1">
        <f t="shared" si="50"/>
        <v>1</v>
      </c>
      <c r="G966" t="s">
        <v>8220</v>
      </c>
      <c r="H966" t="s">
        <v>8228</v>
      </c>
      <c r="I966" t="s">
        <v>8250</v>
      </c>
      <c r="J966">
        <v>1441119919</v>
      </c>
      <c r="L966">
        <v>1437663919</v>
      </c>
      <c r="N966" t="b">
        <v>0</v>
      </c>
      <c r="O966">
        <v>29</v>
      </c>
      <c r="P966">
        <f t="shared" si="51"/>
        <v>30.31</v>
      </c>
      <c r="Q966" t="b">
        <v>0</v>
      </c>
      <c r="R966" s="13" t="s">
        <v>8275</v>
      </c>
      <c r="S966" t="s">
        <v>8277</v>
      </c>
    </row>
    <row r="967" spans="1:19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1">
        <f t="shared" si="50"/>
        <v>1</v>
      </c>
      <c r="G967" t="s">
        <v>8220</v>
      </c>
      <c r="H967" t="s">
        <v>8223</v>
      </c>
      <c r="I967" t="s">
        <v>8245</v>
      </c>
      <c r="J967">
        <v>1477454340</v>
      </c>
      <c r="L967">
        <v>1474676646</v>
      </c>
      <c r="N967" t="b">
        <v>0</v>
      </c>
      <c r="O967">
        <v>6</v>
      </c>
      <c r="P967">
        <f t="shared" si="51"/>
        <v>49.67</v>
      </c>
      <c r="Q967" t="b">
        <v>0</v>
      </c>
      <c r="R967" s="13" t="s">
        <v>8275</v>
      </c>
      <c r="S967" t="s">
        <v>8277</v>
      </c>
    </row>
    <row r="968" spans="1:19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1">
        <f t="shared" si="50"/>
        <v>15</v>
      </c>
      <c r="G968" t="s">
        <v>8220</v>
      </c>
      <c r="H968" t="s">
        <v>8223</v>
      </c>
      <c r="I968" t="s">
        <v>8245</v>
      </c>
      <c r="J968">
        <v>1475766932</v>
      </c>
      <c r="L968">
        <v>1473174932</v>
      </c>
      <c r="N968" t="b">
        <v>0</v>
      </c>
      <c r="O968">
        <v>30</v>
      </c>
      <c r="P968">
        <f t="shared" si="51"/>
        <v>59.2</v>
      </c>
      <c r="Q968" t="b">
        <v>0</v>
      </c>
      <c r="R968" s="13" t="s">
        <v>8275</v>
      </c>
      <c r="S968" t="s">
        <v>8277</v>
      </c>
    </row>
    <row r="969" spans="1:19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1">
        <f t="shared" si="50"/>
        <v>18</v>
      </c>
      <c r="G969" t="s">
        <v>8220</v>
      </c>
      <c r="H969" t="s">
        <v>8223</v>
      </c>
      <c r="I969" t="s">
        <v>8245</v>
      </c>
      <c r="J969">
        <v>1461301574</v>
      </c>
      <c r="L969">
        <v>1456121174</v>
      </c>
      <c r="N969" t="b">
        <v>0</v>
      </c>
      <c r="O969">
        <v>81</v>
      </c>
      <c r="P969">
        <f t="shared" si="51"/>
        <v>43.98</v>
      </c>
      <c r="Q969" t="b">
        <v>0</v>
      </c>
      <c r="R969" s="13" t="s">
        <v>8275</v>
      </c>
      <c r="S969" t="s">
        <v>8277</v>
      </c>
    </row>
    <row r="970" spans="1:19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1">
        <f t="shared" si="50"/>
        <v>1</v>
      </c>
      <c r="G970" t="s">
        <v>8220</v>
      </c>
      <c r="H970" t="s">
        <v>8223</v>
      </c>
      <c r="I970" t="s">
        <v>8245</v>
      </c>
      <c r="J970">
        <v>1408134034</v>
      </c>
      <c r="L970">
        <v>1405542034</v>
      </c>
      <c r="N970" t="b">
        <v>0</v>
      </c>
      <c r="O970">
        <v>4</v>
      </c>
      <c r="P970">
        <f t="shared" si="51"/>
        <v>26.5</v>
      </c>
      <c r="Q970" t="b">
        <v>0</v>
      </c>
      <c r="R970" s="13" t="s">
        <v>8275</v>
      </c>
      <c r="S970" t="s">
        <v>8277</v>
      </c>
    </row>
    <row r="971" spans="1:19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1">
        <f t="shared" si="50"/>
        <v>47</v>
      </c>
      <c r="G971" t="s">
        <v>8220</v>
      </c>
      <c r="H971" t="s">
        <v>8237</v>
      </c>
      <c r="I971" t="s">
        <v>8255</v>
      </c>
      <c r="J971">
        <v>1486624607</v>
      </c>
      <c r="L971">
        <v>1483773407</v>
      </c>
      <c r="N971" t="b">
        <v>0</v>
      </c>
      <c r="O971">
        <v>11</v>
      </c>
      <c r="P971">
        <f t="shared" si="51"/>
        <v>1272.73</v>
      </c>
      <c r="Q971" t="b">
        <v>0</v>
      </c>
      <c r="R971" s="13" t="s">
        <v>8275</v>
      </c>
      <c r="S971" t="s">
        <v>8277</v>
      </c>
    </row>
    <row r="972" spans="1:19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1">
        <f t="shared" si="50"/>
        <v>46</v>
      </c>
      <c r="G972" t="s">
        <v>8220</v>
      </c>
      <c r="H972" t="s">
        <v>8228</v>
      </c>
      <c r="I972" t="s">
        <v>8250</v>
      </c>
      <c r="J972">
        <v>1485147540</v>
      </c>
      <c r="L972">
        <v>1481951853</v>
      </c>
      <c r="N972" t="b">
        <v>0</v>
      </c>
      <c r="O972">
        <v>14</v>
      </c>
      <c r="P972">
        <f t="shared" si="51"/>
        <v>164</v>
      </c>
      <c r="Q972" t="b">
        <v>0</v>
      </c>
      <c r="R972" s="13" t="s">
        <v>8275</v>
      </c>
      <c r="S972" t="s">
        <v>8277</v>
      </c>
    </row>
    <row r="973" spans="1:19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1">
        <f t="shared" si="50"/>
        <v>0</v>
      </c>
      <c r="G973" t="s">
        <v>8220</v>
      </c>
      <c r="H973" t="s">
        <v>8223</v>
      </c>
      <c r="I973" t="s">
        <v>8245</v>
      </c>
      <c r="J973">
        <v>1433178060</v>
      </c>
      <c r="L973">
        <v>1429290060</v>
      </c>
      <c r="N973" t="b">
        <v>0</v>
      </c>
      <c r="O973">
        <v>5</v>
      </c>
      <c r="P973">
        <f t="shared" si="51"/>
        <v>45.2</v>
      </c>
      <c r="Q973" t="b">
        <v>0</v>
      </c>
      <c r="R973" s="13" t="s">
        <v>8275</v>
      </c>
      <c r="S973" t="s">
        <v>8277</v>
      </c>
    </row>
    <row r="974" spans="1:19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1">
        <f t="shared" si="50"/>
        <v>35</v>
      </c>
      <c r="G974" t="s">
        <v>8220</v>
      </c>
      <c r="H974" t="s">
        <v>8223</v>
      </c>
      <c r="I974" t="s">
        <v>8245</v>
      </c>
      <c r="J974">
        <v>1409813940</v>
      </c>
      <c r="L974">
        <v>1407271598</v>
      </c>
      <c r="N974" t="b">
        <v>0</v>
      </c>
      <c r="O974">
        <v>45</v>
      </c>
      <c r="P974">
        <f t="shared" si="51"/>
        <v>153.88999999999999</v>
      </c>
      <c r="Q974" t="b">
        <v>0</v>
      </c>
      <c r="R974" s="13" t="s">
        <v>8275</v>
      </c>
      <c r="S974" t="s">
        <v>8277</v>
      </c>
    </row>
    <row r="975" spans="1:19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1">
        <f t="shared" si="50"/>
        <v>2</v>
      </c>
      <c r="G975" t="s">
        <v>8220</v>
      </c>
      <c r="H975" t="s">
        <v>8223</v>
      </c>
      <c r="I975" t="s">
        <v>8245</v>
      </c>
      <c r="J975">
        <v>1447032093</v>
      </c>
      <c r="L975">
        <v>1441844493</v>
      </c>
      <c r="N975" t="b">
        <v>0</v>
      </c>
      <c r="O975">
        <v>8</v>
      </c>
      <c r="P975">
        <f t="shared" si="51"/>
        <v>51.38</v>
      </c>
      <c r="Q975" t="b">
        <v>0</v>
      </c>
      <c r="R975" s="13" t="s">
        <v>8275</v>
      </c>
      <c r="S975" t="s">
        <v>8277</v>
      </c>
    </row>
    <row r="976" spans="1:19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1">
        <f t="shared" si="50"/>
        <v>1</v>
      </c>
      <c r="G976" t="s">
        <v>8220</v>
      </c>
      <c r="H976" t="s">
        <v>8223</v>
      </c>
      <c r="I976" t="s">
        <v>8245</v>
      </c>
      <c r="J976">
        <v>1458925156</v>
      </c>
      <c r="L976">
        <v>1456336756</v>
      </c>
      <c r="N976" t="b">
        <v>0</v>
      </c>
      <c r="O976">
        <v>3</v>
      </c>
      <c r="P976">
        <f t="shared" si="51"/>
        <v>93.33</v>
      </c>
      <c r="Q976" t="b">
        <v>0</v>
      </c>
      <c r="R976" s="13" t="s">
        <v>8275</v>
      </c>
      <c r="S976" t="s">
        <v>8277</v>
      </c>
    </row>
    <row r="977" spans="1:19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1">
        <f t="shared" si="50"/>
        <v>3</v>
      </c>
      <c r="G977" t="s">
        <v>8220</v>
      </c>
      <c r="H977" t="s">
        <v>8223</v>
      </c>
      <c r="I977" t="s">
        <v>8245</v>
      </c>
      <c r="J977">
        <v>1467132185</v>
      </c>
      <c r="L977">
        <v>1461948185</v>
      </c>
      <c r="N977" t="b">
        <v>0</v>
      </c>
      <c r="O977">
        <v>24</v>
      </c>
      <c r="P977">
        <f t="shared" si="51"/>
        <v>108.63</v>
      </c>
      <c r="Q977" t="b">
        <v>0</v>
      </c>
      <c r="R977" s="13" t="s">
        <v>8275</v>
      </c>
      <c r="S977" t="s">
        <v>8277</v>
      </c>
    </row>
    <row r="978" spans="1:19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1">
        <f t="shared" si="50"/>
        <v>2</v>
      </c>
      <c r="G978" t="s">
        <v>8220</v>
      </c>
      <c r="H978" t="s">
        <v>8225</v>
      </c>
      <c r="I978" t="s">
        <v>8247</v>
      </c>
      <c r="J978">
        <v>1439515497</v>
      </c>
      <c r="L978">
        <v>1435627497</v>
      </c>
      <c r="N978" t="b">
        <v>0</v>
      </c>
      <c r="O978">
        <v>18</v>
      </c>
      <c r="P978">
        <f t="shared" si="51"/>
        <v>160.5</v>
      </c>
      <c r="Q978" t="b">
        <v>0</v>
      </c>
      <c r="R978" s="13" t="s">
        <v>8275</v>
      </c>
      <c r="S978" t="s">
        <v>8277</v>
      </c>
    </row>
    <row r="979" spans="1:19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1">
        <f t="shared" si="50"/>
        <v>34</v>
      </c>
      <c r="G979" t="s">
        <v>8220</v>
      </c>
      <c r="H979" t="s">
        <v>8238</v>
      </c>
      <c r="I979" t="s">
        <v>8248</v>
      </c>
      <c r="J979">
        <v>1456094197</v>
      </c>
      <c r="L979">
        <v>1453502197</v>
      </c>
      <c r="N979" t="b">
        <v>0</v>
      </c>
      <c r="O979">
        <v>12</v>
      </c>
      <c r="P979">
        <f t="shared" si="51"/>
        <v>75.75</v>
      </c>
      <c r="Q979" t="b">
        <v>0</v>
      </c>
      <c r="R979" s="13" t="s">
        <v>8275</v>
      </c>
      <c r="S979" t="s">
        <v>8277</v>
      </c>
    </row>
    <row r="980" spans="1:19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1">
        <f t="shared" si="50"/>
        <v>56</v>
      </c>
      <c r="G980" t="s">
        <v>8220</v>
      </c>
      <c r="H980" t="s">
        <v>8234</v>
      </c>
      <c r="I980" t="s">
        <v>8254</v>
      </c>
      <c r="J980">
        <v>1456385101</v>
      </c>
      <c r="L980">
        <v>1453793101</v>
      </c>
      <c r="N980" t="b">
        <v>0</v>
      </c>
      <c r="O980">
        <v>123</v>
      </c>
      <c r="P980">
        <f t="shared" si="51"/>
        <v>790.84</v>
      </c>
      <c r="Q980" t="b">
        <v>0</v>
      </c>
      <c r="R980" s="13" t="s">
        <v>8275</v>
      </c>
      <c r="S980" t="s">
        <v>8277</v>
      </c>
    </row>
    <row r="981" spans="1:19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1">
        <f t="shared" si="50"/>
        <v>83</v>
      </c>
      <c r="G981" t="s">
        <v>8220</v>
      </c>
      <c r="H981" t="s">
        <v>8223</v>
      </c>
      <c r="I981" t="s">
        <v>8245</v>
      </c>
      <c r="J981">
        <v>1466449140</v>
      </c>
      <c r="L981">
        <v>1463392828</v>
      </c>
      <c r="N981" t="b">
        <v>0</v>
      </c>
      <c r="O981">
        <v>96</v>
      </c>
      <c r="P981">
        <f t="shared" si="51"/>
        <v>301.94</v>
      </c>
      <c r="Q981" t="b">
        <v>0</v>
      </c>
      <c r="R981" s="13" t="s">
        <v>8275</v>
      </c>
      <c r="S981" t="s">
        <v>8277</v>
      </c>
    </row>
    <row r="982" spans="1:19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1">
        <f t="shared" si="50"/>
        <v>15</v>
      </c>
      <c r="G982" t="s">
        <v>8220</v>
      </c>
      <c r="H982" t="s">
        <v>8223</v>
      </c>
      <c r="I982" t="s">
        <v>8245</v>
      </c>
      <c r="J982">
        <v>1417387322</v>
      </c>
      <c r="L982">
        <v>1413495722</v>
      </c>
      <c r="N982" t="b">
        <v>0</v>
      </c>
      <c r="O982">
        <v>31</v>
      </c>
      <c r="P982">
        <f t="shared" si="51"/>
        <v>47.94</v>
      </c>
      <c r="Q982" t="b">
        <v>0</v>
      </c>
      <c r="R982" s="13" t="s">
        <v>8275</v>
      </c>
      <c r="S982" t="s">
        <v>8277</v>
      </c>
    </row>
    <row r="983" spans="1:19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1">
        <f t="shared" si="50"/>
        <v>0</v>
      </c>
      <c r="G983" t="s">
        <v>8220</v>
      </c>
      <c r="H983" t="s">
        <v>8223</v>
      </c>
      <c r="I983" t="s">
        <v>8245</v>
      </c>
      <c r="J983">
        <v>1407624222</v>
      </c>
      <c r="L983">
        <v>1405032222</v>
      </c>
      <c r="N983" t="b">
        <v>0</v>
      </c>
      <c r="O983">
        <v>4</v>
      </c>
      <c r="P983">
        <f t="shared" si="51"/>
        <v>2.75</v>
      </c>
      <c r="Q983" t="b">
        <v>0</v>
      </c>
      <c r="R983" s="13" t="s">
        <v>8275</v>
      </c>
      <c r="S983" t="s">
        <v>8277</v>
      </c>
    </row>
    <row r="984" spans="1:19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1">
        <f t="shared" si="50"/>
        <v>0</v>
      </c>
      <c r="G984" t="s">
        <v>8220</v>
      </c>
      <c r="H984" t="s">
        <v>8223</v>
      </c>
      <c r="I984" t="s">
        <v>8245</v>
      </c>
      <c r="J984">
        <v>1475431486</v>
      </c>
      <c r="L984">
        <v>1472839486</v>
      </c>
      <c r="N984" t="b">
        <v>0</v>
      </c>
      <c r="O984">
        <v>3</v>
      </c>
      <c r="P984">
        <f t="shared" si="51"/>
        <v>1</v>
      </c>
      <c r="Q984" t="b">
        <v>0</v>
      </c>
      <c r="R984" s="13" t="s">
        <v>8275</v>
      </c>
      <c r="S984" t="s">
        <v>8277</v>
      </c>
    </row>
    <row r="985" spans="1:19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1">
        <f t="shared" si="50"/>
        <v>30</v>
      </c>
      <c r="G985" t="s">
        <v>8220</v>
      </c>
      <c r="H985" t="s">
        <v>8226</v>
      </c>
      <c r="I985" t="s">
        <v>8248</v>
      </c>
      <c r="J985">
        <v>1471985640</v>
      </c>
      <c r="L985">
        <v>1469289685</v>
      </c>
      <c r="N985" t="b">
        <v>0</v>
      </c>
      <c r="O985">
        <v>179</v>
      </c>
      <c r="P985">
        <f t="shared" si="51"/>
        <v>171.79</v>
      </c>
      <c r="Q985" t="b">
        <v>0</v>
      </c>
      <c r="R985" s="13" t="s">
        <v>8275</v>
      </c>
      <c r="S985" t="s">
        <v>8277</v>
      </c>
    </row>
    <row r="986" spans="1:19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1">
        <f t="shared" si="50"/>
        <v>1</v>
      </c>
      <c r="G986" t="s">
        <v>8220</v>
      </c>
      <c r="H986" t="s">
        <v>8223</v>
      </c>
      <c r="I986" t="s">
        <v>8245</v>
      </c>
      <c r="J986">
        <v>1427507208</v>
      </c>
      <c r="L986">
        <v>1424918808</v>
      </c>
      <c r="N986" t="b">
        <v>0</v>
      </c>
      <c r="O986">
        <v>3</v>
      </c>
      <c r="P986">
        <f t="shared" si="51"/>
        <v>35.33</v>
      </c>
      <c r="Q986" t="b">
        <v>0</v>
      </c>
      <c r="R986" s="13" t="s">
        <v>8275</v>
      </c>
      <c r="S986" t="s">
        <v>8277</v>
      </c>
    </row>
    <row r="987" spans="1:19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1">
        <f t="shared" si="50"/>
        <v>6</v>
      </c>
      <c r="G987" t="s">
        <v>8220</v>
      </c>
      <c r="H987" t="s">
        <v>8235</v>
      </c>
      <c r="I987" t="s">
        <v>8248</v>
      </c>
      <c r="J987">
        <v>1451602800</v>
      </c>
      <c r="L987">
        <v>1449011610</v>
      </c>
      <c r="N987" t="b">
        <v>0</v>
      </c>
      <c r="O987">
        <v>23</v>
      </c>
      <c r="P987">
        <f t="shared" si="51"/>
        <v>82.09</v>
      </c>
      <c r="Q987" t="b">
        <v>0</v>
      </c>
      <c r="R987" s="13" t="s">
        <v>8275</v>
      </c>
      <c r="S987" t="s">
        <v>8277</v>
      </c>
    </row>
    <row r="988" spans="1:19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1">
        <f t="shared" si="50"/>
        <v>13</v>
      </c>
      <c r="G988" t="s">
        <v>8220</v>
      </c>
      <c r="H988" t="s">
        <v>8224</v>
      </c>
      <c r="I988" t="s">
        <v>8246</v>
      </c>
      <c r="J988">
        <v>1452384000</v>
      </c>
      <c r="L988">
        <v>1447698300</v>
      </c>
      <c r="N988" t="b">
        <v>0</v>
      </c>
      <c r="O988">
        <v>23</v>
      </c>
      <c r="P988">
        <f t="shared" si="51"/>
        <v>110.87</v>
      </c>
      <c r="Q988" t="b">
        <v>0</v>
      </c>
      <c r="R988" s="13" t="s">
        <v>8275</v>
      </c>
      <c r="S988" t="s">
        <v>8277</v>
      </c>
    </row>
    <row r="989" spans="1:19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1">
        <f t="shared" si="50"/>
        <v>13</v>
      </c>
      <c r="G989" t="s">
        <v>8220</v>
      </c>
      <c r="H989" t="s">
        <v>8232</v>
      </c>
      <c r="I989" t="s">
        <v>8248</v>
      </c>
      <c r="J989">
        <v>1403507050</v>
      </c>
      <c r="L989">
        <v>1400051050</v>
      </c>
      <c r="N989" t="b">
        <v>0</v>
      </c>
      <c r="O989">
        <v>41</v>
      </c>
      <c r="P989">
        <f t="shared" si="51"/>
        <v>161.22</v>
      </c>
      <c r="Q989" t="b">
        <v>0</v>
      </c>
      <c r="R989" s="13" t="s">
        <v>8275</v>
      </c>
      <c r="S989" t="s">
        <v>8277</v>
      </c>
    </row>
    <row r="990" spans="1:19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1">
        <f t="shared" si="50"/>
        <v>0</v>
      </c>
      <c r="G990" t="s">
        <v>8220</v>
      </c>
      <c r="H990" t="s">
        <v>8236</v>
      </c>
      <c r="I990" t="s">
        <v>8248</v>
      </c>
      <c r="J990">
        <v>1475310825</v>
      </c>
      <c r="L990">
        <v>1472718825</v>
      </c>
      <c r="N990" t="b">
        <v>0</v>
      </c>
      <c r="O990">
        <v>0</v>
      </c>
      <c r="P990">
        <f t="shared" si="51"/>
        <v>0</v>
      </c>
      <c r="Q990" t="b">
        <v>0</v>
      </c>
      <c r="R990" s="13" t="s">
        <v>8275</v>
      </c>
      <c r="S990" t="s">
        <v>8277</v>
      </c>
    </row>
    <row r="991" spans="1:19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1">
        <f t="shared" si="50"/>
        <v>17</v>
      </c>
      <c r="G991" t="s">
        <v>8220</v>
      </c>
      <c r="H991" t="s">
        <v>8223</v>
      </c>
      <c r="I991" t="s">
        <v>8245</v>
      </c>
      <c r="J991">
        <v>1475101495</v>
      </c>
      <c r="L991">
        <v>1472509495</v>
      </c>
      <c r="N991" t="b">
        <v>0</v>
      </c>
      <c r="O991">
        <v>32</v>
      </c>
      <c r="P991">
        <f t="shared" si="51"/>
        <v>52.41</v>
      </c>
      <c r="Q991" t="b">
        <v>0</v>
      </c>
      <c r="R991" s="13" t="s">
        <v>8275</v>
      </c>
      <c r="S991" t="s">
        <v>8277</v>
      </c>
    </row>
    <row r="992" spans="1:19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1">
        <f t="shared" si="50"/>
        <v>0</v>
      </c>
      <c r="G992" t="s">
        <v>8220</v>
      </c>
      <c r="H992" t="s">
        <v>8223</v>
      </c>
      <c r="I992" t="s">
        <v>8245</v>
      </c>
      <c r="J992">
        <v>1409770164</v>
      </c>
      <c r="L992">
        <v>1407178164</v>
      </c>
      <c r="N992" t="b">
        <v>0</v>
      </c>
      <c r="O992">
        <v>2</v>
      </c>
      <c r="P992">
        <f t="shared" si="51"/>
        <v>13</v>
      </c>
      <c r="Q992" t="b">
        <v>0</v>
      </c>
      <c r="R992" s="13" t="s">
        <v>8275</v>
      </c>
      <c r="S992" t="s">
        <v>8277</v>
      </c>
    </row>
    <row r="993" spans="1:19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1">
        <f t="shared" si="50"/>
        <v>4</v>
      </c>
      <c r="G993" t="s">
        <v>8220</v>
      </c>
      <c r="H993" t="s">
        <v>8224</v>
      </c>
      <c r="I993" t="s">
        <v>8246</v>
      </c>
      <c r="J993">
        <v>1468349460</v>
      </c>
      <c r="L993">
        <v>1466186988</v>
      </c>
      <c r="N993" t="b">
        <v>0</v>
      </c>
      <c r="O993">
        <v>7</v>
      </c>
      <c r="P993">
        <f t="shared" si="51"/>
        <v>30.29</v>
      </c>
      <c r="Q993" t="b">
        <v>0</v>
      </c>
      <c r="R993" s="13" t="s">
        <v>8275</v>
      </c>
      <c r="S993" t="s">
        <v>8277</v>
      </c>
    </row>
    <row r="994" spans="1:19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1">
        <f t="shared" si="50"/>
        <v>0</v>
      </c>
      <c r="G994" t="s">
        <v>8220</v>
      </c>
      <c r="H994" t="s">
        <v>8223</v>
      </c>
      <c r="I994" t="s">
        <v>8245</v>
      </c>
      <c r="J994">
        <v>1462655519</v>
      </c>
      <c r="L994">
        <v>1457475119</v>
      </c>
      <c r="N994" t="b">
        <v>0</v>
      </c>
      <c r="O994">
        <v>4</v>
      </c>
      <c r="P994">
        <f t="shared" si="51"/>
        <v>116.75</v>
      </c>
      <c r="Q994" t="b">
        <v>0</v>
      </c>
      <c r="R994" s="13" t="s">
        <v>8275</v>
      </c>
      <c r="S994" t="s">
        <v>8277</v>
      </c>
    </row>
    <row r="995" spans="1:19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1">
        <f t="shared" si="50"/>
        <v>25</v>
      </c>
      <c r="G995" t="s">
        <v>8220</v>
      </c>
      <c r="H995" t="s">
        <v>8223</v>
      </c>
      <c r="I995" t="s">
        <v>8245</v>
      </c>
      <c r="J995">
        <v>1478926800</v>
      </c>
      <c r="L995">
        <v>1476054568</v>
      </c>
      <c r="N995" t="b">
        <v>0</v>
      </c>
      <c r="O995">
        <v>196</v>
      </c>
      <c r="P995">
        <f t="shared" si="51"/>
        <v>89.6</v>
      </c>
      <c r="Q995" t="b">
        <v>0</v>
      </c>
      <c r="R995" s="13" t="s">
        <v>8275</v>
      </c>
      <c r="S995" t="s">
        <v>8277</v>
      </c>
    </row>
    <row r="996" spans="1:19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1">
        <f t="shared" si="50"/>
        <v>2</v>
      </c>
      <c r="G996" t="s">
        <v>8220</v>
      </c>
      <c r="H996" t="s">
        <v>8223</v>
      </c>
      <c r="I996" t="s">
        <v>8245</v>
      </c>
      <c r="J996">
        <v>1417388340</v>
      </c>
      <c r="L996">
        <v>1412835530</v>
      </c>
      <c r="N996" t="b">
        <v>0</v>
      </c>
      <c r="O996">
        <v>11</v>
      </c>
      <c r="P996">
        <f t="shared" si="51"/>
        <v>424.45</v>
      </c>
      <c r="Q996" t="b">
        <v>0</v>
      </c>
      <c r="R996" s="13" t="s">
        <v>8275</v>
      </c>
      <c r="S996" t="s">
        <v>8277</v>
      </c>
    </row>
    <row r="997" spans="1:19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1">
        <f t="shared" si="50"/>
        <v>7</v>
      </c>
      <c r="G997" t="s">
        <v>8220</v>
      </c>
      <c r="H997" t="s">
        <v>8223</v>
      </c>
      <c r="I997" t="s">
        <v>8245</v>
      </c>
      <c r="J997">
        <v>1417276800</v>
      </c>
      <c r="L997">
        <v>1415140480</v>
      </c>
      <c r="N997" t="b">
        <v>0</v>
      </c>
      <c r="O997">
        <v>9</v>
      </c>
      <c r="P997">
        <f t="shared" si="51"/>
        <v>80.67</v>
      </c>
      <c r="Q997" t="b">
        <v>0</v>
      </c>
      <c r="R997" s="13" t="s">
        <v>8275</v>
      </c>
      <c r="S997" t="s">
        <v>8277</v>
      </c>
    </row>
    <row r="998" spans="1:19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1">
        <f t="shared" si="50"/>
        <v>2</v>
      </c>
      <c r="G998" t="s">
        <v>8220</v>
      </c>
      <c r="H998" t="s">
        <v>8223</v>
      </c>
      <c r="I998" t="s">
        <v>8245</v>
      </c>
      <c r="J998">
        <v>1406474820</v>
      </c>
      <c r="L998">
        <v>1403902060</v>
      </c>
      <c r="N998" t="b">
        <v>0</v>
      </c>
      <c r="O998">
        <v>5</v>
      </c>
      <c r="P998">
        <f t="shared" si="51"/>
        <v>13</v>
      </c>
      <c r="Q998" t="b">
        <v>0</v>
      </c>
      <c r="R998" s="13" t="s">
        <v>8275</v>
      </c>
      <c r="S998" t="s">
        <v>8277</v>
      </c>
    </row>
    <row r="999" spans="1:19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1">
        <f t="shared" si="50"/>
        <v>1</v>
      </c>
      <c r="G999" t="s">
        <v>8220</v>
      </c>
      <c r="H999" t="s">
        <v>8223</v>
      </c>
      <c r="I999" t="s">
        <v>8245</v>
      </c>
      <c r="J999">
        <v>1417145297</v>
      </c>
      <c r="L999">
        <v>1414549697</v>
      </c>
      <c r="N999" t="b">
        <v>0</v>
      </c>
      <c r="O999">
        <v>8</v>
      </c>
      <c r="P999">
        <f t="shared" si="51"/>
        <v>8.1300000000000008</v>
      </c>
      <c r="Q999" t="b">
        <v>0</v>
      </c>
      <c r="R999" s="13" t="s">
        <v>8275</v>
      </c>
      <c r="S999" t="s">
        <v>8277</v>
      </c>
    </row>
    <row r="1000" spans="1:19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1">
        <f t="shared" si="50"/>
        <v>59</v>
      </c>
      <c r="G1000" t="s">
        <v>8220</v>
      </c>
      <c r="H1000" t="s">
        <v>8228</v>
      </c>
      <c r="I1000" t="s">
        <v>8250</v>
      </c>
      <c r="J1000">
        <v>1447909401</v>
      </c>
      <c r="L1000">
        <v>1444017801</v>
      </c>
      <c r="N1000" t="b">
        <v>0</v>
      </c>
      <c r="O1000">
        <v>229</v>
      </c>
      <c r="P1000">
        <f t="shared" si="51"/>
        <v>153.43</v>
      </c>
      <c r="Q1000" t="b">
        <v>0</v>
      </c>
      <c r="R1000" s="13" t="s">
        <v>8275</v>
      </c>
      <c r="S1000" t="s">
        <v>8277</v>
      </c>
    </row>
    <row r="1001" spans="1:19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1">
        <f t="shared" si="50"/>
        <v>8</v>
      </c>
      <c r="G1001" t="s">
        <v>8220</v>
      </c>
      <c r="H1001" t="s">
        <v>8228</v>
      </c>
      <c r="I1001" t="s">
        <v>8250</v>
      </c>
      <c r="J1001">
        <v>1415865720</v>
      </c>
      <c r="L1001">
        <v>1413270690</v>
      </c>
      <c r="N1001" t="b">
        <v>0</v>
      </c>
      <c r="O1001">
        <v>40</v>
      </c>
      <c r="P1001">
        <f t="shared" si="51"/>
        <v>292.08</v>
      </c>
      <c r="Q1001" t="b">
        <v>0</v>
      </c>
      <c r="R1001" s="13" t="s">
        <v>8275</v>
      </c>
      <c r="S1001" t="s">
        <v>8277</v>
      </c>
    </row>
    <row r="1002" spans="1:19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1">
        <f t="shared" si="50"/>
        <v>2</v>
      </c>
      <c r="G1002" t="s">
        <v>8219</v>
      </c>
      <c r="H1002" t="s">
        <v>8223</v>
      </c>
      <c r="I1002" t="s">
        <v>8245</v>
      </c>
      <c r="J1002">
        <v>1489537560</v>
      </c>
      <c r="L1002">
        <v>1484357160</v>
      </c>
      <c r="N1002" t="b">
        <v>0</v>
      </c>
      <c r="O1002">
        <v>6</v>
      </c>
      <c r="P1002">
        <f t="shared" si="51"/>
        <v>3304</v>
      </c>
      <c r="Q1002" t="b">
        <v>0</v>
      </c>
      <c r="R1002" s="13" t="s">
        <v>8275</v>
      </c>
      <c r="S1002" t="s">
        <v>8277</v>
      </c>
    </row>
    <row r="1003" spans="1:19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1">
        <f t="shared" si="50"/>
        <v>104</v>
      </c>
      <c r="G1003" t="s">
        <v>8219</v>
      </c>
      <c r="H1003" t="s">
        <v>8224</v>
      </c>
      <c r="I1003" t="s">
        <v>8246</v>
      </c>
      <c r="J1003">
        <v>1485796613</v>
      </c>
      <c r="L1003">
        <v>1481908613</v>
      </c>
      <c r="N1003" t="b">
        <v>0</v>
      </c>
      <c r="O1003">
        <v>4</v>
      </c>
      <c r="P1003">
        <f t="shared" si="51"/>
        <v>1300</v>
      </c>
      <c r="Q1003" t="b">
        <v>0</v>
      </c>
      <c r="R1003" s="13" t="s">
        <v>8275</v>
      </c>
      <c r="S1003" t="s">
        <v>8277</v>
      </c>
    </row>
    <row r="1004" spans="1:19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1">
        <f t="shared" si="50"/>
        <v>30</v>
      </c>
      <c r="G1004" t="s">
        <v>8219</v>
      </c>
      <c r="H1004" t="s">
        <v>8223</v>
      </c>
      <c r="I1004" t="s">
        <v>8245</v>
      </c>
      <c r="J1004">
        <v>1450331940</v>
      </c>
      <c r="L1004">
        <v>1447777514</v>
      </c>
      <c r="N1004" t="b">
        <v>0</v>
      </c>
      <c r="O1004">
        <v>22</v>
      </c>
      <c r="P1004">
        <f t="shared" si="51"/>
        <v>134.55000000000001</v>
      </c>
      <c r="Q1004" t="b">
        <v>0</v>
      </c>
      <c r="R1004" s="13" t="s">
        <v>8275</v>
      </c>
      <c r="S1004" t="s">
        <v>8277</v>
      </c>
    </row>
    <row r="1005" spans="1:19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1">
        <f t="shared" si="50"/>
        <v>16</v>
      </c>
      <c r="G1005" t="s">
        <v>8219</v>
      </c>
      <c r="H1005" t="s">
        <v>8229</v>
      </c>
      <c r="I1005" t="s">
        <v>8248</v>
      </c>
      <c r="J1005">
        <v>1489680061</v>
      </c>
      <c r="L1005">
        <v>1487091661</v>
      </c>
      <c r="N1005" t="b">
        <v>0</v>
      </c>
      <c r="O1005">
        <v>15</v>
      </c>
      <c r="P1005">
        <f t="shared" si="51"/>
        <v>214.07</v>
      </c>
      <c r="Q1005" t="b">
        <v>0</v>
      </c>
      <c r="R1005" s="13" t="s">
        <v>8275</v>
      </c>
      <c r="S1005" t="s">
        <v>8277</v>
      </c>
    </row>
    <row r="1006" spans="1:19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1">
        <f t="shared" si="50"/>
        <v>82</v>
      </c>
      <c r="G1006" t="s">
        <v>8219</v>
      </c>
      <c r="H1006" t="s">
        <v>8223</v>
      </c>
      <c r="I1006" t="s">
        <v>8245</v>
      </c>
      <c r="J1006">
        <v>1455814827</v>
      </c>
      <c r="L1006">
        <v>1453222827</v>
      </c>
      <c r="N1006" t="b">
        <v>0</v>
      </c>
      <c r="O1006">
        <v>95</v>
      </c>
      <c r="P1006">
        <f t="shared" si="51"/>
        <v>216.34</v>
      </c>
      <c r="Q1006" t="b">
        <v>0</v>
      </c>
      <c r="R1006" s="13" t="s">
        <v>8275</v>
      </c>
      <c r="S1006" t="s">
        <v>8277</v>
      </c>
    </row>
    <row r="1007" spans="1:19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1">
        <f t="shared" si="50"/>
        <v>75</v>
      </c>
      <c r="G1007" t="s">
        <v>8219</v>
      </c>
      <c r="H1007" t="s">
        <v>8223</v>
      </c>
      <c r="I1007" t="s">
        <v>8245</v>
      </c>
      <c r="J1007">
        <v>1446217183</v>
      </c>
      <c r="L1007">
        <v>1443538783</v>
      </c>
      <c r="N1007" t="b">
        <v>0</v>
      </c>
      <c r="O1007">
        <v>161</v>
      </c>
      <c r="P1007">
        <f t="shared" si="51"/>
        <v>932.31</v>
      </c>
      <c r="Q1007" t="b">
        <v>0</v>
      </c>
      <c r="R1007" s="13" t="s">
        <v>8275</v>
      </c>
      <c r="S1007" t="s">
        <v>8277</v>
      </c>
    </row>
    <row r="1008" spans="1:19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1">
        <f t="shared" si="50"/>
        <v>6</v>
      </c>
      <c r="G1008" t="s">
        <v>8219</v>
      </c>
      <c r="H1008" t="s">
        <v>8223</v>
      </c>
      <c r="I1008" t="s">
        <v>8245</v>
      </c>
      <c r="J1008">
        <v>1418368260</v>
      </c>
      <c r="L1008">
        <v>1417654672</v>
      </c>
      <c r="N1008" t="b">
        <v>0</v>
      </c>
      <c r="O1008">
        <v>8</v>
      </c>
      <c r="P1008">
        <f t="shared" si="51"/>
        <v>29.25</v>
      </c>
      <c r="Q1008" t="b">
        <v>0</v>
      </c>
      <c r="R1008" s="13" t="s">
        <v>8275</v>
      </c>
      <c r="S1008" t="s">
        <v>8277</v>
      </c>
    </row>
    <row r="1009" spans="1:19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1">
        <f t="shared" si="50"/>
        <v>44</v>
      </c>
      <c r="G1009" t="s">
        <v>8219</v>
      </c>
      <c r="H1009" t="s">
        <v>8223</v>
      </c>
      <c r="I1009" t="s">
        <v>8245</v>
      </c>
      <c r="J1009">
        <v>1481727623</v>
      </c>
      <c r="L1009">
        <v>1478095223</v>
      </c>
      <c r="N1009" t="b">
        <v>0</v>
      </c>
      <c r="O1009">
        <v>76</v>
      </c>
      <c r="P1009">
        <f t="shared" si="51"/>
        <v>174.95</v>
      </c>
      <c r="Q1009" t="b">
        <v>0</v>
      </c>
      <c r="R1009" s="13" t="s">
        <v>8275</v>
      </c>
      <c r="S1009" t="s">
        <v>8277</v>
      </c>
    </row>
    <row r="1010" spans="1:19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1">
        <f t="shared" si="50"/>
        <v>0</v>
      </c>
      <c r="G1010" t="s">
        <v>8219</v>
      </c>
      <c r="H1010" t="s">
        <v>8237</v>
      </c>
      <c r="I1010" t="s">
        <v>8255</v>
      </c>
      <c r="J1010">
        <v>1482953115</v>
      </c>
      <c r="L1010">
        <v>1480361115</v>
      </c>
      <c r="N1010" t="b">
        <v>0</v>
      </c>
      <c r="O1010">
        <v>1</v>
      </c>
      <c r="P1010">
        <f t="shared" si="51"/>
        <v>250</v>
      </c>
      <c r="Q1010" t="b">
        <v>0</v>
      </c>
      <c r="R1010" s="13" t="s">
        <v>8275</v>
      </c>
      <c r="S1010" t="s">
        <v>8277</v>
      </c>
    </row>
    <row r="1011" spans="1:19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1">
        <f t="shared" si="50"/>
        <v>13</v>
      </c>
      <c r="G1011" t="s">
        <v>8219</v>
      </c>
      <c r="H1011" t="s">
        <v>8223</v>
      </c>
      <c r="I1011" t="s">
        <v>8245</v>
      </c>
      <c r="J1011">
        <v>1466346646</v>
      </c>
      <c r="L1011">
        <v>1463754646</v>
      </c>
      <c r="N1011" t="b">
        <v>0</v>
      </c>
      <c r="O1011">
        <v>101</v>
      </c>
      <c r="P1011">
        <f t="shared" si="51"/>
        <v>65</v>
      </c>
      <c r="Q1011" t="b">
        <v>0</v>
      </c>
      <c r="R1011" s="13" t="s">
        <v>8275</v>
      </c>
      <c r="S1011" t="s">
        <v>8277</v>
      </c>
    </row>
    <row r="1012" spans="1:19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1">
        <f t="shared" si="50"/>
        <v>0</v>
      </c>
      <c r="G1012" t="s">
        <v>8219</v>
      </c>
      <c r="H1012" t="s">
        <v>8223</v>
      </c>
      <c r="I1012" t="s">
        <v>8245</v>
      </c>
      <c r="J1012">
        <v>1473044340</v>
      </c>
      <c r="L1012">
        <v>1468180462</v>
      </c>
      <c r="N1012" t="b">
        <v>0</v>
      </c>
      <c r="O1012">
        <v>4</v>
      </c>
      <c r="P1012">
        <f t="shared" si="51"/>
        <v>55</v>
      </c>
      <c r="Q1012" t="b">
        <v>0</v>
      </c>
      <c r="R1012" s="13" t="s">
        <v>8275</v>
      </c>
      <c r="S1012" t="s">
        <v>8277</v>
      </c>
    </row>
    <row r="1013" spans="1:19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1">
        <f t="shared" si="50"/>
        <v>0</v>
      </c>
      <c r="G1013" t="s">
        <v>8219</v>
      </c>
      <c r="H1013" t="s">
        <v>8223</v>
      </c>
      <c r="I1013" t="s">
        <v>8245</v>
      </c>
      <c r="J1013">
        <v>1418938395</v>
      </c>
      <c r="L1013">
        <v>1415050395</v>
      </c>
      <c r="N1013" t="b">
        <v>0</v>
      </c>
      <c r="O1013">
        <v>1</v>
      </c>
      <c r="P1013">
        <f t="shared" si="51"/>
        <v>75</v>
      </c>
      <c r="Q1013" t="b">
        <v>0</v>
      </c>
      <c r="R1013" s="13" t="s">
        <v>8275</v>
      </c>
      <c r="S1013" t="s">
        <v>8277</v>
      </c>
    </row>
    <row r="1014" spans="1:19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1">
        <f t="shared" si="50"/>
        <v>21535</v>
      </c>
      <c r="G1014" t="s">
        <v>8219</v>
      </c>
      <c r="H1014" t="s">
        <v>8223</v>
      </c>
      <c r="I1014" t="s">
        <v>8245</v>
      </c>
      <c r="J1014">
        <v>1485254052</v>
      </c>
      <c r="L1014">
        <v>1481366052</v>
      </c>
      <c r="N1014" t="b">
        <v>0</v>
      </c>
      <c r="O1014">
        <v>775</v>
      </c>
      <c r="P1014">
        <f t="shared" si="51"/>
        <v>1389.36</v>
      </c>
      <c r="Q1014" t="b">
        <v>0</v>
      </c>
      <c r="R1014" s="13" t="s">
        <v>8275</v>
      </c>
      <c r="S1014" t="s">
        <v>8277</v>
      </c>
    </row>
    <row r="1015" spans="1:19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1">
        <f t="shared" si="50"/>
        <v>35</v>
      </c>
      <c r="G1015" t="s">
        <v>8219</v>
      </c>
      <c r="H1015" t="s">
        <v>8223</v>
      </c>
      <c r="I1015" t="s">
        <v>8245</v>
      </c>
      <c r="J1015">
        <v>1451419200</v>
      </c>
      <c r="L1015">
        <v>1449000056</v>
      </c>
      <c r="N1015" t="b">
        <v>0</v>
      </c>
      <c r="O1015">
        <v>90</v>
      </c>
      <c r="P1015">
        <f t="shared" si="51"/>
        <v>95.91</v>
      </c>
      <c r="Q1015" t="b">
        <v>0</v>
      </c>
      <c r="R1015" s="13" t="s">
        <v>8275</v>
      </c>
      <c r="S1015" t="s">
        <v>8277</v>
      </c>
    </row>
    <row r="1016" spans="1:19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1">
        <f t="shared" si="50"/>
        <v>31</v>
      </c>
      <c r="G1016" t="s">
        <v>8219</v>
      </c>
      <c r="H1016" t="s">
        <v>8223</v>
      </c>
      <c r="I1016" t="s">
        <v>8245</v>
      </c>
      <c r="J1016">
        <v>1420070615</v>
      </c>
      <c r="L1016">
        <v>1415750615</v>
      </c>
      <c r="N1016" t="b">
        <v>0</v>
      </c>
      <c r="O1016">
        <v>16</v>
      </c>
      <c r="P1016">
        <f t="shared" si="51"/>
        <v>191.25</v>
      </c>
      <c r="Q1016" t="b">
        <v>0</v>
      </c>
      <c r="R1016" s="13" t="s">
        <v>8275</v>
      </c>
      <c r="S1016" t="s">
        <v>8277</v>
      </c>
    </row>
    <row r="1017" spans="1:19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1">
        <f t="shared" si="50"/>
        <v>3</v>
      </c>
      <c r="G1017" t="s">
        <v>8219</v>
      </c>
      <c r="H1017" t="s">
        <v>8239</v>
      </c>
      <c r="I1017" t="s">
        <v>8256</v>
      </c>
      <c r="J1017">
        <v>1448489095</v>
      </c>
      <c r="L1017">
        <v>1445893495</v>
      </c>
      <c r="N1017" t="b">
        <v>0</v>
      </c>
      <c r="O1017">
        <v>6</v>
      </c>
      <c r="P1017">
        <f t="shared" si="51"/>
        <v>40</v>
      </c>
      <c r="Q1017" t="b">
        <v>0</v>
      </c>
      <c r="R1017" s="13" t="s">
        <v>8275</v>
      </c>
      <c r="S1017" t="s">
        <v>8277</v>
      </c>
    </row>
    <row r="1018" spans="1:19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1">
        <f t="shared" si="50"/>
        <v>3</v>
      </c>
      <c r="G1018" t="s">
        <v>8219</v>
      </c>
      <c r="H1018" t="s">
        <v>8223</v>
      </c>
      <c r="I1018" t="s">
        <v>8245</v>
      </c>
      <c r="J1018">
        <v>1459992856</v>
      </c>
      <c r="L1018">
        <v>1456108456</v>
      </c>
      <c r="N1018" t="b">
        <v>0</v>
      </c>
      <c r="O1018">
        <v>38</v>
      </c>
      <c r="P1018">
        <f t="shared" si="51"/>
        <v>74.790000000000006</v>
      </c>
      <c r="Q1018" t="b">
        <v>0</v>
      </c>
      <c r="R1018" s="13" t="s">
        <v>8275</v>
      </c>
      <c r="S1018" t="s">
        <v>8277</v>
      </c>
    </row>
    <row r="1019" spans="1:19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1">
        <f t="shared" si="50"/>
        <v>23</v>
      </c>
      <c r="G1019" t="s">
        <v>8219</v>
      </c>
      <c r="H1019" t="s">
        <v>8223</v>
      </c>
      <c r="I1019" t="s">
        <v>8245</v>
      </c>
      <c r="J1019">
        <v>1448125935</v>
      </c>
      <c r="L1019">
        <v>1444666335</v>
      </c>
      <c r="N1019" t="b">
        <v>0</v>
      </c>
      <c r="O1019">
        <v>355</v>
      </c>
      <c r="P1019">
        <f t="shared" si="51"/>
        <v>161.12</v>
      </c>
      <c r="Q1019" t="b">
        <v>0</v>
      </c>
      <c r="R1019" s="13" t="s">
        <v>8275</v>
      </c>
      <c r="S1019" t="s">
        <v>8277</v>
      </c>
    </row>
    <row r="1020" spans="1:19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1">
        <f t="shared" ref="F1020:F1083" si="52">ROUND(E1020/D1020*100, 0)</f>
        <v>3</v>
      </c>
      <c r="G1020" t="s">
        <v>8219</v>
      </c>
      <c r="H1020" t="s">
        <v>8223</v>
      </c>
      <c r="I1020" t="s">
        <v>8245</v>
      </c>
      <c r="J1020">
        <v>1468496933</v>
      </c>
      <c r="L1020">
        <v>1465904933</v>
      </c>
      <c r="N1020" t="b">
        <v>0</v>
      </c>
      <c r="O1020">
        <v>7</v>
      </c>
      <c r="P1020">
        <f t="shared" si="51"/>
        <v>88.71</v>
      </c>
      <c r="Q1020" t="b">
        <v>0</v>
      </c>
      <c r="R1020" s="13" t="s">
        <v>8275</v>
      </c>
      <c r="S1020" t="s">
        <v>8277</v>
      </c>
    </row>
    <row r="1021" spans="1:19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1">
        <f t="shared" si="52"/>
        <v>47</v>
      </c>
      <c r="G1021" t="s">
        <v>8219</v>
      </c>
      <c r="H1021" t="s">
        <v>8223</v>
      </c>
      <c r="I1021" t="s">
        <v>8245</v>
      </c>
      <c r="J1021">
        <v>1423092149</v>
      </c>
      <c r="L1021">
        <v>1420500149</v>
      </c>
      <c r="N1021" t="b">
        <v>0</v>
      </c>
      <c r="O1021">
        <v>400</v>
      </c>
      <c r="P1021">
        <f t="shared" si="51"/>
        <v>53.25</v>
      </c>
      <c r="Q1021" t="b">
        <v>0</v>
      </c>
      <c r="R1021" s="13" t="s">
        <v>8275</v>
      </c>
      <c r="S1021" t="s">
        <v>8277</v>
      </c>
    </row>
    <row r="1022" spans="1:19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1">
        <f t="shared" si="52"/>
        <v>206</v>
      </c>
      <c r="G1022" t="s">
        <v>8218</v>
      </c>
      <c r="H1022" t="s">
        <v>8228</v>
      </c>
      <c r="I1022" t="s">
        <v>8250</v>
      </c>
      <c r="J1022">
        <v>1433206020</v>
      </c>
      <c r="L1022">
        <v>1430617209</v>
      </c>
      <c r="N1022" t="b">
        <v>0</v>
      </c>
      <c r="O1022">
        <v>30</v>
      </c>
      <c r="P1022">
        <f t="shared" si="51"/>
        <v>106.2</v>
      </c>
      <c r="Q1022" t="b">
        <v>1</v>
      </c>
      <c r="R1022" s="13" t="s">
        <v>8281</v>
      </c>
      <c r="S1022" t="s">
        <v>8286</v>
      </c>
    </row>
    <row r="1023" spans="1:19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1">
        <f t="shared" si="52"/>
        <v>352</v>
      </c>
      <c r="G1023" t="s">
        <v>8218</v>
      </c>
      <c r="H1023" t="s">
        <v>8223</v>
      </c>
      <c r="I1023" t="s">
        <v>8245</v>
      </c>
      <c r="J1023">
        <v>1445054400</v>
      </c>
      <c r="L1023">
        <v>1443074571</v>
      </c>
      <c r="N1023" t="b">
        <v>1</v>
      </c>
      <c r="O1023">
        <v>478</v>
      </c>
      <c r="P1023">
        <f t="shared" si="51"/>
        <v>22.08</v>
      </c>
      <c r="Q1023" t="b">
        <v>1</v>
      </c>
      <c r="R1023" s="13" t="s">
        <v>8281</v>
      </c>
      <c r="S1023" t="s">
        <v>8286</v>
      </c>
    </row>
    <row r="1024" spans="1:19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1">
        <f t="shared" si="52"/>
        <v>115</v>
      </c>
      <c r="G1024" t="s">
        <v>8218</v>
      </c>
      <c r="H1024" t="s">
        <v>8223</v>
      </c>
      <c r="I1024" t="s">
        <v>8245</v>
      </c>
      <c r="J1024">
        <v>1431876677</v>
      </c>
      <c r="L1024">
        <v>1429284677</v>
      </c>
      <c r="N1024" t="b">
        <v>1</v>
      </c>
      <c r="O1024">
        <v>74</v>
      </c>
      <c r="P1024">
        <f t="shared" si="51"/>
        <v>31.05</v>
      </c>
      <c r="Q1024" t="b">
        <v>1</v>
      </c>
      <c r="R1024" s="13" t="s">
        <v>8281</v>
      </c>
      <c r="S1024" t="s">
        <v>8286</v>
      </c>
    </row>
    <row r="1025" spans="1:19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1">
        <f t="shared" si="52"/>
        <v>237</v>
      </c>
      <c r="G1025" t="s">
        <v>8218</v>
      </c>
      <c r="H1025" t="s">
        <v>8224</v>
      </c>
      <c r="I1025" t="s">
        <v>8246</v>
      </c>
      <c r="J1025">
        <v>1434837861</v>
      </c>
      <c r="L1025">
        <v>1432245861</v>
      </c>
      <c r="N1025" t="b">
        <v>0</v>
      </c>
      <c r="O1025">
        <v>131</v>
      </c>
      <c r="P1025">
        <f t="shared" si="51"/>
        <v>36.21</v>
      </c>
      <c r="Q1025" t="b">
        <v>1</v>
      </c>
      <c r="R1025" s="13" t="s">
        <v>8281</v>
      </c>
      <c r="S1025" t="s">
        <v>8286</v>
      </c>
    </row>
    <row r="1026" spans="1:19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1">
        <f t="shared" si="52"/>
        <v>119</v>
      </c>
      <c r="G1026" t="s">
        <v>8218</v>
      </c>
      <c r="H1026" t="s">
        <v>8234</v>
      </c>
      <c r="I1026" t="s">
        <v>8254</v>
      </c>
      <c r="J1026">
        <v>1454248563</v>
      </c>
      <c r="L1026">
        <v>1451656563</v>
      </c>
      <c r="N1026" t="b">
        <v>1</v>
      </c>
      <c r="O1026">
        <v>61</v>
      </c>
      <c r="P1026">
        <f t="shared" ref="P1026:P1089" si="53">IFERROR(ROUND(E1026/O1026,2),0)</f>
        <v>388.98</v>
      </c>
      <c r="Q1026" t="b">
        <v>1</v>
      </c>
      <c r="R1026" s="13" t="s">
        <v>8281</v>
      </c>
      <c r="S1026" t="s">
        <v>8286</v>
      </c>
    </row>
    <row r="1027" spans="1:19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1">
        <f t="shared" si="52"/>
        <v>110</v>
      </c>
      <c r="G1027" t="s">
        <v>8218</v>
      </c>
      <c r="H1027" t="s">
        <v>8223</v>
      </c>
      <c r="I1027" t="s">
        <v>8245</v>
      </c>
      <c r="J1027">
        <v>1426532437</v>
      </c>
      <c r="L1027">
        <v>1423944037</v>
      </c>
      <c r="N1027" t="b">
        <v>1</v>
      </c>
      <c r="O1027">
        <v>1071</v>
      </c>
      <c r="P1027">
        <f t="shared" si="53"/>
        <v>71.849999999999994</v>
      </c>
      <c r="Q1027" t="b">
        <v>1</v>
      </c>
      <c r="R1027" s="13" t="s">
        <v>8281</v>
      </c>
      <c r="S1027" t="s">
        <v>8286</v>
      </c>
    </row>
    <row r="1028" spans="1:19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1">
        <f t="shared" si="52"/>
        <v>100</v>
      </c>
      <c r="G1028" t="s">
        <v>8218</v>
      </c>
      <c r="H1028" t="s">
        <v>8224</v>
      </c>
      <c r="I1028" t="s">
        <v>8246</v>
      </c>
      <c r="J1028">
        <v>1459414016</v>
      </c>
      <c r="L1028">
        <v>1456480016</v>
      </c>
      <c r="N1028" t="b">
        <v>1</v>
      </c>
      <c r="O1028">
        <v>122</v>
      </c>
      <c r="P1028">
        <f t="shared" si="53"/>
        <v>57.38</v>
      </c>
      <c r="Q1028" t="b">
        <v>1</v>
      </c>
      <c r="R1028" s="13" t="s">
        <v>8281</v>
      </c>
      <c r="S1028" t="s">
        <v>8286</v>
      </c>
    </row>
    <row r="1029" spans="1:19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1">
        <f t="shared" si="52"/>
        <v>103</v>
      </c>
      <c r="G1029" t="s">
        <v>8218</v>
      </c>
      <c r="H1029" t="s">
        <v>8223</v>
      </c>
      <c r="I1029" t="s">
        <v>8245</v>
      </c>
      <c r="J1029">
        <v>1414025347</v>
      </c>
      <c r="L1029">
        <v>1411433347</v>
      </c>
      <c r="N1029" t="b">
        <v>1</v>
      </c>
      <c r="O1029">
        <v>111</v>
      </c>
      <c r="P1029">
        <f t="shared" si="53"/>
        <v>69.67</v>
      </c>
      <c r="Q1029" t="b">
        <v>1</v>
      </c>
      <c r="R1029" s="13" t="s">
        <v>8281</v>
      </c>
      <c r="S1029" t="s">
        <v>8286</v>
      </c>
    </row>
    <row r="1030" spans="1:19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1">
        <f t="shared" si="52"/>
        <v>117</v>
      </c>
      <c r="G1030" t="s">
        <v>8218</v>
      </c>
      <c r="H1030" t="s">
        <v>8224</v>
      </c>
      <c r="I1030" t="s">
        <v>8246</v>
      </c>
      <c r="J1030">
        <v>1488830400</v>
      </c>
      <c r="L1030">
        <v>1484924605</v>
      </c>
      <c r="N1030" t="b">
        <v>1</v>
      </c>
      <c r="O1030">
        <v>255</v>
      </c>
      <c r="P1030">
        <f t="shared" si="53"/>
        <v>45.99</v>
      </c>
      <c r="Q1030" t="b">
        <v>1</v>
      </c>
      <c r="R1030" s="13" t="s">
        <v>8281</v>
      </c>
      <c r="S1030" t="s">
        <v>8286</v>
      </c>
    </row>
    <row r="1031" spans="1:19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1">
        <f t="shared" si="52"/>
        <v>112</v>
      </c>
      <c r="G1031" t="s">
        <v>8218</v>
      </c>
      <c r="H1031" t="s">
        <v>8234</v>
      </c>
      <c r="I1031" t="s">
        <v>8254</v>
      </c>
      <c r="J1031">
        <v>1428184740</v>
      </c>
      <c r="L1031">
        <v>1423501507</v>
      </c>
      <c r="N1031" t="b">
        <v>0</v>
      </c>
      <c r="O1031">
        <v>141</v>
      </c>
      <c r="P1031">
        <f t="shared" si="53"/>
        <v>79.260000000000005</v>
      </c>
      <c r="Q1031" t="b">
        <v>1</v>
      </c>
      <c r="R1031" s="13" t="s">
        <v>8281</v>
      </c>
      <c r="S1031" t="s">
        <v>8286</v>
      </c>
    </row>
    <row r="1032" spans="1:19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1">
        <f t="shared" si="52"/>
        <v>342</v>
      </c>
      <c r="G1032" t="s">
        <v>8218</v>
      </c>
      <c r="H1032" t="s">
        <v>8223</v>
      </c>
      <c r="I1032" t="s">
        <v>8245</v>
      </c>
      <c r="J1032">
        <v>1473680149</v>
      </c>
      <c r="L1032">
        <v>1472470549</v>
      </c>
      <c r="N1032" t="b">
        <v>0</v>
      </c>
      <c r="O1032">
        <v>159</v>
      </c>
      <c r="P1032">
        <f t="shared" si="53"/>
        <v>43.03</v>
      </c>
      <c r="Q1032" t="b">
        <v>1</v>
      </c>
      <c r="R1032" s="13" t="s">
        <v>8281</v>
      </c>
      <c r="S1032" t="s">
        <v>8286</v>
      </c>
    </row>
    <row r="1033" spans="1:19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1">
        <f t="shared" si="52"/>
        <v>107</v>
      </c>
      <c r="G1033" t="s">
        <v>8218</v>
      </c>
      <c r="H1033" t="s">
        <v>8223</v>
      </c>
      <c r="I1033" t="s">
        <v>8245</v>
      </c>
      <c r="J1033">
        <v>1450290010</v>
      </c>
      <c r="L1033">
        <v>1447698010</v>
      </c>
      <c r="N1033" t="b">
        <v>0</v>
      </c>
      <c r="O1033">
        <v>99</v>
      </c>
      <c r="P1033">
        <f t="shared" si="53"/>
        <v>108.48</v>
      </c>
      <c r="Q1033" t="b">
        <v>1</v>
      </c>
      <c r="R1033" s="13" t="s">
        <v>8281</v>
      </c>
      <c r="S1033" t="s">
        <v>8286</v>
      </c>
    </row>
    <row r="1034" spans="1:19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1">
        <f t="shared" si="52"/>
        <v>108</v>
      </c>
      <c r="G1034" t="s">
        <v>8218</v>
      </c>
      <c r="H1034" t="s">
        <v>8223</v>
      </c>
      <c r="I1034" t="s">
        <v>8245</v>
      </c>
      <c r="J1034">
        <v>1466697625</v>
      </c>
      <c r="L1034">
        <v>1464105625</v>
      </c>
      <c r="N1034" t="b">
        <v>0</v>
      </c>
      <c r="O1034">
        <v>96</v>
      </c>
      <c r="P1034">
        <f t="shared" si="53"/>
        <v>61.03</v>
      </c>
      <c r="Q1034" t="b">
        <v>1</v>
      </c>
      <c r="R1034" s="13" t="s">
        <v>8281</v>
      </c>
      <c r="S1034" t="s">
        <v>8286</v>
      </c>
    </row>
    <row r="1035" spans="1:19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1">
        <f t="shared" si="52"/>
        <v>103</v>
      </c>
      <c r="G1035" t="s">
        <v>8218</v>
      </c>
      <c r="H1035" t="s">
        <v>8224</v>
      </c>
      <c r="I1035" t="s">
        <v>8246</v>
      </c>
      <c r="J1035">
        <v>1481564080</v>
      </c>
      <c r="L1035">
        <v>1479144880</v>
      </c>
      <c r="N1035" t="b">
        <v>0</v>
      </c>
      <c r="O1035">
        <v>27</v>
      </c>
      <c r="P1035">
        <f t="shared" si="53"/>
        <v>50.59</v>
      </c>
      <c r="Q1035" t="b">
        <v>1</v>
      </c>
      <c r="R1035" s="13" t="s">
        <v>8281</v>
      </c>
      <c r="S1035" t="s">
        <v>8286</v>
      </c>
    </row>
    <row r="1036" spans="1:19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1">
        <f t="shared" si="52"/>
        <v>130</v>
      </c>
      <c r="G1036" t="s">
        <v>8218</v>
      </c>
      <c r="H1036" t="s">
        <v>8223</v>
      </c>
      <c r="I1036" t="s">
        <v>8245</v>
      </c>
      <c r="J1036">
        <v>1470369540</v>
      </c>
      <c r="L1036">
        <v>1467604804</v>
      </c>
      <c r="N1036" t="b">
        <v>0</v>
      </c>
      <c r="O1036">
        <v>166</v>
      </c>
      <c r="P1036">
        <f t="shared" si="53"/>
        <v>39.159999999999997</v>
      </c>
      <c r="Q1036" t="b">
        <v>1</v>
      </c>
      <c r="R1036" s="13" t="s">
        <v>8281</v>
      </c>
      <c r="S1036" t="s">
        <v>8286</v>
      </c>
    </row>
    <row r="1037" spans="1:19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1">
        <f t="shared" si="52"/>
        <v>108</v>
      </c>
      <c r="G1037" t="s">
        <v>8218</v>
      </c>
      <c r="H1037" t="s">
        <v>8223</v>
      </c>
      <c r="I1037" t="s">
        <v>8245</v>
      </c>
      <c r="J1037">
        <v>1423668220</v>
      </c>
      <c r="L1037">
        <v>1421076220</v>
      </c>
      <c r="N1037" t="b">
        <v>0</v>
      </c>
      <c r="O1037">
        <v>76</v>
      </c>
      <c r="P1037">
        <f t="shared" si="53"/>
        <v>65.16</v>
      </c>
      <c r="Q1037" t="b">
        <v>1</v>
      </c>
      <c r="R1037" s="13" t="s">
        <v>8281</v>
      </c>
      <c r="S1037" t="s">
        <v>8286</v>
      </c>
    </row>
    <row r="1038" spans="1:19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1">
        <f t="shared" si="52"/>
        <v>112</v>
      </c>
      <c r="G1038" t="s">
        <v>8218</v>
      </c>
      <c r="H1038" t="s">
        <v>8223</v>
      </c>
      <c r="I1038" t="s">
        <v>8245</v>
      </c>
      <c r="J1038">
        <v>1357545600</v>
      </c>
      <c r="L1038">
        <v>1354790790</v>
      </c>
      <c r="N1038" t="b">
        <v>0</v>
      </c>
      <c r="O1038">
        <v>211</v>
      </c>
      <c r="P1038">
        <f t="shared" si="53"/>
        <v>23.96</v>
      </c>
      <c r="Q1038" t="b">
        <v>1</v>
      </c>
      <c r="R1038" s="13" t="s">
        <v>8281</v>
      </c>
      <c r="S1038" t="s">
        <v>8286</v>
      </c>
    </row>
    <row r="1039" spans="1:19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1">
        <f t="shared" si="52"/>
        <v>102</v>
      </c>
      <c r="G1039" t="s">
        <v>8218</v>
      </c>
      <c r="H1039" t="s">
        <v>8223</v>
      </c>
      <c r="I1039" t="s">
        <v>8245</v>
      </c>
      <c r="J1039">
        <v>1431925200</v>
      </c>
      <c r="L1039">
        <v>1429991062</v>
      </c>
      <c r="N1039" t="b">
        <v>0</v>
      </c>
      <c r="O1039">
        <v>21</v>
      </c>
      <c r="P1039">
        <f t="shared" si="53"/>
        <v>48.62</v>
      </c>
      <c r="Q1039" t="b">
        <v>1</v>
      </c>
      <c r="R1039" s="13" t="s">
        <v>8281</v>
      </c>
      <c r="S1039" t="s">
        <v>8286</v>
      </c>
    </row>
    <row r="1040" spans="1:19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1">
        <f t="shared" si="52"/>
        <v>145</v>
      </c>
      <c r="G1040" t="s">
        <v>8218</v>
      </c>
      <c r="H1040" t="s">
        <v>8223</v>
      </c>
      <c r="I1040" t="s">
        <v>8245</v>
      </c>
      <c r="J1040">
        <v>1458362023</v>
      </c>
      <c r="L1040">
        <v>1455773623</v>
      </c>
      <c r="N1040" t="b">
        <v>0</v>
      </c>
      <c r="O1040">
        <v>61</v>
      </c>
      <c r="P1040">
        <f t="shared" si="53"/>
        <v>35.74</v>
      </c>
      <c r="Q1040" t="b">
        <v>1</v>
      </c>
      <c r="R1040" s="13" t="s">
        <v>8281</v>
      </c>
      <c r="S1040" t="s">
        <v>8286</v>
      </c>
    </row>
    <row r="1041" spans="1:19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1">
        <f t="shared" si="52"/>
        <v>128</v>
      </c>
      <c r="G1041" t="s">
        <v>8218</v>
      </c>
      <c r="H1041" t="s">
        <v>8223</v>
      </c>
      <c r="I1041" t="s">
        <v>8245</v>
      </c>
      <c r="J1041">
        <v>1481615940</v>
      </c>
      <c r="L1041">
        <v>1479436646</v>
      </c>
      <c r="N1041" t="b">
        <v>0</v>
      </c>
      <c r="O1041">
        <v>30</v>
      </c>
      <c r="P1041">
        <f t="shared" si="53"/>
        <v>21.37</v>
      </c>
      <c r="Q1041" t="b">
        <v>1</v>
      </c>
      <c r="R1041" s="13" t="s">
        <v>8281</v>
      </c>
      <c r="S1041" t="s">
        <v>8286</v>
      </c>
    </row>
    <row r="1042" spans="1:19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1">
        <f t="shared" si="52"/>
        <v>0</v>
      </c>
      <c r="G1042" t="s">
        <v>8219</v>
      </c>
      <c r="H1042" t="s">
        <v>8223</v>
      </c>
      <c r="I1042" t="s">
        <v>8245</v>
      </c>
      <c r="J1042">
        <v>1472317209</v>
      </c>
      <c r="L1042">
        <v>1469725209</v>
      </c>
      <c r="N1042" t="b">
        <v>0</v>
      </c>
      <c r="O1042">
        <v>1</v>
      </c>
      <c r="P1042">
        <f t="shared" si="53"/>
        <v>250</v>
      </c>
      <c r="Q1042" t="b">
        <v>0</v>
      </c>
      <c r="R1042" s="13" t="s">
        <v>8287</v>
      </c>
      <c r="S1042" t="s">
        <v>8288</v>
      </c>
    </row>
    <row r="1043" spans="1:19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1">
        <f t="shared" si="52"/>
        <v>0</v>
      </c>
      <c r="G1043" t="s">
        <v>8219</v>
      </c>
      <c r="H1043" t="s">
        <v>8223</v>
      </c>
      <c r="I1043" t="s">
        <v>8245</v>
      </c>
      <c r="J1043">
        <v>1406769992</v>
      </c>
      <c r="L1043">
        <v>1405041992</v>
      </c>
      <c r="N1043" t="b">
        <v>0</v>
      </c>
      <c r="O1043">
        <v>0</v>
      </c>
      <c r="P1043">
        <f t="shared" si="53"/>
        <v>0</v>
      </c>
      <c r="Q1043" t="b">
        <v>0</v>
      </c>
      <c r="R1043" s="13" t="s">
        <v>8287</v>
      </c>
      <c r="S1043" t="s">
        <v>8288</v>
      </c>
    </row>
    <row r="1044" spans="1:19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1">
        <f t="shared" si="52"/>
        <v>2</v>
      </c>
      <c r="G1044" t="s">
        <v>8219</v>
      </c>
      <c r="H1044" t="s">
        <v>8223</v>
      </c>
      <c r="I1044" t="s">
        <v>8245</v>
      </c>
      <c r="J1044">
        <v>1410516000</v>
      </c>
      <c r="L1044">
        <v>1406824948</v>
      </c>
      <c r="N1044" t="b">
        <v>0</v>
      </c>
      <c r="O1044">
        <v>1</v>
      </c>
      <c r="P1044">
        <f t="shared" si="53"/>
        <v>10</v>
      </c>
      <c r="Q1044" t="b">
        <v>0</v>
      </c>
      <c r="R1044" s="13" t="s">
        <v>8287</v>
      </c>
      <c r="S1044" t="s">
        <v>8288</v>
      </c>
    </row>
    <row r="1045" spans="1:19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1">
        <f t="shared" si="52"/>
        <v>9</v>
      </c>
      <c r="G1045" t="s">
        <v>8219</v>
      </c>
      <c r="H1045" t="s">
        <v>8223</v>
      </c>
      <c r="I1045" t="s">
        <v>8245</v>
      </c>
      <c r="J1045">
        <v>1432101855</v>
      </c>
      <c r="L1045">
        <v>1429509855</v>
      </c>
      <c r="N1045" t="b">
        <v>0</v>
      </c>
      <c r="O1045">
        <v>292</v>
      </c>
      <c r="P1045">
        <f t="shared" si="53"/>
        <v>29.24</v>
      </c>
      <c r="Q1045" t="b">
        <v>0</v>
      </c>
      <c r="R1045" s="13" t="s">
        <v>8287</v>
      </c>
      <c r="S1045" t="s">
        <v>8288</v>
      </c>
    </row>
    <row r="1046" spans="1:19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1">
        <f t="shared" si="52"/>
        <v>0</v>
      </c>
      <c r="G1046" t="s">
        <v>8219</v>
      </c>
      <c r="H1046" t="s">
        <v>8223</v>
      </c>
      <c r="I1046" t="s">
        <v>8245</v>
      </c>
      <c r="J1046">
        <v>1425587220</v>
      </c>
      <c r="L1046">
        <v>1420668801</v>
      </c>
      <c r="N1046" t="b">
        <v>0</v>
      </c>
      <c r="O1046">
        <v>2</v>
      </c>
      <c r="P1046">
        <f t="shared" si="53"/>
        <v>3</v>
      </c>
      <c r="Q1046" t="b">
        <v>0</v>
      </c>
      <c r="R1046" s="13" t="s">
        <v>8287</v>
      </c>
      <c r="S1046" t="s">
        <v>8288</v>
      </c>
    </row>
    <row r="1047" spans="1:19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1">
        <f t="shared" si="52"/>
        <v>3</v>
      </c>
      <c r="G1047" t="s">
        <v>8219</v>
      </c>
      <c r="H1047" t="s">
        <v>8223</v>
      </c>
      <c r="I1047" t="s">
        <v>8245</v>
      </c>
      <c r="J1047">
        <v>1408827550</v>
      </c>
      <c r="L1047">
        <v>1406235550</v>
      </c>
      <c r="N1047" t="b">
        <v>0</v>
      </c>
      <c r="O1047">
        <v>8</v>
      </c>
      <c r="P1047">
        <f t="shared" si="53"/>
        <v>33.25</v>
      </c>
      <c r="Q1047" t="b">
        <v>0</v>
      </c>
      <c r="R1047" s="13" t="s">
        <v>8287</v>
      </c>
      <c r="S1047" t="s">
        <v>8288</v>
      </c>
    </row>
    <row r="1048" spans="1:19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1">
        <f t="shared" si="52"/>
        <v>0</v>
      </c>
      <c r="G1048" t="s">
        <v>8219</v>
      </c>
      <c r="H1048" t="s">
        <v>8235</v>
      </c>
      <c r="I1048" t="s">
        <v>8248</v>
      </c>
      <c r="J1048">
        <v>1451161560</v>
      </c>
      <c r="L1048">
        <v>1447273560</v>
      </c>
      <c r="N1048" t="b">
        <v>0</v>
      </c>
      <c r="O1048">
        <v>0</v>
      </c>
      <c r="P1048">
        <f t="shared" si="53"/>
        <v>0</v>
      </c>
      <c r="Q1048" t="b">
        <v>0</v>
      </c>
      <c r="R1048" s="13" t="s">
        <v>8287</v>
      </c>
      <c r="S1048" t="s">
        <v>8288</v>
      </c>
    </row>
    <row r="1049" spans="1:19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1">
        <f t="shared" si="52"/>
        <v>0</v>
      </c>
      <c r="G1049" t="s">
        <v>8219</v>
      </c>
      <c r="H1049" t="s">
        <v>8223</v>
      </c>
      <c r="I1049" t="s">
        <v>8245</v>
      </c>
      <c r="J1049">
        <v>1415219915</v>
      </c>
      <c r="L1049">
        <v>1412624315</v>
      </c>
      <c r="N1049" t="b">
        <v>0</v>
      </c>
      <c r="O1049">
        <v>1</v>
      </c>
      <c r="P1049">
        <f t="shared" si="53"/>
        <v>1</v>
      </c>
      <c r="Q1049" t="b">
        <v>0</v>
      </c>
      <c r="R1049" s="13" t="s">
        <v>8287</v>
      </c>
      <c r="S1049" t="s">
        <v>8288</v>
      </c>
    </row>
    <row r="1050" spans="1:19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1">
        <f t="shared" si="52"/>
        <v>1</v>
      </c>
      <c r="G1050" t="s">
        <v>8219</v>
      </c>
      <c r="H1050" t="s">
        <v>8223</v>
      </c>
      <c r="I1050" t="s">
        <v>8245</v>
      </c>
      <c r="J1050">
        <v>1474766189</v>
      </c>
      <c r="L1050">
        <v>1471310189</v>
      </c>
      <c r="N1050" t="b">
        <v>0</v>
      </c>
      <c r="O1050">
        <v>4</v>
      </c>
      <c r="P1050">
        <f t="shared" si="53"/>
        <v>53</v>
      </c>
      <c r="Q1050" t="b">
        <v>0</v>
      </c>
      <c r="R1050" s="13" t="s">
        <v>8287</v>
      </c>
      <c r="S1050" t="s">
        <v>8288</v>
      </c>
    </row>
    <row r="1051" spans="1:19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1">
        <f t="shared" si="52"/>
        <v>0</v>
      </c>
      <c r="G1051" t="s">
        <v>8219</v>
      </c>
      <c r="H1051" t="s">
        <v>8223</v>
      </c>
      <c r="I1051" t="s">
        <v>8245</v>
      </c>
      <c r="J1051">
        <v>1455272445</v>
      </c>
      <c r="L1051">
        <v>1452680445</v>
      </c>
      <c r="N1051" t="b">
        <v>0</v>
      </c>
      <c r="O1051">
        <v>0</v>
      </c>
      <c r="P1051">
        <f t="shared" si="53"/>
        <v>0</v>
      </c>
      <c r="Q1051" t="b">
        <v>0</v>
      </c>
      <c r="R1051" s="13" t="s">
        <v>8287</v>
      </c>
      <c r="S1051" t="s">
        <v>8288</v>
      </c>
    </row>
    <row r="1052" spans="1:19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1">
        <f t="shared" si="52"/>
        <v>0</v>
      </c>
      <c r="G1052" t="s">
        <v>8219</v>
      </c>
      <c r="H1052" t="s">
        <v>8223</v>
      </c>
      <c r="I1052" t="s">
        <v>8245</v>
      </c>
      <c r="J1052">
        <v>1442257677</v>
      </c>
      <c r="L1052">
        <v>1439665677</v>
      </c>
      <c r="N1052" t="b">
        <v>0</v>
      </c>
      <c r="O1052">
        <v>0</v>
      </c>
      <c r="P1052">
        <f t="shared" si="53"/>
        <v>0</v>
      </c>
      <c r="Q1052" t="b">
        <v>0</v>
      </c>
      <c r="R1052" s="13" t="s">
        <v>8287</v>
      </c>
      <c r="S1052" t="s">
        <v>8288</v>
      </c>
    </row>
    <row r="1053" spans="1:19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1">
        <f t="shared" si="52"/>
        <v>0</v>
      </c>
      <c r="G1053" t="s">
        <v>8219</v>
      </c>
      <c r="H1053" t="s">
        <v>8223</v>
      </c>
      <c r="I1053" t="s">
        <v>8245</v>
      </c>
      <c r="J1053">
        <v>1409098825</v>
      </c>
      <c r="L1053">
        <v>1406679625</v>
      </c>
      <c r="N1053" t="b">
        <v>0</v>
      </c>
      <c r="O1053">
        <v>0</v>
      </c>
      <c r="P1053">
        <f t="shared" si="53"/>
        <v>0</v>
      </c>
      <c r="Q1053" t="b">
        <v>0</v>
      </c>
      <c r="R1053" s="13" t="s">
        <v>8287</v>
      </c>
      <c r="S1053" t="s">
        <v>8288</v>
      </c>
    </row>
    <row r="1054" spans="1:19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1">
        <f t="shared" si="52"/>
        <v>0</v>
      </c>
      <c r="G1054" t="s">
        <v>8219</v>
      </c>
      <c r="H1054" t="s">
        <v>8223</v>
      </c>
      <c r="I1054" t="s">
        <v>8245</v>
      </c>
      <c r="J1054">
        <v>1465243740</v>
      </c>
      <c r="L1054">
        <v>1461438495</v>
      </c>
      <c r="N1054" t="b">
        <v>0</v>
      </c>
      <c r="O1054">
        <v>0</v>
      </c>
      <c r="P1054">
        <f t="shared" si="53"/>
        <v>0</v>
      </c>
      <c r="Q1054" t="b">
        <v>0</v>
      </c>
      <c r="R1054" s="13" t="s">
        <v>8287</v>
      </c>
      <c r="S1054" t="s">
        <v>8288</v>
      </c>
    </row>
    <row r="1055" spans="1:19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1">
        <f t="shared" si="52"/>
        <v>1</v>
      </c>
      <c r="G1055" t="s">
        <v>8219</v>
      </c>
      <c r="H1055" t="s">
        <v>8223</v>
      </c>
      <c r="I1055" t="s">
        <v>8245</v>
      </c>
      <c r="J1055">
        <v>1488773332</v>
      </c>
      <c r="L1055">
        <v>1486613332</v>
      </c>
      <c r="N1055" t="b">
        <v>0</v>
      </c>
      <c r="O1055">
        <v>1</v>
      </c>
      <c r="P1055">
        <f t="shared" si="53"/>
        <v>15</v>
      </c>
      <c r="Q1055" t="b">
        <v>0</v>
      </c>
      <c r="R1055" s="13" t="s">
        <v>8287</v>
      </c>
      <c r="S1055" t="s">
        <v>8288</v>
      </c>
    </row>
    <row r="1056" spans="1:19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1">
        <f t="shared" si="52"/>
        <v>0</v>
      </c>
      <c r="G1056" t="s">
        <v>8219</v>
      </c>
      <c r="H1056" t="s">
        <v>8223</v>
      </c>
      <c r="I1056" t="s">
        <v>8245</v>
      </c>
      <c r="J1056">
        <v>1407708000</v>
      </c>
      <c r="L1056">
        <v>1405110399</v>
      </c>
      <c r="N1056" t="b">
        <v>0</v>
      </c>
      <c r="O1056">
        <v>0</v>
      </c>
      <c r="P1056">
        <f t="shared" si="53"/>
        <v>0</v>
      </c>
      <c r="Q1056" t="b">
        <v>0</v>
      </c>
      <c r="R1056" s="13" t="s">
        <v>8287</v>
      </c>
      <c r="S1056" t="s">
        <v>8288</v>
      </c>
    </row>
    <row r="1057" spans="1:19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1">
        <f t="shared" si="52"/>
        <v>0</v>
      </c>
      <c r="G1057" t="s">
        <v>8219</v>
      </c>
      <c r="H1057" t="s">
        <v>8223</v>
      </c>
      <c r="I1057" t="s">
        <v>8245</v>
      </c>
      <c r="J1057">
        <v>1457394545</v>
      </c>
      <c r="L1057">
        <v>1454802545</v>
      </c>
      <c r="N1057" t="b">
        <v>0</v>
      </c>
      <c r="O1057">
        <v>0</v>
      </c>
      <c r="P1057">
        <f t="shared" si="53"/>
        <v>0</v>
      </c>
      <c r="Q1057" t="b">
        <v>0</v>
      </c>
      <c r="R1057" s="13" t="s">
        <v>8287</v>
      </c>
      <c r="S1057" t="s">
        <v>8288</v>
      </c>
    </row>
    <row r="1058" spans="1:19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1">
        <f t="shared" si="52"/>
        <v>0</v>
      </c>
      <c r="G1058" t="s">
        <v>8219</v>
      </c>
      <c r="H1058" t="s">
        <v>8223</v>
      </c>
      <c r="I1058" t="s">
        <v>8245</v>
      </c>
      <c r="J1058">
        <v>1429892177</v>
      </c>
      <c r="L1058">
        <v>1424711777</v>
      </c>
      <c r="N1058" t="b">
        <v>0</v>
      </c>
      <c r="O1058">
        <v>0</v>
      </c>
      <c r="P1058">
        <f t="shared" si="53"/>
        <v>0</v>
      </c>
      <c r="Q1058" t="b">
        <v>0</v>
      </c>
      <c r="R1058" s="13" t="s">
        <v>8287</v>
      </c>
      <c r="S1058" t="s">
        <v>8288</v>
      </c>
    </row>
    <row r="1059" spans="1:19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1">
        <f t="shared" si="52"/>
        <v>0</v>
      </c>
      <c r="G1059" t="s">
        <v>8219</v>
      </c>
      <c r="H1059" t="s">
        <v>8223</v>
      </c>
      <c r="I1059" t="s">
        <v>8245</v>
      </c>
      <c r="J1059">
        <v>1480888483</v>
      </c>
      <c r="L1059">
        <v>1478292883</v>
      </c>
      <c r="N1059" t="b">
        <v>0</v>
      </c>
      <c r="O1059">
        <v>0</v>
      </c>
      <c r="P1059">
        <f t="shared" si="53"/>
        <v>0</v>
      </c>
      <c r="Q1059" t="b">
        <v>0</v>
      </c>
      <c r="R1059" s="13" t="s">
        <v>8287</v>
      </c>
      <c r="S1059" t="s">
        <v>8288</v>
      </c>
    </row>
    <row r="1060" spans="1:19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1">
        <f t="shared" si="52"/>
        <v>0</v>
      </c>
      <c r="G1060" t="s">
        <v>8219</v>
      </c>
      <c r="H1060" t="s">
        <v>8223</v>
      </c>
      <c r="I1060" t="s">
        <v>8245</v>
      </c>
      <c r="J1060">
        <v>1427328000</v>
      </c>
      <c r="L1060">
        <v>1423777043</v>
      </c>
      <c r="N1060" t="b">
        <v>0</v>
      </c>
      <c r="O1060">
        <v>0</v>
      </c>
      <c r="P1060">
        <f t="shared" si="53"/>
        <v>0</v>
      </c>
      <c r="Q1060" t="b">
        <v>0</v>
      </c>
      <c r="R1060" s="13" t="s">
        <v>8287</v>
      </c>
      <c r="S1060" t="s">
        <v>8288</v>
      </c>
    </row>
    <row r="1061" spans="1:19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1">
        <f t="shared" si="52"/>
        <v>0</v>
      </c>
      <c r="G1061" t="s">
        <v>8219</v>
      </c>
      <c r="H1061" t="s">
        <v>8223</v>
      </c>
      <c r="I1061" t="s">
        <v>8245</v>
      </c>
      <c r="J1061">
        <v>1426269456</v>
      </c>
      <c r="L1061">
        <v>1423681056</v>
      </c>
      <c r="N1061" t="b">
        <v>0</v>
      </c>
      <c r="O1061">
        <v>0</v>
      </c>
      <c r="P1061">
        <f t="shared" si="53"/>
        <v>0</v>
      </c>
      <c r="Q1061" t="b">
        <v>0</v>
      </c>
      <c r="R1061" s="13" t="s">
        <v>8287</v>
      </c>
      <c r="S1061" t="s">
        <v>8288</v>
      </c>
    </row>
    <row r="1062" spans="1:19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1">
        <f t="shared" si="52"/>
        <v>1</v>
      </c>
      <c r="G1062" t="s">
        <v>8219</v>
      </c>
      <c r="H1062" t="s">
        <v>8223</v>
      </c>
      <c r="I1062" t="s">
        <v>8245</v>
      </c>
      <c r="J1062">
        <v>1429134893</v>
      </c>
      <c r="L1062">
        <v>1426542893</v>
      </c>
      <c r="N1062" t="b">
        <v>0</v>
      </c>
      <c r="O1062">
        <v>1</v>
      </c>
      <c r="P1062">
        <f t="shared" si="53"/>
        <v>50</v>
      </c>
      <c r="Q1062" t="b">
        <v>0</v>
      </c>
      <c r="R1062" s="13" t="s">
        <v>8287</v>
      </c>
      <c r="S1062" t="s">
        <v>8288</v>
      </c>
    </row>
    <row r="1063" spans="1:19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1">
        <f t="shared" si="52"/>
        <v>0</v>
      </c>
      <c r="G1063" t="s">
        <v>8219</v>
      </c>
      <c r="H1063" t="s">
        <v>8223</v>
      </c>
      <c r="I1063" t="s">
        <v>8245</v>
      </c>
      <c r="J1063">
        <v>1462150800</v>
      </c>
      <c r="L1063">
        <v>1456987108</v>
      </c>
      <c r="N1063" t="b">
        <v>0</v>
      </c>
      <c r="O1063">
        <v>0</v>
      </c>
      <c r="P1063">
        <f t="shared" si="53"/>
        <v>0</v>
      </c>
      <c r="Q1063" t="b">
        <v>0</v>
      </c>
      <c r="R1063" s="13" t="s">
        <v>8287</v>
      </c>
      <c r="S1063" t="s">
        <v>8288</v>
      </c>
    </row>
    <row r="1064" spans="1:19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1">
        <f t="shared" si="52"/>
        <v>95</v>
      </c>
      <c r="G1064" t="s">
        <v>8219</v>
      </c>
      <c r="H1064" t="s">
        <v>8223</v>
      </c>
      <c r="I1064" t="s">
        <v>8245</v>
      </c>
      <c r="J1064">
        <v>1468351341</v>
      </c>
      <c r="L1064">
        <v>1467746541</v>
      </c>
      <c r="N1064" t="b">
        <v>0</v>
      </c>
      <c r="O1064">
        <v>4</v>
      </c>
      <c r="P1064">
        <f t="shared" si="53"/>
        <v>47.5</v>
      </c>
      <c r="Q1064" t="b">
        <v>0</v>
      </c>
      <c r="R1064" s="13" t="s">
        <v>8287</v>
      </c>
      <c r="S1064" t="s">
        <v>8288</v>
      </c>
    </row>
    <row r="1065" spans="1:19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1">
        <f t="shared" si="52"/>
        <v>0</v>
      </c>
      <c r="G1065" t="s">
        <v>8219</v>
      </c>
      <c r="H1065" t="s">
        <v>8223</v>
      </c>
      <c r="I1065" t="s">
        <v>8245</v>
      </c>
      <c r="J1065">
        <v>1472604262</v>
      </c>
      <c r="L1065">
        <v>1470012262</v>
      </c>
      <c r="N1065" t="b">
        <v>0</v>
      </c>
      <c r="O1065">
        <v>0</v>
      </c>
      <c r="P1065">
        <f t="shared" si="53"/>
        <v>0</v>
      </c>
      <c r="Q1065" t="b">
        <v>0</v>
      </c>
      <c r="R1065" s="13" t="s">
        <v>8287</v>
      </c>
      <c r="S1065" t="s">
        <v>8288</v>
      </c>
    </row>
    <row r="1066" spans="1:19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1">
        <f t="shared" si="52"/>
        <v>9</v>
      </c>
      <c r="G1066" t="s">
        <v>8220</v>
      </c>
      <c r="H1066" t="s">
        <v>8223</v>
      </c>
      <c r="I1066" t="s">
        <v>8245</v>
      </c>
      <c r="J1066">
        <v>1373174903</v>
      </c>
      <c r="L1066">
        <v>1369286903</v>
      </c>
      <c r="N1066" t="b">
        <v>0</v>
      </c>
      <c r="O1066">
        <v>123</v>
      </c>
      <c r="P1066">
        <f t="shared" si="53"/>
        <v>65.67</v>
      </c>
      <c r="Q1066" t="b">
        <v>0</v>
      </c>
      <c r="R1066" s="13" t="s">
        <v>8289</v>
      </c>
      <c r="S1066" t="s">
        <v>8290</v>
      </c>
    </row>
    <row r="1067" spans="1:19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1">
        <f t="shared" si="52"/>
        <v>3</v>
      </c>
      <c r="G1067" t="s">
        <v>8220</v>
      </c>
      <c r="H1067" t="s">
        <v>8225</v>
      </c>
      <c r="I1067" t="s">
        <v>8247</v>
      </c>
      <c r="J1067">
        <v>1392800922</v>
      </c>
      <c r="L1067">
        <v>1390381722</v>
      </c>
      <c r="N1067" t="b">
        <v>0</v>
      </c>
      <c r="O1067">
        <v>5</v>
      </c>
      <c r="P1067">
        <f t="shared" si="53"/>
        <v>16.2</v>
      </c>
      <c r="Q1067" t="b">
        <v>0</v>
      </c>
      <c r="R1067" s="13" t="s">
        <v>8289</v>
      </c>
      <c r="S1067" t="s">
        <v>8290</v>
      </c>
    </row>
    <row r="1068" spans="1:19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1">
        <f t="shared" si="52"/>
        <v>3</v>
      </c>
      <c r="G1068" t="s">
        <v>8220</v>
      </c>
      <c r="H1068" t="s">
        <v>8223</v>
      </c>
      <c r="I1068" t="s">
        <v>8245</v>
      </c>
      <c r="J1068">
        <v>1375657582</v>
      </c>
      <c r="L1068">
        <v>1371769582</v>
      </c>
      <c r="N1068" t="b">
        <v>0</v>
      </c>
      <c r="O1068">
        <v>148</v>
      </c>
      <c r="P1068">
        <f t="shared" si="53"/>
        <v>34.130000000000003</v>
      </c>
      <c r="Q1068" t="b">
        <v>0</v>
      </c>
      <c r="R1068" s="13" t="s">
        <v>8289</v>
      </c>
      <c r="S1068" t="s">
        <v>8290</v>
      </c>
    </row>
    <row r="1069" spans="1:19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1">
        <f t="shared" si="52"/>
        <v>26</v>
      </c>
      <c r="G1069" t="s">
        <v>8220</v>
      </c>
      <c r="H1069" t="s">
        <v>8223</v>
      </c>
      <c r="I1069" t="s">
        <v>8245</v>
      </c>
      <c r="J1069">
        <v>1387657931</v>
      </c>
      <c r="L1069">
        <v>1385065931</v>
      </c>
      <c r="N1069" t="b">
        <v>0</v>
      </c>
      <c r="O1069">
        <v>10</v>
      </c>
      <c r="P1069">
        <f t="shared" si="53"/>
        <v>13</v>
      </c>
      <c r="Q1069" t="b">
        <v>0</v>
      </c>
      <c r="R1069" s="13" t="s">
        <v>8289</v>
      </c>
      <c r="S1069" t="s">
        <v>8290</v>
      </c>
    </row>
    <row r="1070" spans="1:19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1">
        <f t="shared" si="52"/>
        <v>0</v>
      </c>
      <c r="G1070" t="s">
        <v>8220</v>
      </c>
      <c r="H1070" t="s">
        <v>8223</v>
      </c>
      <c r="I1070" t="s">
        <v>8245</v>
      </c>
      <c r="J1070">
        <v>1460274864</v>
      </c>
      <c r="L1070">
        <v>1457686464</v>
      </c>
      <c r="N1070" t="b">
        <v>0</v>
      </c>
      <c r="O1070">
        <v>4</v>
      </c>
      <c r="P1070">
        <f t="shared" si="53"/>
        <v>11.25</v>
      </c>
      <c r="Q1070" t="b">
        <v>0</v>
      </c>
      <c r="R1070" s="13" t="s">
        <v>8289</v>
      </c>
      <c r="S1070" t="s">
        <v>8290</v>
      </c>
    </row>
    <row r="1071" spans="1:19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1">
        <f t="shared" si="52"/>
        <v>39</v>
      </c>
      <c r="G1071" t="s">
        <v>8220</v>
      </c>
      <c r="H1071" t="s">
        <v>8223</v>
      </c>
      <c r="I1071" t="s">
        <v>8245</v>
      </c>
      <c r="J1071">
        <v>1385447459</v>
      </c>
      <c r="L1071">
        <v>1382679059</v>
      </c>
      <c r="N1071" t="b">
        <v>0</v>
      </c>
      <c r="O1071">
        <v>21</v>
      </c>
      <c r="P1071">
        <f t="shared" si="53"/>
        <v>40.479999999999997</v>
      </c>
      <c r="Q1071" t="b">
        <v>0</v>
      </c>
      <c r="R1071" s="13" t="s">
        <v>8289</v>
      </c>
      <c r="S1071" t="s">
        <v>8290</v>
      </c>
    </row>
    <row r="1072" spans="1:19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1">
        <f t="shared" si="52"/>
        <v>1</v>
      </c>
      <c r="G1072" t="s">
        <v>8220</v>
      </c>
      <c r="H1072" t="s">
        <v>8223</v>
      </c>
      <c r="I1072" t="s">
        <v>8245</v>
      </c>
      <c r="J1072">
        <v>1349050622</v>
      </c>
      <c r="L1072">
        <v>1347322622</v>
      </c>
      <c r="N1072" t="b">
        <v>0</v>
      </c>
      <c r="O1072">
        <v>2</v>
      </c>
      <c r="P1072">
        <f t="shared" si="53"/>
        <v>35</v>
      </c>
      <c r="Q1072" t="b">
        <v>0</v>
      </c>
      <c r="R1072" s="13" t="s">
        <v>8289</v>
      </c>
      <c r="S1072" t="s">
        <v>8290</v>
      </c>
    </row>
    <row r="1073" spans="1:19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1">
        <f t="shared" si="52"/>
        <v>0</v>
      </c>
      <c r="G1073" t="s">
        <v>8220</v>
      </c>
      <c r="H1073" t="s">
        <v>8233</v>
      </c>
      <c r="I1073" t="s">
        <v>8253</v>
      </c>
      <c r="J1073">
        <v>1447787093</v>
      </c>
      <c r="L1073">
        <v>1445191493</v>
      </c>
      <c r="N1073" t="b">
        <v>0</v>
      </c>
      <c r="O1073">
        <v>0</v>
      </c>
      <c r="P1073">
        <f t="shared" si="53"/>
        <v>0</v>
      </c>
      <c r="Q1073" t="b">
        <v>0</v>
      </c>
      <c r="R1073" s="13" t="s">
        <v>8289</v>
      </c>
      <c r="S1073" t="s">
        <v>8290</v>
      </c>
    </row>
    <row r="1074" spans="1:19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1">
        <f t="shared" si="52"/>
        <v>0</v>
      </c>
      <c r="G1074" t="s">
        <v>8220</v>
      </c>
      <c r="H1074" t="s">
        <v>8223</v>
      </c>
      <c r="I1074" t="s">
        <v>8245</v>
      </c>
      <c r="J1074">
        <v>1391630297</v>
      </c>
      <c r="L1074">
        <v>1389038297</v>
      </c>
      <c r="N1074" t="b">
        <v>0</v>
      </c>
      <c r="O1074">
        <v>4</v>
      </c>
      <c r="P1074">
        <f t="shared" si="53"/>
        <v>12.75</v>
      </c>
      <c r="Q1074" t="b">
        <v>0</v>
      </c>
      <c r="R1074" s="13" t="s">
        <v>8289</v>
      </c>
      <c r="S1074" t="s">
        <v>8290</v>
      </c>
    </row>
    <row r="1075" spans="1:19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1">
        <f t="shared" si="52"/>
        <v>1</v>
      </c>
      <c r="G1075" t="s">
        <v>8220</v>
      </c>
      <c r="H1075" t="s">
        <v>8223</v>
      </c>
      <c r="I1075" t="s">
        <v>8245</v>
      </c>
      <c r="J1075">
        <v>1318806541</v>
      </c>
      <c r="L1075">
        <v>1316214541</v>
      </c>
      <c r="N1075" t="b">
        <v>0</v>
      </c>
      <c r="O1075">
        <v>1</v>
      </c>
      <c r="P1075">
        <f t="shared" si="53"/>
        <v>10</v>
      </c>
      <c r="Q1075" t="b">
        <v>0</v>
      </c>
      <c r="R1075" s="13" t="s">
        <v>8289</v>
      </c>
      <c r="S1075" t="s">
        <v>8290</v>
      </c>
    </row>
    <row r="1076" spans="1:19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1">
        <f t="shared" si="52"/>
        <v>6</v>
      </c>
      <c r="G1076" t="s">
        <v>8220</v>
      </c>
      <c r="H1076" t="s">
        <v>8223</v>
      </c>
      <c r="I1076" t="s">
        <v>8245</v>
      </c>
      <c r="J1076">
        <v>1388808545</v>
      </c>
      <c r="L1076">
        <v>1386216545</v>
      </c>
      <c r="N1076" t="b">
        <v>0</v>
      </c>
      <c r="O1076">
        <v>30</v>
      </c>
      <c r="P1076">
        <f t="shared" si="53"/>
        <v>113.57</v>
      </c>
      <c r="Q1076" t="b">
        <v>0</v>
      </c>
      <c r="R1076" s="13" t="s">
        <v>8289</v>
      </c>
      <c r="S1076" t="s">
        <v>8290</v>
      </c>
    </row>
    <row r="1077" spans="1:19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1">
        <f t="shared" si="52"/>
        <v>5</v>
      </c>
      <c r="G1077" t="s">
        <v>8220</v>
      </c>
      <c r="H1077" t="s">
        <v>8223</v>
      </c>
      <c r="I1077" t="s">
        <v>8245</v>
      </c>
      <c r="J1077">
        <v>1336340516</v>
      </c>
      <c r="L1077">
        <v>1333748516</v>
      </c>
      <c r="N1077" t="b">
        <v>0</v>
      </c>
      <c r="O1077">
        <v>3</v>
      </c>
      <c r="P1077">
        <f t="shared" si="53"/>
        <v>15</v>
      </c>
      <c r="Q1077" t="b">
        <v>0</v>
      </c>
      <c r="R1077" s="13" t="s">
        <v>8289</v>
      </c>
      <c r="S1077" t="s">
        <v>8290</v>
      </c>
    </row>
    <row r="1078" spans="1:19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1">
        <f t="shared" si="52"/>
        <v>63</v>
      </c>
      <c r="G1078" t="s">
        <v>8220</v>
      </c>
      <c r="H1078" t="s">
        <v>8223</v>
      </c>
      <c r="I1078" t="s">
        <v>8245</v>
      </c>
      <c r="J1078">
        <v>1410426250</v>
      </c>
      <c r="L1078">
        <v>1405674250</v>
      </c>
      <c r="N1078" t="b">
        <v>0</v>
      </c>
      <c r="O1078">
        <v>975</v>
      </c>
      <c r="P1078">
        <f t="shared" si="53"/>
        <v>48.28</v>
      </c>
      <c r="Q1078" t="b">
        <v>0</v>
      </c>
      <c r="R1078" s="13" t="s">
        <v>8289</v>
      </c>
      <c r="S1078" t="s">
        <v>8290</v>
      </c>
    </row>
    <row r="1079" spans="1:19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1">
        <f t="shared" si="52"/>
        <v>29</v>
      </c>
      <c r="G1079" t="s">
        <v>8220</v>
      </c>
      <c r="H1079" t="s">
        <v>8223</v>
      </c>
      <c r="I1079" t="s">
        <v>8245</v>
      </c>
      <c r="J1079">
        <v>1452744011</v>
      </c>
      <c r="L1079">
        <v>1450152011</v>
      </c>
      <c r="N1079" t="b">
        <v>0</v>
      </c>
      <c r="O1079">
        <v>167</v>
      </c>
      <c r="P1079">
        <f t="shared" si="53"/>
        <v>43.98</v>
      </c>
      <c r="Q1079" t="b">
        <v>0</v>
      </c>
      <c r="R1079" s="13" t="s">
        <v>8289</v>
      </c>
      <c r="S1079" t="s">
        <v>8290</v>
      </c>
    </row>
    <row r="1080" spans="1:19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1">
        <f t="shared" si="52"/>
        <v>8</v>
      </c>
      <c r="G1080" t="s">
        <v>8220</v>
      </c>
      <c r="H1080" t="s">
        <v>8223</v>
      </c>
      <c r="I1080" t="s">
        <v>8245</v>
      </c>
      <c r="J1080">
        <v>1311309721</v>
      </c>
      <c r="L1080">
        <v>1307421721</v>
      </c>
      <c r="N1080" t="b">
        <v>0</v>
      </c>
      <c r="O1080">
        <v>5</v>
      </c>
      <c r="P1080">
        <f t="shared" si="53"/>
        <v>9</v>
      </c>
      <c r="Q1080" t="b">
        <v>0</v>
      </c>
      <c r="R1080" s="13" t="s">
        <v>8289</v>
      </c>
      <c r="S1080" t="s">
        <v>8290</v>
      </c>
    </row>
    <row r="1081" spans="1:19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1">
        <f t="shared" si="52"/>
        <v>3</v>
      </c>
      <c r="G1081" t="s">
        <v>8220</v>
      </c>
      <c r="H1081" t="s">
        <v>8235</v>
      </c>
      <c r="I1081" t="s">
        <v>8248</v>
      </c>
      <c r="J1081">
        <v>1463232936</v>
      </c>
      <c r="L1081">
        <v>1461072936</v>
      </c>
      <c r="N1081" t="b">
        <v>0</v>
      </c>
      <c r="O1081">
        <v>18</v>
      </c>
      <c r="P1081">
        <f t="shared" si="53"/>
        <v>37.67</v>
      </c>
      <c r="Q1081" t="b">
        <v>0</v>
      </c>
      <c r="R1081" s="13" t="s">
        <v>8289</v>
      </c>
      <c r="S1081" t="s">
        <v>8290</v>
      </c>
    </row>
    <row r="1082" spans="1:19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1">
        <f t="shared" si="52"/>
        <v>9</v>
      </c>
      <c r="G1082" t="s">
        <v>8220</v>
      </c>
      <c r="H1082" t="s">
        <v>8223</v>
      </c>
      <c r="I1082" t="s">
        <v>8245</v>
      </c>
      <c r="J1082">
        <v>1399778333</v>
      </c>
      <c r="L1082">
        <v>1397186333</v>
      </c>
      <c r="N1082" t="b">
        <v>0</v>
      </c>
      <c r="O1082">
        <v>98</v>
      </c>
      <c r="P1082">
        <f t="shared" si="53"/>
        <v>18.579999999999998</v>
      </c>
      <c r="Q1082" t="b">
        <v>0</v>
      </c>
      <c r="R1082" s="13" t="s">
        <v>8289</v>
      </c>
      <c r="S1082" t="s">
        <v>8290</v>
      </c>
    </row>
    <row r="1083" spans="1:19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1">
        <f t="shared" si="52"/>
        <v>0</v>
      </c>
      <c r="G1083" t="s">
        <v>8220</v>
      </c>
      <c r="H1083" t="s">
        <v>8223</v>
      </c>
      <c r="I1083" t="s">
        <v>8245</v>
      </c>
      <c r="J1083">
        <v>1422483292</v>
      </c>
      <c r="L1083">
        <v>1419891292</v>
      </c>
      <c r="N1083" t="b">
        <v>0</v>
      </c>
      <c r="O1083">
        <v>4</v>
      </c>
      <c r="P1083">
        <f t="shared" si="53"/>
        <v>3</v>
      </c>
      <c r="Q1083" t="b">
        <v>0</v>
      </c>
      <c r="R1083" s="13" t="s">
        <v>8289</v>
      </c>
      <c r="S1083" t="s">
        <v>8290</v>
      </c>
    </row>
    <row r="1084" spans="1:19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1">
        <f t="shared" ref="F1084:F1147" si="54">ROUND(E1084/D1084*100, 0)</f>
        <v>1</v>
      </c>
      <c r="G1084" t="s">
        <v>8220</v>
      </c>
      <c r="H1084" t="s">
        <v>8223</v>
      </c>
      <c r="I1084" t="s">
        <v>8245</v>
      </c>
      <c r="J1084">
        <v>1344635088</v>
      </c>
      <c r="L1084">
        <v>1342043088</v>
      </c>
      <c r="N1084" t="b">
        <v>0</v>
      </c>
      <c r="O1084">
        <v>3</v>
      </c>
      <c r="P1084">
        <f t="shared" si="53"/>
        <v>18.670000000000002</v>
      </c>
      <c r="Q1084" t="b">
        <v>0</v>
      </c>
      <c r="R1084" s="13" t="s">
        <v>8289</v>
      </c>
      <c r="S1084" t="s">
        <v>8290</v>
      </c>
    </row>
    <row r="1085" spans="1:19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1">
        <f t="shared" si="54"/>
        <v>1</v>
      </c>
      <c r="G1085" t="s">
        <v>8220</v>
      </c>
      <c r="H1085" t="s">
        <v>8228</v>
      </c>
      <c r="I1085" t="s">
        <v>8250</v>
      </c>
      <c r="J1085">
        <v>1406994583</v>
      </c>
      <c r="L1085">
        <v>1401810583</v>
      </c>
      <c r="N1085" t="b">
        <v>0</v>
      </c>
      <c r="O1085">
        <v>1</v>
      </c>
      <c r="P1085">
        <f t="shared" si="53"/>
        <v>410</v>
      </c>
      <c r="Q1085" t="b">
        <v>0</v>
      </c>
      <c r="R1085" s="13" t="s">
        <v>8289</v>
      </c>
      <c r="S1085" t="s">
        <v>8290</v>
      </c>
    </row>
    <row r="1086" spans="1:19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1">
        <f t="shared" si="54"/>
        <v>0</v>
      </c>
      <c r="G1086" t="s">
        <v>8220</v>
      </c>
      <c r="H1086" t="s">
        <v>8223</v>
      </c>
      <c r="I1086" t="s">
        <v>8245</v>
      </c>
      <c r="J1086">
        <v>1407534804</v>
      </c>
      <c r="L1086">
        <v>1404942804</v>
      </c>
      <c r="N1086" t="b">
        <v>0</v>
      </c>
      <c r="O1086">
        <v>0</v>
      </c>
      <c r="P1086">
        <f t="shared" si="53"/>
        <v>0</v>
      </c>
      <c r="Q1086" t="b">
        <v>0</v>
      </c>
      <c r="R1086" s="13" t="s">
        <v>8289</v>
      </c>
      <c r="S1086" t="s">
        <v>8290</v>
      </c>
    </row>
    <row r="1087" spans="1:19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1">
        <f t="shared" si="54"/>
        <v>3</v>
      </c>
      <c r="G1087" t="s">
        <v>8220</v>
      </c>
      <c r="H1087" t="s">
        <v>8228</v>
      </c>
      <c r="I1087" t="s">
        <v>8250</v>
      </c>
      <c r="J1087">
        <v>1457967975</v>
      </c>
      <c r="L1087">
        <v>1455379575</v>
      </c>
      <c r="N1087" t="b">
        <v>0</v>
      </c>
      <c r="O1087">
        <v>9</v>
      </c>
      <c r="P1087">
        <f t="shared" si="53"/>
        <v>114</v>
      </c>
      <c r="Q1087" t="b">
        <v>0</v>
      </c>
      <c r="R1087" s="13" t="s">
        <v>8289</v>
      </c>
      <c r="S1087" t="s">
        <v>8290</v>
      </c>
    </row>
    <row r="1088" spans="1:19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1">
        <f t="shared" si="54"/>
        <v>0</v>
      </c>
      <c r="G1088" t="s">
        <v>8220</v>
      </c>
      <c r="H1088" t="s">
        <v>8223</v>
      </c>
      <c r="I1088" t="s">
        <v>8245</v>
      </c>
      <c r="J1088">
        <v>1408913291</v>
      </c>
      <c r="L1088">
        <v>1406321291</v>
      </c>
      <c r="N1088" t="b">
        <v>0</v>
      </c>
      <c r="O1088">
        <v>2</v>
      </c>
      <c r="P1088">
        <f t="shared" si="53"/>
        <v>7.5</v>
      </c>
      <c r="Q1088" t="b">
        <v>0</v>
      </c>
      <c r="R1088" s="13" t="s">
        <v>8289</v>
      </c>
      <c r="S1088" t="s">
        <v>8290</v>
      </c>
    </row>
    <row r="1089" spans="1:19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1">
        <f t="shared" si="54"/>
        <v>0</v>
      </c>
      <c r="G1089" t="s">
        <v>8220</v>
      </c>
      <c r="H1089" t="s">
        <v>8223</v>
      </c>
      <c r="I1089" t="s">
        <v>8245</v>
      </c>
      <c r="J1089">
        <v>1402852087</v>
      </c>
      <c r="L1089">
        <v>1400260087</v>
      </c>
      <c r="N1089" t="b">
        <v>0</v>
      </c>
      <c r="O1089">
        <v>0</v>
      </c>
      <c r="P1089">
        <f t="shared" si="53"/>
        <v>0</v>
      </c>
      <c r="Q1089" t="b">
        <v>0</v>
      </c>
      <c r="R1089" s="13" t="s">
        <v>8289</v>
      </c>
      <c r="S1089" t="s">
        <v>8290</v>
      </c>
    </row>
    <row r="1090" spans="1:19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1">
        <f t="shared" si="54"/>
        <v>14</v>
      </c>
      <c r="G1090" t="s">
        <v>8220</v>
      </c>
      <c r="H1090" t="s">
        <v>8223</v>
      </c>
      <c r="I1090" t="s">
        <v>8245</v>
      </c>
      <c r="J1090">
        <v>1398366667</v>
      </c>
      <c r="L1090">
        <v>1395774667</v>
      </c>
      <c r="N1090" t="b">
        <v>0</v>
      </c>
      <c r="O1090">
        <v>147</v>
      </c>
      <c r="P1090">
        <f t="shared" ref="P1090:P1153" si="55">IFERROR(ROUND(E1090/O1090,2),0)</f>
        <v>43.42</v>
      </c>
      <c r="Q1090" t="b">
        <v>0</v>
      </c>
      <c r="R1090" s="13" t="s">
        <v>8289</v>
      </c>
      <c r="S1090" t="s">
        <v>8290</v>
      </c>
    </row>
    <row r="1091" spans="1:19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1">
        <f t="shared" si="54"/>
        <v>8</v>
      </c>
      <c r="G1091" t="s">
        <v>8220</v>
      </c>
      <c r="H1091" t="s">
        <v>8229</v>
      </c>
      <c r="I1091" t="s">
        <v>8248</v>
      </c>
      <c r="J1091">
        <v>1435293175</v>
      </c>
      <c r="L1091">
        <v>1432701175</v>
      </c>
      <c r="N1091" t="b">
        <v>0</v>
      </c>
      <c r="O1091">
        <v>49</v>
      </c>
      <c r="P1091">
        <f t="shared" si="55"/>
        <v>23.96</v>
      </c>
      <c r="Q1091" t="b">
        <v>0</v>
      </c>
      <c r="R1091" s="13" t="s">
        <v>8289</v>
      </c>
      <c r="S1091" t="s">
        <v>8290</v>
      </c>
    </row>
    <row r="1092" spans="1:19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1">
        <f t="shared" si="54"/>
        <v>0</v>
      </c>
      <c r="G1092" t="s">
        <v>8220</v>
      </c>
      <c r="H1092" t="s">
        <v>8225</v>
      </c>
      <c r="I1092" t="s">
        <v>8247</v>
      </c>
      <c r="J1092">
        <v>1432873653</v>
      </c>
      <c r="L1092">
        <v>1430281653</v>
      </c>
      <c r="N1092" t="b">
        <v>0</v>
      </c>
      <c r="O1092">
        <v>1</v>
      </c>
      <c r="P1092">
        <f t="shared" si="55"/>
        <v>5</v>
      </c>
      <c r="Q1092" t="b">
        <v>0</v>
      </c>
      <c r="R1092" s="13" t="s">
        <v>8289</v>
      </c>
      <c r="S1092" t="s">
        <v>8290</v>
      </c>
    </row>
    <row r="1093" spans="1:19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1">
        <f t="shared" si="54"/>
        <v>13</v>
      </c>
      <c r="G1093" t="s">
        <v>8220</v>
      </c>
      <c r="H1093" t="s">
        <v>8224</v>
      </c>
      <c r="I1093" t="s">
        <v>8246</v>
      </c>
      <c r="J1093">
        <v>1460313672</v>
      </c>
      <c r="L1093">
        <v>1457725272</v>
      </c>
      <c r="N1093" t="b">
        <v>0</v>
      </c>
      <c r="O1093">
        <v>2</v>
      </c>
      <c r="P1093">
        <f t="shared" si="55"/>
        <v>12.5</v>
      </c>
      <c r="Q1093" t="b">
        <v>0</v>
      </c>
      <c r="R1093" s="13" t="s">
        <v>8289</v>
      </c>
      <c r="S1093" t="s">
        <v>8290</v>
      </c>
    </row>
    <row r="1094" spans="1:19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1">
        <f t="shared" si="54"/>
        <v>1</v>
      </c>
      <c r="G1094" t="s">
        <v>8220</v>
      </c>
      <c r="H1094" t="s">
        <v>8223</v>
      </c>
      <c r="I1094" t="s">
        <v>8245</v>
      </c>
      <c r="J1094">
        <v>1357432638</v>
      </c>
      <c r="L1094">
        <v>1354840638</v>
      </c>
      <c r="N1094" t="b">
        <v>0</v>
      </c>
      <c r="O1094">
        <v>7</v>
      </c>
      <c r="P1094">
        <f t="shared" si="55"/>
        <v>3</v>
      </c>
      <c r="Q1094" t="b">
        <v>0</v>
      </c>
      <c r="R1094" s="13" t="s">
        <v>8289</v>
      </c>
      <c r="S1094" t="s">
        <v>8290</v>
      </c>
    </row>
    <row r="1095" spans="1:19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1">
        <f t="shared" si="54"/>
        <v>14</v>
      </c>
      <c r="G1095" t="s">
        <v>8220</v>
      </c>
      <c r="H1095" t="s">
        <v>8228</v>
      </c>
      <c r="I1095" t="s">
        <v>8250</v>
      </c>
      <c r="J1095">
        <v>1455232937</v>
      </c>
      <c r="L1095">
        <v>1453936937</v>
      </c>
      <c r="N1095" t="b">
        <v>0</v>
      </c>
      <c r="O1095">
        <v>4</v>
      </c>
      <c r="P1095">
        <f t="shared" si="55"/>
        <v>10.56</v>
      </c>
      <c r="Q1095" t="b">
        <v>0</v>
      </c>
      <c r="R1095" s="13" t="s">
        <v>8289</v>
      </c>
      <c r="S1095" t="s">
        <v>8290</v>
      </c>
    </row>
    <row r="1096" spans="1:19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1">
        <f t="shared" si="54"/>
        <v>18</v>
      </c>
      <c r="G1096" t="s">
        <v>8220</v>
      </c>
      <c r="H1096" t="s">
        <v>8223</v>
      </c>
      <c r="I1096" t="s">
        <v>8245</v>
      </c>
      <c r="J1096">
        <v>1318180033</v>
      </c>
      <c r="L1096">
        <v>1315588033</v>
      </c>
      <c r="N1096" t="b">
        <v>0</v>
      </c>
      <c r="O1096">
        <v>27</v>
      </c>
      <c r="P1096">
        <f t="shared" si="55"/>
        <v>122</v>
      </c>
      <c r="Q1096" t="b">
        <v>0</v>
      </c>
      <c r="R1096" s="13" t="s">
        <v>8289</v>
      </c>
      <c r="S1096" t="s">
        <v>8290</v>
      </c>
    </row>
    <row r="1097" spans="1:19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1">
        <f t="shared" si="54"/>
        <v>5</v>
      </c>
      <c r="G1097" t="s">
        <v>8220</v>
      </c>
      <c r="H1097" t="s">
        <v>8223</v>
      </c>
      <c r="I1097" t="s">
        <v>8245</v>
      </c>
      <c r="J1097">
        <v>1377867220</v>
      </c>
      <c r="L1097">
        <v>1375275220</v>
      </c>
      <c r="N1097" t="b">
        <v>0</v>
      </c>
      <c r="O1097">
        <v>94</v>
      </c>
      <c r="P1097">
        <f t="shared" si="55"/>
        <v>267.81</v>
      </c>
      <c r="Q1097" t="b">
        <v>0</v>
      </c>
      <c r="R1097" s="13" t="s">
        <v>8289</v>
      </c>
      <c r="S1097" t="s">
        <v>8290</v>
      </c>
    </row>
    <row r="1098" spans="1:19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1">
        <f t="shared" si="54"/>
        <v>18</v>
      </c>
      <c r="G1098" t="s">
        <v>8220</v>
      </c>
      <c r="H1098" t="s">
        <v>8223</v>
      </c>
      <c r="I1098" t="s">
        <v>8245</v>
      </c>
      <c r="J1098">
        <v>1412393400</v>
      </c>
      <c r="L1098">
        <v>1409747154</v>
      </c>
      <c r="N1098" t="b">
        <v>0</v>
      </c>
      <c r="O1098">
        <v>29</v>
      </c>
      <c r="P1098">
        <f t="shared" si="55"/>
        <v>74.209999999999994</v>
      </c>
      <c r="Q1098" t="b">
        <v>0</v>
      </c>
      <c r="R1098" s="13" t="s">
        <v>8289</v>
      </c>
      <c r="S1098" t="s">
        <v>8290</v>
      </c>
    </row>
    <row r="1099" spans="1:19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1">
        <f t="shared" si="54"/>
        <v>0</v>
      </c>
      <c r="G1099" t="s">
        <v>8220</v>
      </c>
      <c r="H1099" t="s">
        <v>8223</v>
      </c>
      <c r="I1099" t="s">
        <v>8245</v>
      </c>
      <c r="J1099">
        <v>1393786877</v>
      </c>
      <c r="L1099">
        <v>1390330877</v>
      </c>
      <c r="N1099" t="b">
        <v>0</v>
      </c>
      <c r="O1099">
        <v>7</v>
      </c>
      <c r="P1099">
        <f t="shared" si="55"/>
        <v>6.71</v>
      </c>
      <c r="Q1099" t="b">
        <v>0</v>
      </c>
      <c r="R1099" s="13" t="s">
        <v>8289</v>
      </c>
      <c r="S1099" t="s">
        <v>8290</v>
      </c>
    </row>
    <row r="1100" spans="1:19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1">
        <f t="shared" si="54"/>
        <v>7</v>
      </c>
      <c r="G1100" t="s">
        <v>8220</v>
      </c>
      <c r="H1100" t="s">
        <v>8223</v>
      </c>
      <c r="I1100" t="s">
        <v>8245</v>
      </c>
      <c r="J1100">
        <v>1397413095</v>
      </c>
      <c r="L1100">
        <v>1394821095</v>
      </c>
      <c r="N1100" t="b">
        <v>0</v>
      </c>
      <c r="O1100">
        <v>22</v>
      </c>
      <c r="P1100">
        <f t="shared" si="55"/>
        <v>81.95</v>
      </c>
      <c r="Q1100" t="b">
        <v>0</v>
      </c>
      <c r="R1100" s="13" t="s">
        <v>8289</v>
      </c>
      <c r="S1100" t="s">
        <v>8290</v>
      </c>
    </row>
    <row r="1101" spans="1:19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1">
        <f t="shared" si="54"/>
        <v>1</v>
      </c>
      <c r="G1101" t="s">
        <v>8220</v>
      </c>
      <c r="H1101" t="s">
        <v>8224</v>
      </c>
      <c r="I1101" t="s">
        <v>8246</v>
      </c>
      <c r="J1101">
        <v>1431547468</v>
      </c>
      <c r="L1101">
        <v>1428955468</v>
      </c>
      <c r="N1101" t="b">
        <v>0</v>
      </c>
      <c r="O1101">
        <v>1</v>
      </c>
      <c r="P1101">
        <f t="shared" si="55"/>
        <v>25</v>
      </c>
      <c r="Q1101" t="b">
        <v>0</v>
      </c>
      <c r="R1101" s="13" t="s">
        <v>8289</v>
      </c>
      <c r="S1101" t="s">
        <v>8290</v>
      </c>
    </row>
    <row r="1102" spans="1:19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1">
        <f t="shared" si="54"/>
        <v>3</v>
      </c>
      <c r="G1102" t="s">
        <v>8220</v>
      </c>
      <c r="H1102" t="s">
        <v>8235</v>
      </c>
      <c r="I1102" t="s">
        <v>8248</v>
      </c>
      <c r="J1102">
        <v>1455417571</v>
      </c>
      <c r="L1102">
        <v>1452825571</v>
      </c>
      <c r="N1102" t="b">
        <v>0</v>
      </c>
      <c r="O1102">
        <v>10</v>
      </c>
      <c r="P1102">
        <f t="shared" si="55"/>
        <v>10</v>
      </c>
      <c r="Q1102" t="b">
        <v>0</v>
      </c>
      <c r="R1102" s="13" t="s">
        <v>8289</v>
      </c>
      <c r="S1102" t="s">
        <v>8290</v>
      </c>
    </row>
    <row r="1103" spans="1:19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1">
        <f t="shared" si="54"/>
        <v>0</v>
      </c>
      <c r="G1103" t="s">
        <v>8220</v>
      </c>
      <c r="H1103" t="s">
        <v>8223</v>
      </c>
      <c r="I1103" t="s">
        <v>8245</v>
      </c>
      <c r="J1103">
        <v>1468519920</v>
      </c>
      <c r="L1103">
        <v>1466188338</v>
      </c>
      <c r="N1103" t="b">
        <v>0</v>
      </c>
      <c r="O1103">
        <v>6</v>
      </c>
      <c r="P1103">
        <f t="shared" si="55"/>
        <v>6.83</v>
      </c>
      <c r="Q1103" t="b">
        <v>0</v>
      </c>
      <c r="R1103" s="13" t="s">
        <v>8289</v>
      </c>
      <c r="S1103" t="s">
        <v>8290</v>
      </c>
    </row>
    <row r="1104" spans="1:19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1">
        <f t="shared" si="54"/>
        <v>5</v>
      </c>
      <c r="G1104" t="s">
        <v>8220</v>
      </c>
      <c r="H1104" t="s">
        <v>8223</v>
      </c>
      <c r="I1104" t="s">
        <v>8245</v>
      </c>
      <c r="J1104">
        <v>1386568740</v>
      </c>
      <c r="L1104">
        <v>1383095125</v>
      </c>
      <c r="N1104" t="b">
        <v>0</v>
      </c>
      <c r="O1104">
        <v>24</v>
      </c>
      <c r="P1104">
        <f t="shared" si="55"/>
        <v>17.71</v>
      </c>
      <c r="Q1104" t="b">
        <v>0</v>
      </c>
      <c r="R1104" s="13" t="s">
        <v>8289</v>
      </c>
      <c r="S1104" t="s">
        <v>8290</v>
      </c>
    </row>
    <row r="1105" spans="1:19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1">
        <f t="shared" si="54"/>
        <v>2</v>
      </c>
      <c r="G1105" t="s">
        <v>8220</v>
      </c>
      <c r="H1105" t="s">
        <v>8223</v>
      </c>
      <c r="I1105" t="s">
        <v>8245</v>
      </c>
      <c r="J1105">
        <v>1466227190</v>
      </c>
      <c r="L1105">
        <v>1461043190</v>
      </c>
      <c r="N1105" t="b">
        <v>0</v>
      </c>
      <c r="O1105">
        <v>15</v>
      </c>
      <c r="P1105">
        <f t="shared" si="55"/>
        <v>16.2</v>
      </c>
      <c r="Q1105" t="b">
        <v>0</v>
      </c>
      <c r="R1105" s="13" t="s">
        <v>8289</v>
      </c>
      <c r="S1105" t="s">
        <v>8290</v>
      </c>
    </row>
    <row r="1106" spans="1:19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1">
        <f t="shared" si="54"/>
        <v>5</v>
      </c>
      <c r="G1106" t="s">
        <v>8220</v>
      </c>
      <c r="H1106" t="s">
        <v>8224</v>
      </c>
      <c r="I1106" t="s">
        <v>8246</v>
      </c>
      <c r="J1106">
        <v>1402480221</v>
      </c>
      <c r="L1106">
        <v>1399888221</v>
      </c>
      <c r="N1106" t="b">
        <v>0</v>
      </c>
      <c r="O1106">
        <v>37</v>
      </c>
      <c r="P1106">
        <f t="shared" si="55"/>
        <v>80.3</v>
      </c>
      <c r="Q1106" t="b">
        <v>0</v>
      </c>
      <c r="R1106" s="13" t="s">
        <v>8289</v>
      </c>
      <c r="S1106" t="s">
        <v>8290</v>
      </c>
    </row>
    <row r="1107" spans="1:19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1">
        <f t="shared" si="54"/>
        <v>0</v>
      </c>
      <c r="G1107" t="s">
        <v>8220</v>
      </c>
      <c r="H1107" t="s">
        <v>8223</v>
      </c>
      <c r="I1107" t="s">
        <v>8245</v>
      </c>
      <c r="J1107">
        <v>1395627327</v>
      </c>
      <c r="L1107">
        <v>1393038927</v>
      </c>
      <c r="N1107" t="b">
        <v>0</v>
      </c>
      <c r="O1107">
        <v>20</v>
      </c>
      <c r="P1107">
        <f t="shared" si="55"/>
        <v>71.55</v>
      </c>
      <c r="Q1107" t="b">
        <v>0</v>
      </c>
      <c r="R1107" s="13" t="s">
        <v>8289</v>
      </c>
      <c r="S1107" t="s">
        <v>8290</v>
      </c>
    </row>
    <row r="1108" spans="1:19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1">
        <f t="shared" si="54"/>
        <v>41</v>
      </c>
      <c r="G1108" t="s">
        <v>8220</v>
      </c>
      <c r="H1108" t="s">
        <v>8223</v>
      </c>
      <c r="I1108" t="s">
        <v>8245</v>
      </c>
      <c r="J1108">
        <v>1333557975</v>
      </c>
      <c r="L1108">
        <v>1330969575</v>
      </c>
      <c r="N1108" t="b">
        <v>0</v>
      </c>
      <c r="O1108">
        <v>7</v>
      </c>
      <c r="P1108">
        <f t="shared" si="55"/>
        <v>23.57</v>
      </c>
      <c r="Q1108" t="b">
        <v>0</v>
      </c>
      <c r="R1108" s="13" t="s">
        <v>8289</v>
      </c>
      <c r="S1108" t="s">
        <v>8290</v>
      </c>
    </row>
    <row r="1109" spans="1:19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1">
        <f t="shared" si="54"/>
        <v>0</v>
      </c>
      <c r="G1109" t="s">
        <v>8220</v>
      </c>
      <c r="H1109" t="s">
        <v>8223</v>
      </c>
      <c r="I1109" t="s">
        <v>8245</v>
      </c>
      <c r="J1109">
        <v>1406148024</v>
      </c>
      <c r="L1109">
        <v>1403556024</v>
      </c>
      <c r="N1109" t="b">
        <v>0</v>
      </c>
      <c r="O1109">
        <v>0</v>
      </c>
      <c r="P1109">
        <f t="shared" si="55"/>
        <v>0</v>
      </c>
      <c r="Q1109" t="b">
        <v>0</v>
      </c>
      <c r="R1109" s="13" t="s">
        <v>8289</v>
      </c>
      <c r="S1109" t="s">
        <v>8290</v>
      </c>
    </row>
    <row r="1110" spans="1:19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1">
        <f t="shared" si="54"/>
        <v>3</v>
      </c>
      <c r="G1110" t="s">
        <v>8220</v>
      </c>
      <c r="H1110" t="s">
        <v>8223</v>
      </c>
      <c r="I1110" t="s">
        <v>8245</v>
      </c>
      <c r="J1110">
        <v>1334326635</v>
      </c>
      <c r="L1110">
        <v>1329146235</v>
      </c>
      <c r="N1110" t="b">
        <v>0</v>
      </c>
      <c r="O1110">
        <v>21</v>
      </c>
      <c r="P1110">
        <f t="shared" si="55"/>
        <v>34.880000000000003</v>
      </c>
      <c r="Q1110" t="b">
        <v>0</v>
      </c>
      <c r="R1110" s="13" t="s">
        <v>8289</v>
      </c>
      <c r="S1110" t="s">
        <v>8290</v>
      </c>
    </row>
    <row r="1111" spans="1:19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1">
        <f t="shared" si="54"/>
        <v>0</v>
      </c>
      <c r="G1111" t="s">
        <v>8220</v>
      </c>
      <c r="H1111" t="s">
        <v>8223</v>
      </c>
      <c r="I1111" t="s">
        <v>8245</v>
      </c>
      <c r="J1111">
        <v>1479495790</v>
      </c>
      <c r="L1111">
        <v>1476900190</v>
      </c>
      <c r="N1111" t="b">
        <v>0</v>
      </c>
      <c r="O1111">
        <v>3</v>
      </c>
      <c r="P1111">
        <f t="shared" si="55"/>
        <v>15</v>
      </c>
      <c r="Q1111" t="b">
        <v>0</v>
      </c>
      <c r="R1111" s="13" t="s">
        <v>8289</v>
      </c>
      <c r="S1111" t="s">
        <v>8290</v>
      </c>
    </row>
    <row r="1112" spans="1:19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1">
        <f t="shared" si="54"/>
        <v>1</v>
      </c>
      <c r="G1112" t="s">
        <v>8220</v>
      </c>
      <c r="H1112" t="s">
        <v>8223</v>
      </c>
      <c r="I1112" t="s">
        <v>8245</v>
      </c>
      <c r="J1112">
        <v>1354919022</v>
      </c>
      <c r="L1112">
        <v>1352327022</v>
      </c>
      <c r="N1112" t="b">
        <v>0</v>
      </c>
      <c r="O1112">
        <v>11</v>
      </c>
      <c r="P1112">
        <f t="shared" si="55"/>
        <v>23.18</v>
      </c>
      <c r="Q1112" t="b">
        <v>0</v>
      </c>
      <c r="R1112" s="13" t="s">
        <v>8289</v>
      </c>
      <c r="S1112" t="s">
        <v>8290</v>
      </c>
    </row>
    <row r="1113" spans="1:19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1">
        <f t="shared" si="54"/>
        <v>0</v>
      </c>
      <c r="G1113" t="s">
        <v>8220</v>
      </c>
      <c r="H1113" t="s">
        <v>8223</v>
      </c>
      <c r="I1113" t="s">
        <v>8245</v>
      </c>
      <c r="J1113">
        <v>1452228790</v>
      </c>
      <c r="L1113">
        <v>1449636790</v>
      </c>
      <c r="N1113" t="b">
        <v>0</v>
      </c>
      <c r="O1113">
        <v>1</v>
      </c>
      <c r="P1113">
        <f t="shared" si="55"/>
        <v>1</v>
      </c>
      <c r="Q1113" t="b">
        <v>0</v>
      </c>
      <c r="R1113" s="13" t="s">
        <v>8289</v>
      </c>
      <c r="S1113" t="s">
        <v>8290</v>
      </c>
    </row>
    <row r="1114" spans="1:19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1">
        <f t="shared" si="54"/>
        <v>36</v>
      </c>
      <c r="G1114" t="s">
        <v>8220</v>
      </c>
      <c r="H1114" t="s">
        <v>8223</v>
      </c>
      <c r="I1114" t="s">
        <v>8245</v>
      </c>
      <c r="J1114">
        <v>1421656200</v>
      </c>
      <c r="L1114">
        <v>1416507211</v>
      </c>
      <c r="N1114" t="b">
        <v>0</v>
      </c>
      <c r="O1114">
        <v>312</v>
      </c>
      <c r="P1114">
        <f t="shared" si="55"/>
        <v>100.23</v>
      </c>
      <c r="Q1114" t="b">
        <v>0</v>
      </c>
      <c r="R1114" s="13" t="s">
        <v>8289</v>
      </c>
      <c r="S1114" t="s">
        <v>8290</v>
      </c>
    </row>
    <row r="1115" spans="1:19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1">
        <f t="shared" si="54"/>
        <v>1</v>
      </c>
      <c r="G1115" t="s">
        <v>8220</v>
      </c>
      <c r="H1115" t="s">
        <v>8224</v>
      </c>
      <c r="I1115" t="s">
        <v>8246</v>
      </c>
      <c r="J1115">
        <v>1408058820</v>
      </c>
      <c r="L1115">
        <v>1405466820</v>
      </c>
      <c r="N1115" t="b">
        <v>0</v>
      </c>
      <c r="O1115">
        <v>1</v>
      </c>
      <c r="P1115">
        <f t="shared" si="55"/>
        <v>5</v>
      </c>
      <c r="Q1115" t="b">
        <v>0</v>
      </c>
      <c r="R1115" s="13" t="s">
        <v>8289</v>
      </c>
      <c r="S1115" t="s">
        <v>8290</v>
      </c>
    </row>
    <row r="1116" spans="1:19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1">
        <f t="shared" si="54"/>
        <v>0</v>
      </c>
      <c r="G1116" t="s">
        <v>8220</v>
      </c>
      <c r="H1116" t="s">
        <v>8224</v>
      </c>
      <c r="I1116" t="s">
        <v>8246</v>
      </c>
      <c r="J1116">
        <v>1381306687</v>
      </c>
      <c r="L1116">
        <v>1378714687</v>
      </c>
      <c r="N1116" t="b">
        <v>0</v>
      </c>
      <c r="O1116">
        <v>3</v>
      </c>
      <c r="P1116">
        <f t="shared" si="55"/>
        <v>3.33</v>
      </c>
      <c r="Q1116" t="b">
        <v>0</v>
      </c>
      <c r="R1116" s="13" t="s">
        <v>8289</v>
      </c>
      <c r="S1116" t="s">
        <v>8290</v>
      </c>
    </row>
    <row r="1117" spans="1:19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1">
        <f t="shared" si="54"/>
        <v>0</v>
      </c>
      <c r="G1117" t="s">
        <v>8220</v>
      </c>
      <c r="H1117" t="s">
        <v>8223</v>
      </c>
      <c r="I1117" t="s">
        <v>8245</v>
      </c>
      <c r="J1117">
        <v>1459352495</v>
      </c>
      <c r="L1117">
        <v>1456764095</v>
      </c>
      <c r="N1117" t="b">
        <v>0</v>
      </c>
      <c r="O1117">
        <v>4</v>
      </c>
      <c r="P1117">
        <f t="shared" si="55"/>
        <v>13.25</v>
      </c>
      <c r="Q1117" t="b">
        <v>0</v>
      </c>
      <c r="R1117" s="13" t="s">
        <v>8289</v>
      </c>
      <c r="S1117" t="s">
        <v>8290</v>
      </c>
    </row>
    <row r="1118" spans="1:19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1">
        <f t="shared" si="54"/>
        <v>0</v>
      </c>
      <c r="G1118" t="s">
        <v>8220</v>
      </c>
      <c r="H1118" t="s">
        <v>8223</v>
      </c>
      <c r="I1118" t="s">
        <v>8245</v>
      </c>
      <c r="J1118">
        <v>1339273208</v>
      </c>
      <c r="L1118">
        <v>1334089208</v>
      </c>
      <c r="N1118" t="b">
        <v>0</v>
      </c>
      <c r="O1118">
        <v>10</v>
      </c>
      <c r="P1118">
        <f t="shared" si="55"/>
        <v>17.850000000000001</v>
      </c>
      <c r="Q1118" t="b">
        <v>0</v>
      </c>
      <c r="R1118" s="13" t="s">
        <v>8289</v>
      </c>
      <c r="S1118" t="s">
        <v>8290</v>
      </c>
    </row>
    <row r="1119" spans="1:19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1">
        <f t="shared" si="54"/>
        <v>8</v>
      </c>
      <c r="G1119" t="s">
        <v>8220</v>
      </c>
      <c r="H1119" t="s">
        <v>8235</v>
      </c>
      <c r="I1119" t="s">
        <v>8248</v>
      </c>
      <c r="J1119">
        <v>1451053313</v>
      </c>
      <c r="L1119">
        <v>1448461313</v>
      </c>
      <c r="N1119" t="b">
        <v>0</v>
      </c>
      <c r="O1119">
        <v>8</v>
      </c>
      <c r="P1119">
        <f t="shared" si="55"/>
        <v>10.38</v>
      </c>
      <c r="Q1119" t="b">
        <v>0</v>
      </c>
      <c r="R1119" s="13" t="s">
        <v>8289</v>
      </c>
      <c r="S1119" t="s">
        <v>8290</v>
      </c>
    </row>
    <row r="1120" spans="1:19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1">
        <f t="shared" si="54"/>
        <v>2</v>
      </c>
      <c r="G1120" t="s">
        <v>8220</v>
      </c>
      <c r="H1120" t="s">
        <v>8225</v>
      </c>
      <c r="I1120" t="s">
        <v>8247</v>
      </c>
      <c r="J1120">
        <v>1396666779</v>
      </c>
      <c r="L1120">
        <v>1394078379</v>
      </c>
      <c r="N1120" t="b">
        <v>0</v>
      </c>
      <c r="O1120">
        <v>3</v>
      </c>
      <c r="P1120">
        <f t="shared" si="55"/>
        <v>36.33</v>
      </c>
      <c r="Q1120" t="b">
        <v>0</v>
      </c>
      <c r="R1120" s="13" t="s">
        <v>8289</v>
      </c>
      <c r="S1120" t="s">
        <v>8290</v>
      </c>
    </row>
    <row r="1121" spans="1:19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1">
        <f t="shared" si="54"/>
        <v>0</v>
      </c>
      <c r="G1121" t="s">
        <v>8220</v>
      </c>
      <c r="H1121" t="s">
        <v>8223</v>
      </c>
      <c r="I1121" t="s">
        <v>8245</v>
      </c>
      <c r="J1121">
        <v>1396810864</v>
      </c>
      <c r="L1121">
        <v>1395687664</v>
      </c>
      <c r="N1121" t="b">
        <v>0</v>
      </c>
      <c r="O1121">
        <v>1</v>
      </c>
      <c r="P1121">
        <f t="shared" si="55"/>
        <v>5</v>
      </c>
      <c r="Q1121" t="b">
        <v>0</v>
      </c>
      <c r="R1121" s="13" t="s">
        <v>8289</v>
      </c>
      <c r="S1121" t="s">
        <v>8290</v>
      </c>
    </row>
    <row r="1122" spans="1:19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1">
        <f t="shared" si="54"/>
        <v>0</v>
      </c>
      <c r="G1122" t="s">
        <v>8220</v>
      </c>
      <c r="H1122" t="s">
        <v>8223</v>
      </c>
      <c r="I1122" t="s">
        <v>8245</v>
      </c>
      <c r="J1122">
        <v>1319835400</v>
      </c>
      <c r="L1122">
        <v>1315947400</v>
      </c>
      <c r="N1122" t="b">
        <v>0</v>
      </c>
      <c r="O1122">
        <v>0</v>
      </c>
      <c r="P1122">
        <f t="shared" si="55"/>
        <v>0</v>
      </c>
      <c r="Q1122" t="b">
        <v>0</v>
      </c>
      <c r="R1122" s="13" t="s">
        <v>8289</v>
      </c>
      <c r="S1122" t="s">
        <v>8290</v>
      </c>
    </row>
    <row r="1123" spans="1:19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1">
        <f t="shared" si="54"/>
        <v>0</v>
      </c>
      <c r="G1123" t="s">
        <v>8220</v>
      </c>
      <c r="H1123" t="s">
        <v>8223</v>
      </c>
      <c r="I1123" t="s">
        <v>8245</v>
      </c>
      <c r="J1123">
        <v>1457904316</v>
      </c>
      <c r="L1123">
        <v>1455315916</v>
      </c>
      <c r="N1123" t="b">
        <v>0</v>
      </c>
      <c r="O1123">
        <v>5</v>
      </c>
      <c r="P1123">
        <f t="shared" si="55"/>
        <v>5.8</v>
      </c>
      <c r="Q1123" t="b">
        <v>0</v>
      </c>
      <c r="R1123" s="13" t="s">
        <v>8289</v>
      </c>
      <c r="S1123" t="s">
        <v>8290</v>
      </c>
    </row>
    <row r="1124" spans="1:19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1">
        <f t="shared" si="54"/>
        <v>0</v>
      </c>
      <c r="G1124" t="s">
        <v>8220</v>
      </c>
      <c r="H1124" t="s">
        <v>8224</v>
      </c>
      <c r="I1124" t="s">
        <v>8246</v>
      </c>
      <c r="J1124">
        <v>1369932825</v>
      </c>
      <c r="L1124">
        <v>1368723225</v>
      </c>
      <c r="N1124" t="b">
        <v>0</v>
      </c>
      <c r="O1124">
        <v>0</v>
      </c>
      <c r="P1124">
        <f t="shared" si="55"/>
        <v>0</v>
      </c>
      <c r="Q1124" t="b">
        <v>0</v>
      </c>
      <c r="R1124" s="13" t="s">
        <v>8289</v>
      </c>
      <c r="S1124" t="s">
        <v>8290</v>
      </c>
    </row>
    <row r="1125" spans="1:19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1">
        <f t="shared" si="54"/>
        <v>0</v>
      </c>
      <c r="G1125" t="s">
        <v>8220</v>
      </c>
      <c r="H1125" t="s">
        <v>8223</v>
      </c>
      <c r="I1125" t="s">
        <v>8245</v>
      </c>
      <c r="J1125">
        <v>1397910848</v>
      </c>
      <c r="L1125">
        <v>1395318848</v>
      </c>
      <c r="N1125" t="b">
        <v>0</v>
      </c>
      <c r="O1125">
        <v>3</v>
      </c>
      <c r="P1125">
        <f t="shared" si="55"/>
        <v>3.67</v>
      </c>
      <c r="Q1125" t="b">
        <v>0</v>
      </c>
      <c r="R1125" s="13" t="s">
        <v>8289</v>
      </c>
      <c r="S1125" t="s">
        <v>8290</v>
      </c>
    </row>
    <row r="1126" spans="1:19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1">
        <f t="shared" si="54"/>
        <v>0</v>
      </c>
      <c r="G1126" t="s">
        <v>8220</v>
      </c>
      <c r="H1126" t="s">
        <v>8223</v>
      </c>
      <c r="I1126" t="s">
        <v>8245</v>
      </c>
      <c r="J1126">
        <v>1430409651</v>
      </c>
      <c r="L1126">
        <v>1427817651</v>
      </c>
      <c r="N1126" t="b">
        <v>0</v>
      </c>
      <c r="O1126">
        <v>7</v>
      </c>
      <c r="P1126">
        <f t="shared" si="55"/>
        <v>60.71</v>
      </c>
      <c r="Q1126" t="b">
        <v>0</v>
      </c>
      <c r="R1126" s="13" t="s">
        <v>8289</v>
      </c>
      <c r="S1126" t="s">
        <v>8291</v>
      </c>
    </row>
    <row r="1127" spans="1:19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1">
        <f t="shared" si="54"/>
        <v>0</v>
      </c>
      <c r="G1127" t="s">
        <v>8220</v>
      </c>
      <c r="H1127" t="s">
        <v>8224</v>
      </c>
      <c r="I1127" t="s">
        <v>8246</v>
      </c>
      <c r="J1127">
        <v>1443193130</v>
      </c>
      <c r="L1127">
        <v>1438009130</v>
      </c>
      <c r="N1127" t="b">
        <v>0</v>
      </c>
      <c r="O1127">
        <v>0</v>
      </c>
      <c r="P1127">
        <f t="shared" si="55"/>
        <v>0</v>
      </c>
      <c r="Q1127" t="b">
        <v>0</v>
      </c>
      <c r="R1127" s="13" t="s">
        <v>8289</v>
      </c>
      <c r="S1127" t="s">
        <v>8291</v>
      </c>
    </row>
    <row r="1128" spans="1:19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1">
        <f t="shared" si="54"/>
        <v>1</v>
      </c>
      <c r="G1128" t="s">
        <v>8220</v>
      </c>
      <c r="H1128" t="s">
        <v>8223</v>
      </c>
      <c r="I1128" t="s">
        <v>8245</v>
      </c>
      <c r="J1128">
        <v>1468482694</v>
      </c>
      <c r="L1128">
        <v>1465890694</v>
      </c>
      <c r="N1128" t="b">
        <v>0</v>
      </c>
      <c r="O1128">
        <v>2</v>
      </c>
      <c r="P1128">
        <f t="shared" si="55"/>
        <v>5</v>
      </c>
      <c r="Q1128" t="b">
        <v>0</v>
      </c>
      <c r="R1128" s="13" t="s">
        <v>8289</v>
      </c>
      <c r="S1128" t="s">
        <v>8291</v>
      </c>
    </row>
    <row r="1129" spans="1:19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1">
        <f t="shared" si="54"/>
        <v>2</v>
      </c>
      <c r="G1129" t="s">
        <v>8220</v>
      </c>
      <c r="H1129" t="s">
        <v>8223</v>
      </c>
      <c r="I1129" t="s">
        <v>8245</v>
      </c>
      <c r="J1129">
        <v>1416000600</v>
      </c>
      <c r="L1129">
        <v>1413318600</v>
      </c>
      <c r="N1129" t="b">
        <v>0</v>
      </c>
      <c r="O1129">
        <v>23</v>
      </c>
      <c r="P1129">
        <f t="shared" si="55"/>
        <v>25.43</v>
      </c>
      <c r="Q1129" t="b">
        <v>0</v>
      </c>
      <c r="R1129" s="13" t="s">
        <v>8289</v>
      </c>
      <c r="S1129" t="s">
        <v>8291</v>
      </c>
    </row>
    <row r="1130" spans="1:19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1">
        <f t="shared" si="54"/>
        <v>0</v>
      </c>
      <c r="G1130" t="s">
        <v>8220</v>
      </c>
      <c r="H1130" t="s">
        <v>8224</v>
      </c>
      <c r="I1130" t="s">
        <v>8246</v>
      </c>
      <c r="J1130">
        <v>1407425717</v>
      </c>
      <c r="L1130">
        <v>1404833717</v>
      </c>
      <c r="N1130" t="b">
        <v>0</v>
      </c>
      <c r="O1130">
        <v>1</v>
      </c>
      <c r="P1130">
        <f t="shared" si="55"/>
        <v>1</v>
      </c>
      <c r="Q1130" t="b">
        <v>0</v>
      </c>
      <c r="R1130" s="13" t="s">
        <v>8289</v>
      </c>
      <c r="S1130" t="s">
        <v>8291</v>
      </c>
    </row>
    <row r="1131" spans="1:19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1">
        <f t="shared" si="54"/>
        <v>0</v>
      </c>
      <c r="G1131" t="s">
        <v>8220</v>
      </c>
      <c r="H1131" t="s">
        <v>8223</v>
      </c>
      <c r="I1131" t="s">
        <v>8245</v>
      </c>
      <c r="J1131">
        <v>1465107693</v>
      </c>
      <c r="L1131">
        <v>1462515693</v>
      </c>
      <c r="N1131" t="b">
        <v>0</v>
      </c>
      <c r="O1131">
        <v>2</v>
      </c>
      <c r="P1131">
        <f t="shared" si="55"/>
        <v>10.5</v>
      </c>
      <c r="Q1131" t="b">
        <v>0</v>
      </c>
      <c r="R1131" s="13" t="s">
        <v>8289</v>
      </c>
      <c r="S1131" t="s">
        <v>8291</v>
      </c>
    </row>
    <row r="1132" spans="1:19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1">
        <f t="shared" si="54"/>
        <v>0</v>
      </c>
      <c r="G1132" t="s">
        <v>8220</v>
      </c>
      <c r="H1132" t="s">
        <v>8223</v>
      </c>
      <c r="I1132" t="s">
        <v>8245</v>
      </c>
      <c r="J1132">
        <v>1416963300</v>
      </c>
      <c r="L1132">
        <v>1411775700</v>
      </c>
      <c r="N1132" t="b">
        <v>0</v>
      </c>
      <c r="O1132">
        <v>3</v>
      </c>
      <c r="P1132">
        <f t="shared" si="55"/>
        <v>3.67</v>
      </c>
      <c r="Q1132" t="b">
        <v>0</v>
      </c>
      <c r="R1132" s="13" t="s">
        <v>8289</v>
      </c>
      <c r="S1132" t="s">
        <v>8291</v>
      </c>
    </row>
    <row r="1133" spans="1:19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1">
        <f t="shared" si="54"/>
        <v>0</v>
      </c>
      <c r="G1133" t="s">
        <v>8220</v>
      </c>
      <c r="H1133" t="s">
        <v>8225</v>
      </c>
      <c r="I1133" t="s">
        <v>8247</v>
      </c>
      <c r="J1133">
        <v>1450993668</v>
      </c>
      <c r="L1133">
        <v>1448401668</v>
      </c>
      <c r="N1133" t="b">
        <v>0</v>
      </c>
      <c r="O1133">
        <v>0</v>
      </c>
      <c r="P1133">
        <f t="shared" si="55"/>
        <v>0</v>
      </c>
      <c r="Q1133" t="b">
        <v>0</v>
      </c>
      <c r="R1133" s="13" t="s">
        <v>8289</v>
      </c>
      <c r="S1133" t="s">
        <v>8291</v>
      </c>
    </row>
    <row r="1134" spans="1:19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1">
        <f t="shared" si="54"/>
        <v>14</v>
      </c>
      <c r="G1134" t="s">
        <v>8220</v>
      </c>
      <c r="H1134" t="s">
        <v>8228</v>
      </c>
      <c r="I1134" t="s">
        <v>8250</v>
      </c>
      <c r="J1134">
        <v>1483238771</v>
      </c>
      <c r="L1134">
        <v>1480646771</v>
      </c>
      <c r="N1134" t="b">
        <v>0</v>
      </c>
      <c r="O1134">
        <v>13</v>
      </c>
      <c r="P1134">
        <f t="shared" si="55"/>
        <v>110.62</v>
      </c>
      <c r="Q1134" t="b">
        <v>0</v>
      </c>
      <c r="R1134" s="13" t="s">
        <v>8289</v>
      </c>
      <c r="S1134" t="s">
        <v>8291</v>
      </c>
    </row>
    <row r="1135" spans="1:19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1">
        <f t="shared" si="54"/>
        <v>1</v>
      </c>
      <c r="G1135" t="s">
        <v>8220</v>
      </c>
      <c r="H1135" t="s">
        <v>8224</v>
      </c>
      <c r="I1135" t="s">
        <v>8246</v>
      </c>
      <c r="J1135">
        <v>1406799981</v>
      </c>
      <c r="L1135">
        <v>1404207981</v>
      </c>
      <c r="N1135" t="b">
        <v>0</v>
      </c>
      <c r="O1135">
        <v>1</v>
      </c>
      <c r="P1135">
        <f t="shared" si="55"/>
        <v>20</v>
      </c>
      <c r="Q1135" t="b">
        <v>0</v>
      </c>
      <c r="R1135" s="13" t="s">
        <v>8289</v>
      </c>
      <c r="S1135" t="s">
        <v>8291</v>
      </c>
    </row>
    <row r="1136" spans="1:19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1">
        <f t="shared" si="54"/>
        <v>0</v>
      </c>
      <c r="G1136" t="s">
        <v>8220</v>
      </c>
      <c r="H1136" t="s">
        <v>8225</v>
      </c>
      <c r="I1136" t="s">
        <v>8247</v>
      </c>
      <c r="J1136">
        <v>1417235580</v>
      </c>
      <c r="L1136">
        <v>1416034228</v>
      </c>
      <c r="N1136" t="b">
        <v>0</v>
      </c>
      <c r="O1136">
        <v>1</v>
      </c>
      <c r="P1136">
        <f t="shared" si="55"/>
        <v>1</v>
      </c>
      <c r="Q1136" t="b">
        <v>0</v>
      </c>
      <c r="R1136" s="13" t="s">
        <v>8289</v>
      </c>
      <c r="S1136" t="s">
        <v>8291</v>
      </c>
    </row>
    <row r="1137" spans="1:19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1">
        <f t="shared" si="54"/>
        <v>5</v>
      </c>
      <c r="G1137" t="s">
        <v>8220</v>
      </c>
      <c r="H1137" t="s">
        <v>8235</v>
      </c>
      <c r="I1137" t="s">
        <v>8248</v>
      </c>
      <c r="J1137">
        <v>1470527094</v>
      </c>
      <c r="L1137">
        <v>1467935094</v>
      </c>
      <c r="N1137" t="b">
        <v>0</v>
      </c>
      <c r="O1137">
        <v>1</v>
      </c>
      <c r="P1137">
        <f t="shared" si="55"/>
        <v>50</v>
      </c>
      <c r="Q1137" t="b">
        <v>0</v>
      </c>
      <c r="R1137" s="13" t="s">
        <v>8289</v>
      </c>
      <c r="S1137" t="s">
        <v>8291</v>
      </c>
    </row>
    <row r="1138" spans="1:19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1">
        <f t="shared" si="54"/>
        <v>6</v>
      </c>
      <c r="G1138" t="s">
        <v>8220</v>
      </c>
      <c r="H1138" t="s">
        <v>8229</v>
      </c>
      <c r="I1138" t="s">
        <v>8248</v>
      </c>
      <c r="J1138">
        <v>1450541229</v>
      </c>
      <c r="L1138">
        <v>1447949229</v>
      </c>
      <c r="N1138" t="b">
        <v>0</v>
      </c>
      <c r="O1138">
        <v>6</v>
      </c>
      <c r="P1138">
        <f t="shared" si="55"/>
        <v>45</v>
      </c>
      <c r="Q1138" t="b">
        <v>0</v>
      </c>
      <c r="R1138" s="13" t="s">
        <v>8289</v>
      </c>
      <c r="S1138" t="s">
        <v>8291</v>
      </c>
    </row>
    <row r="1139" spans="1:19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1">
        <f t="shared" si="54"/>
        <v>40</v>
      </c>
      <c r="G1139" t="s">
        <v>8220</v>
      </c>
      <c r="H1139" t="s">
        <v>8223</v>
      </c>
      <c r="I1139" t="s">
        <v>8245</v>
      </c>
      <c r="J1139">
        <v>1461440421</v>
      </c>
      <c r="L1139">
        <v>1458848421</v>
      </c>
      <c r="N1139" t="b">
        <v>0</v>
      </c>
      <c r="O1139">
        <v>39</v>
      </c>
      <c r="P1139">
        <f t="shared" si="55"/>
        <v>253.21</v>
      </c>
      <c r="Q1139" t="b">
        <v>0</v>
      </c>
      <c r="R1139" s="13" t="s">
        <v>8289</v>
      </c>
      <c r="S1139" t="s">
        <v>8291</v>
      </c>
    </row>
    <row r="1140" spans="1:19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1">
        <f t="shared" si="54"/>
        <v>0</v>
      </c>
      <c r="G1140" t="s">
        <v>8220</v>
      </c>
      <c r="H1140" t="s">
        <v>8223</v>
      </c>
      <c r="I1140" t="s">
        <v>8245</v>
      </c>
      <c r="J1140">
        <v>1485035131</v>
      </c>
      <c r="L1140">
        <v>1483307131</v>
      </c>
      <c r="N1140" t="b">
        <v>0</v>
      </c>
      <c r="O1140">
        <v>4</v>
      </c>
      <c r="P1140">
        <f t="shared" si="55"/>
        <v>31.25</v>
      </c>
      <c r="Q1140" t="b">
        <v>0</v>
      </c>
      <c r="R1140" s="13" t="s">
        <v>8289</v>
      </c>
      <c r="S1140" t="s">
        <v>8291</v>
      </c>
    </row>
    <row r="1141" spans="1:19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1">
        <f t="shared" si="54"/>
        <v>0</v>
      </c>
      <c r="G1141" t="s">
        <v>8220</v>
      </c>
      <c r="H1141" t="s">
        <v>8223</v>
      </c>
      <c r="I1141" t="s">
        <v>8245</v>
      </c>
      <c r="J1141">
        <v>1420100426</v>
      </c>
      <c r="L1141">
        <v>1417508426</v>
      </c>
      <c r="N1141" t="b">
        <v>0</v>
      </c>
      <c r="O1141">
        <v>1</v>
      </c>
      <c r="P1141">
        <f t="shared" si="55"/>
        <v>5</v>
      </c>
      <c r="Q1141" t="b">
        <v>0</v>
      </c>
      <c r="R1141" s="13" t="s">
        <v>8289</v>
      </c>
      <c r="S1141" t="s">
        <v>8291</v>
      </c>
    </row>
    <row r="1142" spans="1:19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1">
        <f t="shared" si="54"/>
        <v>0</v>
      </c>
      <c r="G1142" t="s">
        <v>8220</v>
      </c>
      <c r="H1142" t="s">
        <v>8224</v>
      </c>
      <c r="I1142" t="s">
        <v>8246</v>
      </c>
      <c r="J1142">
        <v>1438859121</v>
      </c>
      <c r="L1142">
        <v>1436267121</v>
      </c>
      <c r="N1142" t="b">
        <v>0</v>
      </c>
      <c r="O1142">
        <v>0</v>
      </c>
      <c r="P1142">
        <f t="shared" si="55"/>
        <v>0</v>
      </c>
      <c r="Q1142" t="b">
        <v>0</v>
      </c>
      <c r="R1142" s="13" t="s">
        <v>8289</v>
      </c>
      <c r="S1142" t="s">
        <v>8291</v>
      </c>
    </row>
    <row r="1143" spans="1:19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1">
        <f t="shared" si="54"/>
        <v>0</v>
      </c>
      <c r="G1143" t="s">
        <v>8220</v>
      </c>
      <c r="H1143" t="s">
        <v>8235</v>
      </c>
      <c r="I1143" t="s">
        <v>8248</v>
      </c>
      <c r="J1143">
        <v>1436460450</v>
      </c>
      <c r="L1143">
        <v>1433868450</v>
      </c>
      <c r="N1143" t="b">
        <v>0</v>
      </c>
      <c r="O1143">
        <v>0</v>
      </c>
      <c r="P1143">
        <f t="shared" si="55"/>
        <v>0</v>
      </c>
      <c r="Q1143" t="b">
        <v>0</v>
      </c>
      <c r="R1143" s="13" t="s">
        <v>8289</v>
      </c>
      <c r="S1143" t="s">
        <v>8291</v>
      </c>
    </row>
    <row r="1144" spans="1:19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1">
        <f t="shared" si="54"/>
        <v>0</v>
      </c>
      <c r="G1144" t="s">
        <v>8220</v>
      </c>
      <c r="H1144" t="s">
        <v>8223</v>
      </c>
      <c r="I1144" t="s">
        <v>8245</v>
      </c>
      <c r="J1144">
        <v>1424131727</v>
      </c>
      <c r="L1144">
        <v>1421539727</v>
      </c>
      <c r="N1144" t="b">
        <v>0</v>
      </c>
      <c r="O1144">
        <v>0</v>
      </c>
      <c r="P1144">
        <f t="shared" si="55"/>
        <v>0</v>
      </c>
      <c r="Q1144" t="b">
        <v>0</v>
      </c>
      <c r="R1144" s="13" t="s">
        <v>8289</v>
      </c>
      <c r="S1144" t="s">
        <v>8291</v>
      </c>
    </row>
    <row r="1145" spans="1:19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1">
        <f t="shared" si="54"/>
        <v>0</v>
      </c>
      <c r="G1145" t="s">
        <v>8220</v>
      </c>
      <c r="H1145" t="s">
        <v>8223</v>
      </c>
      <c r="I1145" t="s">
        <v>8245</v>
      </c>
      <c r="J1145">
        <v>1450327126</v>
      </c>
      <c r="L1145">
        <v>1447735126</v>
      </c>
      <c r="N1145" t="b">
        <v>0</v>
      </c>
      <c r="O1145">
        <v>8</v>
      </c>
      <c r="P1145">
        <f t="shared" si="55"/>
        <v>23.25</v>
      </c>
      <c r="Q1145" t="b">
        <v>0</v>
      </c>
      <c r="R1145" s="13" t="s">
        <v>8289</v>
      </c>
      <c r="S1145" t="s">
        <v>8291</v>
      </c>
    </row>
    <row r="1146" spans="1:19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1">
        <f t="shared" si="54"/>
        <v>0</v>
      </c>
      <c r="G1146" t="s">
        <v>8220</v>
      </c>
      <c r="H1146" t="s">
        <v>8223</v>
      </c>
      <c r="I1146" t="s">
        <v>8245</v>
      </c>
      <c r="J1146">
        <v>1430281320</v>
      </c>
      <c r="L1146">
        <v>1427689320</v>
      </c>
      <c r="N1146" t="b">
        <v>0</v>
      </c>
      <c r="O1146">
        <v>0</v>
      </c>
      <c r="P1146">
        <f t="shared" si="55"/>
        <v>0</v>
      </c>
      <c r="Q1146" t="b">
        <v>0</v>
      </c>
      <c r="R1146" s="13" t="s">
        <v>8292</v>
      </c>
      <c r="S1146" t="s">
        <v>8293</v>
      </c>
    </row>
    <row r="1147" spans="1:19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1">
        <f t="shared" si="54"/>
        <v>0</v>
      </c>
      <c r="G1147" t="s">
        <v>8220</v>
      </c>
      <c r="H1147" t="s">
        <v>8223</v>
      </c>
      <c r="I1147" t="s">
        <v>8245</v>
      </c>
      <c r="J1147">
        <v>1412272592</v>
      </c>
      <c r="L1147">
        <v>1407088592</v>
      </c>
      <c r="N1147" t="b">
        <v>0</v>
      </c>
      <c r="O1147">
        <v>1</v>
      </c>
      <c r="P1147">
        <f t="shared" si="55"/>
        <v>100</v>
      </c>
      <c r="Q1147" t="b">
        <v>0</v>
      </c>
      <c r="R1147" s="13" t="s">
        <v>8292</v>
      </c>
      <c r="S1147" t="s">
        <v>8293</v>
      </c>
    </row>
    <row r="1148" spans="1:19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1">
        <f t="shared" ref="F1148:F1211" si="56">ROUND(E1148/D1148*100, 0)</f>
        <v>9</v>
      </c>
      <c r="G1148" t="s">
        <v>8220</v>
      </c>
      <c r="H1148" t="s">
        <v>8223</v>
      </c>
      <c r="I1148" t="s">
        <v>8245</v>
      </c>
      <c r="J1148">
        <v>1399071173</v>
      </c>
      <c r="L1148">
        <v>1395787973</v>
      </c>
      <c r="N1148" t="b">
        <v>0</v>
      </c>
      <c r="O1148">
        <v>12</v>
      </c>
      <c r="P1148">
        <f t="shared" si="55"/>
        <v>44.17</v>
      </c>
      <c r="Q1148" t="b">
        <v>0</v>
      </c>
      <c r="R1148" s="13" t="s">
        <v>8292</v>
      </c>
      <c r="S1148" t="s">
        <v>8293</v>
      </c>
    </row>
    <row r="1149" spans="1:19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1">
        <f t="shared" si="56"/>
        <v>0</v>
      </c>
      <c r="G1149" t="s">
        <v>8220</v>
      </c>
      <c r="H1149" t="s">
        <v>8228</v>
      </c>
      <c r="I1149" t="s">
        <v>8250</v>
      </c>
      <c r="J1149">
        <v>1413760783</v>
      </c>
      <c r="L1149">
        <v>1408576783</v>
      </c>
      <c r="N1149" t="b">
        <v>0</v>
      </c>
      <c r="O1149">
        <v>0</v>
      </c>
      <c r="P1149">
        <f t="shared" si="55"/>
        <v>0</v>
      </c>
      <c r="Q1149" t="b">
        <v>0</v>
      </c>
      <c r="R1149" s="13" t="s">
        <v>8292</v>
      </c>
      <c r="S1149" t="s">
        <v>8293</v>
      </c>
    </row>
    <row r="1150" spans="1:19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1">
        <f t="shared" si="56"/>
        <v>0</v>
      </c>
      <c r="G1150" t="s">
        <v>8220</v>
      </c>
      <c r="H1150" t="s">
        <v>8223</v>
      </c>
      <c r="I1150" t="s">
        <v>8245</v>
      </c>
      <c r="J1150">
        <v>1480568781</v>
      </c>
      <c r="L1150">
        <v>1477973181</v>
      </c>
      <c r="N1150" t="b">
        <v>0</v>
      </c>
      <c r="O1150">
        <v>3</v>
      </c>
      <c r="P1150">
        <f t="shared" si="55"/>
        <v>24.33</v>
      </c>
      <c r="Q1150" t="b">
        <v>0</v>
      </c>
      <c r="R1150" s="13" t="s">
        <v>8292</v>
      </c>
      <c r="S1150" t="s">
        <v>8293</v>
      </c>
    </row>
    <row r="1151" spans="1:19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1">
        <f t="shared" si="56"/>
        <v>0</v>
      </c>
      <c r="G1151" t="s">
        <v>8220</v>
      </c>
      <c r="H1151" t="s">
        <v>8223</v>
      </c>
      <c r="I1151" t="s">
        <v>8245</v>
      </c>
      <c r="J1151">
        <v>1466096566</v>
      </c>
      <c r="L1151">
        <v>1463504566</v>
      </c>
      <c r="N1151" t="b">
        <v>0</v>
      </c>
      <c r="O1151">
        <v>2</v>
      </c>
      <c r="P1151">
        <f t="shared" si="55"/>
        <v>37.5</v>
      </c>
      <c r="Q1151" t="b">
        <v>0</v>
      </c>
      <c r="R1151" s="13" t="s">
        <v>8292</v>
      </c>
      <c r="S1151" t="s">
        <v>8293</v>
      </c>
    </row>
    <row r="1152" spans="1:19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1">
        <f t="shared" si="56"/>
        <v>10</v>
      </c>
      <c r="G1152" t="s">
        <v>8220</v>
      </c>
      <c r="H1152" t="s">
        <v>8223</v>
      </c>
      <c r="I1152" t="s">
        <v>8245</v>
      </c>
      <c r="J1152">
        <v>1452293675</v>
      </c>
      <c r="L1152">
        <v>1447109675</v>
      </c>
      <c r="N1152" t="b">
        <v>0</v>
      </c>
      <c r="O1152">
        <v>6</v>
      </c>
      <c r="P1152">
        <f t="shared" si="55"/>
        <v>42</v>
      </c>
      <c r="Q1152" t="b">
        <v>0</v>
      </c>
      <c r="R1152" s="13" t="s">
        <v>8292</v>
      </c>
      <c r="S1152" t="s">
        <v>8293</v>
      </c>
    </row>
    <row r="1153" spans="1:19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1">
        <f t="shared" si="56"/>
        <v>0</v>
      </c>
      <c r="G1153" t="s">
        <v>8220</v>
      </c>
      <c r="H1153" t="s">
        <v>8223</v>
      </c>
      <c r="I1153" t="s">
        <v>8245</v>
      </c>
      <c r="J1153">
        <v>1441592863</v>
      </c>
      <c r="L1153">
        <v>1439000863</v>
      </c>
      <c r="N1153" t="b">
        <v>0</v>
      </c>
      <c r="O1153">
        <v>0</v>
      </c>
      <c r="P1153">
        <f t="shared" si="55"/>
        <v>0</v>
      </c>
      <c r="Q1153" t="b">
        <v>0</v>
      </c>
      <c r="R1153" s="13" t="s">
        <v>8292</v>
      </c>
      <c r="S1153" t="s">
        <v>8293</v>
      </c>
    </row>
    <row r="1154" spans="1:19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1">
        <f t="shared" si="56"/>
        <v>6</v>
      </c>
      <c r="G1154" t="s">
        <v>8220</v>
      </c>
      <c r="H1154" t="s">
        <v>8223</v>
      </c>
      <c r="I1154" t="s">
        <v>8245</v>
      </c>
      <c r="J1154">
        <v>1431709312</v>
      </c>
      <c r="L1154">
        <v>1429117312</v>
      </c>
      <c r="N1154" t="b">
        <v>0</v>
      </c>
      <c r="O1154">
        <v>15</v>
      </c>
      <c r="P1154">
        <f t="shared" ref="P1154:P1217" si="57">IFERROR(ROUND(E1154/O1154,2),0)</f>
        <v>60.73</v>
      </c>
      <c r="Q1154" t="b">
        <v>0</v>
      </c>
      <c r="R1154" s="13" t="s">
        <v>8292</v>
      </c>
      <c r="S1154" t="s">
        <v>8293</v>
      </c>
    </row>
    <row r="1155" spans="1:19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1">
        <f t="shared" si="56"/>
        <v>1</v>
      </c>
      <c r="G1155" t="s">
        <v>8220</v>
      </c>
      <c r="H1155" t="s">
        <v>8223</v>
      </c>
      <c r="I1155" t="s">
        <v>8245</v>
      </c>
      <c r="J1155">
        <v>1434647305</v>
      </c>
      <c r="L1155">
        <v>1432055305</v>
      </c>
      <c r="N1155" t="b">
        <v>0</v>
      </c>
      <c r="O1155">
        <v>1</v>
      </c>
      <c r="P1155">
        <f t="shared" si="57"/>
        <v>50</v>
      </c>
      <c r="Q1155" t="b">
        <v>0</v>
      </c>
      <c r="R1155" s="13" t="s">
        <v>8292</v>
      </c>
      <c r="S1155" t="s">
        <v>8293</v>
      </c>
    </row>
    <row r="1156" spans="1:19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1">
        <f t="shared" si="56"/>
        <v>7</v>
      </c>
      <c r="G1156" t="s">
        <v>8220</v>
      </c>
      <c r="H1156" t="s">
        <v>8223</v>
      </c>
      <c r="I1156" t="s">
        <v>8245</v>
      </c>
      <c r="J1156">
        <v>1441507006</v>
      </c>
      <c r="L1156">
        <v>1438915006</v>
      </c>
      <c r="N1156" t="b">
        <v>0</v>
      </c>
      <c r="O1156">
        <v>3</v>
      </c>
      <c r="P1156">
        <f t="shared" si="57"/>
        <v>108.33</v>
      </c>
      <c r="Q1156" t="b">
        <v>0</v>
      </c>
      <c r="R1156" s="13" t="s">
        <v>8292</v>
      </c>
      <c r="S1156" t="s">
        <v>8293</v>
      </c>
    </row>
    <row r="1157" spans="1:19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1">
        <f t="shared" si="56"/>
        <v>1</v>
      </c>
      <c r="G1157" t="s">
        <v>8220</v>
      </c>
      <c r="H1157" t="s">
        <v>8223</v>
      </c>
      <c r="I1157" t="s">
        <v>8245</v>
      </c>
      <c r="J1157">
        <v>1408040408</v>
      </c>
      <c r="L1157">
        <v>1405448408</v>
      </c>
      <c r="N1157" t="b">
        <v>0</v>
      </c>
      <c r="O1157">
        <v>8</v>
      </c>
      <c r="P1157">
        <f t="shared" si="57"/>
        <v>23.5</v>
      </c>
      <c r="Q1157" t="b">
        <v>0</v>
      </c>
      <c r="R1157" s="13" t="s">
        <v>8292</v>
      </c>
      <c r="S1157" t="s">
        <v>8293</v>
      </c>
    </row>
    <row r="1158" spans="1:19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1">
        <f t="shared" si="56"/>
        <v>0</v>
      </c>
      <c r="G1158" t="s">
        <v>8220</v>
      </c>
      <c r="H1158" t="s">
        <v>8223</v>
      </c>
      <c r="I1158" t="s">
        <v>8245</v>
      </c>
      <c r="J1158">
        <v>1424742162</v>
      </c>
      <c r="L1158">
        <v>1422150162</v>
      </c>
      <c r="N1158" t="b">
        <v>0</v>
      </c>
      <c r="O1158">
        <v>0</v>
      </c>
      <c r="P1158">
        <f t="shared" si="57"/>
        <v>0</v>
      </c>
      <c r="Q1158" t="b">
        <v>0</v>
      </c>
      <c r="R1158" s="13" t="s">
        <v>8292</v>
      </c>
      <c r="S1158" t="s">
        <v>8293</v>
      </c>
    </row>
    <row r="1159" spans="1:19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1">
        <f t="shared" si="56"/>
        <v>2</v>
      </c>
      <c r="G1159" t="s">
        <v>8220</v>
      </c>
      <c r="H1159" t="s">
        <v>8223</v>
      </c>
      <c r="I1159" t="s">
        <v>8245</v>
      </c>
      <c r="J1159">
        <v>1417795480</v>
      </c>
      <c r="L1159">
        <v>1412607880</v>
      </c>
      <c r="N1159" t="b">
        <v>0</v>
      </c>
      <c r="O1159">
        <v>3</v>
      </c>
      <c r="P1159">
        <f t="shared" si="57"/>
        <v>50.33</v>
      </c>
      <c r="Q1159" t="b">
        <v>0</v>
      </c>
      <c r="R1159" s="13" t="s">
        <v>8292</v>
      </c>
      <c r="S1159" t="s">
        <v>8293</v>
      </c>
    </row>
    <row r="1160" spans="1:19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1">
        <f t="shared" si="56"/>
        <v>0</v>
      </c>
      <c r="G1160" t="s">
        <v>8220</v>
      </c>
      <c r="H1160" t="s">
        <v>8223</v>
      </c>
      <c r="I1160" t="s">
        <v>8245</v>
      </c>
      <c r="J1160">
        <v>1418091128</v>
      </c>
      <c r="L1160">
        <v>1415499128</v>
      </c>
      <c r="N1160" t="b">
        <v>0</v>
      </c>
      <c r="O1160">
        <v>3</v>
      </c>
      <c r="P1160">
        <f t="shared" si="57"/>
        <v>11.67</v>
      </c>
      <c r="Q1160" t="b">
        <v>0</v>
      </c>
      <c r="R1160" s="13" t="s">
        <v>8292</v>
      </c>
      <c r="S1160" t="s">
        <v>8293</v>
      </c>
    </row>
    <row r="1161" spans="1:19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1">
        <f t="shared" si="56"/>
        <v>0</v>
      </c>
      <c r="G1161" t="s">
        <v>8220</v>
      </c>
      <c r="H1161" t="s">
        <v>8223</v>
      </c>
      <c r="I1161" t="s">
        <v>8245</v>
      </c>
      <c r="J1161">
        <v>1435679100</v>
      </c>
      <c r="L1161">
        <v>1433006765</v>
      </c>
      <c r="N1161" t="b">
        <v>0</v>
      </c>
      <c r="O1161">
        <v>0</v>
      </c>
      <c r="P1161">
        <f t="shared" si="57"/>
        <v>0</v>
      </c>
      <c r="Q1161" t="b">
        <v>0</v>
      </c>
      <c r="R1161" s="13" t="s">
        <v>8292</v>
      </c>
      <c r="S1161" t="s">
        <v>8293</v>
      </c>
    </row>
    <row r="1162" spans="1:19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1">
        <f t="shared" si="56"/>
        <v>4</v>
      </c>
      <c r="G1162" t="s">
        <v>8220</v>
      </c>
      <c r="H1162" t="s">
        <v>8223</v>
      </c>
      <c r="I1162" t="s">
        <v>8245</v>
      </c>
      <c r="J1162">
        <v>1427510586</v>
      </c>
      <c r="L1162">
        <v>1424922186</v>
      </c>
      <c r="N1162" t="b">
        <v>0</v>
      </c>
      <c r="O1162">
        <v>19</v>
      </c>
      <c r="P1162">
        <f t="shared" si="57"/>
        <v>60.79</v>
      </c>
      <c r="Q1162" t="b">
        <v>0</v>
      </c>
      <c r="R1162" s="13" t="s">
        <v>8292</v>
      </c>
      <c r="S1162" t="s">
        <v>8293</v>
      </c>
    </row>
    <row r="1163" spans="1:19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1">
        <f t="shared" si="56"/>
        <v>0</v>
      </c>
      <c r="G1163" t="s">
        <v>8220</v>
      </c>
      <c r="H1163" t="s">
        <v>8223</v>
      </c>
      <c r="I1163" t="s">
        <v>8245</v>
      </c>
      <c r="J1163">
        <v>1432047989</v>
      </c>
      <c r="L1163">
        <v>1430233589</v>
      </c>
      <c r="N1163" t="b">
        <v>0</v>
      </c>
      <c r="O1163">
        <v>0</v>
      </c>
      <c r="P1163">
        <f t="shared" si="57"/>
        <v>0</v>
      </c>
      <c r="Q1163" t="b">
        <v>0</v>
      </c>
      <c r="R1163" s="13" t="s">
        <v>8292</v>
      </c>
      <c r="S1163" t="s">
        <v>8293</v>
      </c>
    </row>
    <row r="1164" spans="1:19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1">
        <f t="shared" si="56"/>
        <v>0</v>
      </c>
      <c r="G1164" t="s">
        <v>8220</v>
      </c>
      <c r="H1164" t="s">
        <v>8223</v>
      </c>
      <c r="I1164" t="s">
        <v>8245</v>
      </c>
      <c r="J1164">
        <v>1411662264</v>
      </c>
      <c r="L1164">
        <v>1408983864</v>
      </c>
      <c r="N1164" t="b">
        <v>0</v>
      </c>
      <c r="O1164">
        <v>2</v>
      </c>
      <c r="P1164">
        <f t="shared" si="57"/>
        <v>17.5</v>
      </c>
      <c r="Q1164" t="b">
        <v>0</v>
      </c>
      <c r="R1164" s="13" t="s">
        <v>8292</v>
      </c>
      <c r="S1164" t="s">
        <v>8293</v>
      </c>
    </row>
    <row r="1165" spans="1:19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1">
        <f t="shared" si="56"/>
        <v>0</v>
      </c>
      <c r="G1165" t="s">
        <v>8220</v>
      </c>
      <c r="H1165" t="s">
        <v>8223</v>
      </c>
      <c r="I1165" t="s">
        <v>8245</v>
      </c>
      <c r="J1165">
        <v>1407604920</v>
      </c>
      <c r="L1165">
        <v>1405012920</v>
      </c>
      <c r="N1165" t="b">
        <v>0</v>
      </c>
      <c r="O1165">
        <v>0</v>
      </c>
      <c r="P1165">
        <f t="shared" si="57"/>
        <v>0</v>
      </c>
      <c r="Q1165" t="b">
        <v>0</v>
      </c>
      <c r="R1165" s="13" t="s">
        <v>8292</v>
      </c>
      <c r="S1165" t="s">
        <v>8293</v>
      </c>
    </row>
    <row r="1166" spans="1:19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1">
        <f t="shared" si="56"/>
        <v>0</v>
      </c>
      <c r="G1166" t="s">
        <v>8220</v>
      </c>
      <c r="H1166" t="s">
        <v>8223</v>
      </c>
      <c r="I1166" t="s">
        <v>8245</v>
      </c>
      <c r="J1166">
        <v>1466270582</v>
      </c>
      <c r="L1166">
        <v>1463678582</v>
      </c>
      <c r="N1166" t="b">
        <v>0</v>
      </c>
      <c r="O1166">
        <v>0</v>
      </c>
      <c r="P1166">
        <f t="shared" si="57"/>
        <v>0</v>
      </c>
      <c r="Q1166" t="b">
        <v>0</v>
      </c>
      <c r="R1166" s="13" t="s">
        <v>8292</v>
      </c>
      <c r="S1166" t="s">
        <v>8293</v>
      </c>
    </row>
    <row r="1167" spans="1:19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1">
        <f t="shared" si="56"/>
        <v>21</v>
      </c>
      <c r="G1167" t="s">
        <v>8220</v>
      </c>
      <c r="H1167" t="s">
        <v>8223</v>
      </c>
      <c r="I1167" t="s">
        <v>8245</v>
      </c>
      <c r="J1167">
        <v>1404623330</v>
      </c>
      <c r="L1167">
        <v>1401685730</v>
      </c>
      <c r="N1167" t="b">
        <v>0</v>
      </c>
      <c r="O1167">
        <v>25</v>
      </c>
      <c r="P1167">
        <f t="shared" si="57"/>
        <v>82.82</v>
      </c>
      <c r="Q1167" t="b">
        <v>0</v>
      </c>
      <c r="R1167" s="13" t="s">
        <v>8292</v>
      </c>
      <c r="S1167" t="s">
        <v>8293</v>
      </c>
    </row>
    <row r="1168" spans="1:19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1">
        <f t="shared" si="56"/>
        <v>19</v>
      </c>
      <c r="G1168" t="s">
        <v>8220</v>
      </c>
      <c r="H1168" t="s">
        <v>8223</v>
      </c>
      <c r="I1168" t="s">
        <v>8245</v>
      </c>
      <c r="J1168">
        <v>1435291200</v>
      </c>
      <c r="L1168">
        <v>1432640342</v>
      </c>
      <c r="N1168" t="b">
        <v>0</v>
      </c>
      <c r="O1168">
        <v>8</v>
      </c>
      <c r="P1168">
        <f t="shared" si="57"/>
        <v>358.88</v>
      </c>
      <c r="Q1168" t="b">
        <v>0</v>
      </c>
      <c r="R1168" s="13" t="s">
        <v>8292</v>
      </c>
      <c r="S1168" t="s">
        <v>8293</v>
      </c>
    </row>
    <row r="1169" spans="1:19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1">
        <f t="shared" si="56"/>
        <v>2</v>
      </c>
      <c r="G1169" t="s">
        <v>8220</v>
      </c>
      <c r="H1169" t="s">
        <v>8223</v>
      </c>
      <c r="I1169" t="s">
        <v>8245</v>
      </c>
      <c r="J1169">
        <v>1410543495</v>
      </c>
      <c r="L1169">
        <v>1407865095</v>
      </c>
      <c r="N1169" t="b">
        <v>0</v>
      </c>
      <c r="O1169">
        <v>16</v>
      </c>
      <c r="P1169">
        <f t="shared" si="57"/>
        <v>61.19</v>
      </c>
      <c r="Q1169" t="b">
        <v>0</v>
      </c>
      <c r="R1169" s="13" t="s">
        <v>8292</v>
      </c>
      <c r="S1169" t="s">
        <v>8293</v>
      </c>
    </row>
    <row r="1170" spans="1:19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1">
        <f t="shared" si="56"/>
        <v>6</v>
      </c>
      <c r="G1170" t="s">
        <v>8220</v>
      </c>
      <c r="H1170" t="s">
        <v>8223</v>
      </c>
      <c r="I1170" t="s">
        <v>8245</v>
      </c>
      <c r="J1170">
        <v>1474507065</v>
      </c>
      <c r="L1170">
        <v>1471915065</v>
      </c>
      <c r="N1170" t="b">
        <v>0</v>
      </c>
      <c r="O1170">
        <v>3</v>
      </c>
      <c r="P1170">
        <f t="shared" si="57"/>
        <v>340</v>
      </c>
      <c r="Q1170" t="b">
        <v>0</v>
      </c>
      <c r="R1170" s="13" t="s">
        <v>8292</v>
      </c>
      <c r="S1170" t="s">
        <v>8293</v>
      </c>
    </row>
    <row r="1171" spans="1:19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1">
        <f t="shared" si="56"/>
        <v>0</v>
      </c>
      <c r="G1171" t="s">
        <v>8220</v>
      </c>
      <c r="H1171" t="s">
        <v>8223</v>
      </c>
      <c r="I1171" t="s">
        <v>8245</v>
      </c>
      <c r="J1171">
        <v>1424593763</v>
      </c>
      <c r="L1171">
        <v>1422001763</v>
      </c>
      <c r="N1171" t="b">
        <v>0</v>
      </c>
      <c r="O1171">
        <v>3</v>
      </c>
      <c r="P1171">
        <f t="shared" si="57"/>
        <v>5.67</v>
      </c>
      <c r="Q1171" t="b">
        <v>0</v>
      </c>
      <c r="R1171" s="13" t="s">
        <v>8292</v>
      </c>
      <c r="S1171" t="s">
        <v>8293</v>
      </c>
    </row>
    <row r="1172" spans="1:19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1">
        <f t="shared" si="56"/>
        <v>0</v>
      </c>
      <c r="G1172" t="s">
        <v>8220</v>
      </c>
      <c r="H1172" t="s">
        <v>8224</v>
      </c>
      <c r="I1172" t="s">
        <v>8246</v>
      </c>
      <c r="J1172">
        <v>1433021171</v>
      </c>
      <c r="L1172">
        <v>1430429171</v>
      </c>
      <c r="N1172" t="b">
        <v>0</v>
      </c>
      <c r="O1172">
        <v>2</v>
      </c>
      <c r="P1172">
        <f t="shared" si="57"/>
        <v>50</v>
      </c>
      <c r="Q1172" t="b">
        <v>0</v>
      </c>
      <c r="R1172" s="13" t="s">
        <v>8292</v>
      </c>
      <c r="S1172" t="s">
        <v>8293</v>
      </c>
    </row>
    <row r="1173" spans="1:19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1">
        <f t="shared" si="56"/>
        <v>0</v>
      </c>
      <c r="G1173" t="s">
        <v>8220</v>
      </c>
      <c r="H1173" t="s">
        <v>8223</v>
      </c>
      <c r="I1173" t="s">
        <v>8245</v>
      </c>
      <c r="J1173">
        <v>1415909927</v>
      </c>
      <c r="L1173">
        <v>1414351127</v>
      </c>
      <c r="N1173" t="b">
        <v>0</v>
      </c>
      <c r="O1173">
        <v>1</v>
      </c>
      <c r="P1173">
        <f t="shared" si="57"/>
        <v>25</v>
      </c>
      <c r="Q1173" t="b">
        <v>0</v>
      </c>
      <c r="R1173" s="13" t="s">
        <v>8292</v>
      </c>
      <c r="S1173" t="s">
        <v>8293</v>
      </c>
    </row>
    <row r="1174" spans="1:19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1">
        <f t="shared" si="56"/>
        <v>0</v>
      </c>
      <c r="G1174" t="s">
        <v>8220</v>
      </c>
      <c r="H1174" t="s">
        <v>8223</v>
      </c>
      <c r="I1174" t="s">
        <v>8245</v>
      </c>
      <c r="J1174">
        <v>1408551752</v>
      </c>
      <c r="L1174">
        <v>1405959752</v>
      </c>
      <c r="N1174" t="b">
        <v>0</v>
      </c>
      <c r="O1174">
        <v>0</v>
      </c>
      <c r="P1174">
        <f t="shared" si="57"/>
        <v>0</v>
      </c>
      <c r="Q1174" t="b">
        <v>0</v>
      </c>
      <c r="R1174" s="13" t="s">
        <v>8292</v>
      </c>
      <c r="S1174" t="s">
        <v>8293</v>
      </c>
    </row>
    <row r="1175" spans="1:19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1">
        <f t="shared" si="56"/>
        <v>0</v>
      </c>
      <c r="G1175" t="s">
        <v>8220</v>
      </c>
      <c r="H1175" t="s">
        <v>8223</v>
      </c>
      <c r="I1175" t="s">
        <v>8245</v>
      </c>
      <c r="J1175">
        <v>1438576057</v>
      </c>
      <c r="L1175">
        <v>1435552057</v>
      </c>
      <c r="N1175" t="b">
        <v>0</v>
      </c>
      <c r="O1175">
        <v>1</v>
      </c>
      <c r="P1175">
        <f t="shared" si="57"/>
        <v>30</v>
      </c>
      <c r="Q1175" t="b">
        <v>0</v>
      </c>
      <c r="R1175" s="13" t="s">
        <v>8292</v>
      </c>
      <c r="S1175" t="s">
        <v>8293</v>
      </c>
    </row>
    <row r="1176" spans="1:19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1">
        <f t="shared" si="56"/>
        <v>6</v>
      </c>
      <c r="G1176" t="s">
        <v>8220</v>
      </c>
      <c r="H1176" t="s">
        <v>8223</v>
      </c>
      <c r="I1176" t="s">
        <v>8245</v>
      </c>
      <c r="J1176">
        <v>1462738327</v>
      </c>
      <c r="L1176">
        <v>1460146327</v>
      </c>
      <c r="N1176" t="b">
        <v>0</v>
      </c>
      <c r="O1176">
        <v>19</v>
      </c>
      <c r="P1176">
        <f t="shared" si="57"/>
        <v>46.63</v>
      </c>
      <c r="Q1176" t="b">
        <v>0</v>
      </c>
      <c r="R1176" s="13" t="s">
        <v>8292</v>
      </c>
      <c r="S1176" t="s">
        <v>8293</v>
      </c>
    </row>
    <row r="1177" spans="1:19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1">
        <f t="shared" si="56"/>
        <v>3</v>
      </c>
      <c r="G1177" t="s">
        <v>8220</v>
      </c>
      <c r="H1177" t="s">
        <v>8223</v>
      </c>
      <c r="I1177" t="s">
        <v>8245</v>
      </c>
      <c r="J1177">
        <v>1436981339</v>
      </c>
      <c r="L1177">
        <v>1434389339</v>
      </c>
      <c r="N1177" t="b">
        <v>0</v>
      </c>
      <c r="O1177">
        <v>9</v>
      </c>
      <c r="P1177">
        <f t="shared" si="57"/>
        <v>65</v>
      </c>
      <c r="Q1177" t="b">
        <v>0</v>
      </c>
      <c r="R1177" s="13" t="s">
        <v>8292</v>
      </c>
      <c r="S1177" t="s">
        <v>8293</v>
      </c>
    </row>
    <row r="1178" spans="1:19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1">
        <f t="shared" si="56"/>
        <v>0</v>
      </c>
      <c r="G1178" t="s">
        <v>8220</v>
      </c>
      <c r="H1178" t="s">
        <v>8225</v>
      </c>
      <c r="I1178" t="s">
        <v>8247</v>
      </c>
      <c r="J1178">
        <v>1488805200</v>
      </c>
      <c r="L1178">
        <v>1484094498</v>
      </c>
      <c r="N1178" t="b">
        <v>0</v>
      </c>
      <c r="O1178">
        <v>1</v>
      </c>
      <c r="P1178">
        <f t="shared" si="57"/>
        <v>10</v>
      </c>
      <c r="Q1178" t="b">
        <v>0</v>
      </c>
      <c r="R1178" s="13" t="s">
        <v>8292</v>
      </c>
      <c r="S1178" t="s">
        <v>8293</v>
      </c>
    </row>
    <row r="1179" spans="1:19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1">
        <f t="shared" si="56"/>
        <v>0</v>
      </c>
      <c r="G1179" t="s">
        <v>8220</v>
      </c>
      <c r="H1179" t="s">
        <v>8224</v>
      </c>
      <c r="I1179" t="s">
        <v>8246</v>
      </c>
      <c r="J1179">
        <v>1413388296</v>
      </c>
      <c r="L1179">
        <v>1410796296</v>
      </c>
      <c r="N1179" t="b">
        <v>0</v>
      </c>
      <c r="O1179">
        <v>0</v>
      </c>
      <c r="P1179">
        <f t="shared" si="57"/>
        <v>0</v>
      </c>
      <c r="Q1179" t="b">
        <v>0</v>
      </c>
      <c r="R1179" s="13" t="s">
        <v>8292</v>
      </c>
      <c r="S1179" t="s">
        <v>8293</v>
      </c>
    </row>
    <row r="1180" spans="1:19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1">
        <f t="shared" si="56"/>
        <v>0</v>
      </c>
      <c r="G1180" t="s">
        <v>8220</v>
      </c>
      <c r="H1180" t="s">
        <v>8223</v>
      </c>
      <c r="I1180" t="s">
        <v>8245</v>
      </c>
      <c r="J1180">
        <v>1408225452</v>
      </c>
      <c r="L1180">
        <v>1405633452</v>
      </c>
      <c r="N1180" t="b">
        <v>0</v>
      </c>
      <c r="O1180">
        <v>1</v>
      </c>
      <c r="P1180">
        <f t="shared" si="57"/>
        <v>5</v>
      </c>
      <c r="Q1180" t="b">
        <v>0</v>
      </c>
      <c r="R1180" s="13" t="s">
        <v>8292</v>
      </c>
      <c r="S1180" t="s">
        <v>8293</v>
      </c>
    </row>
    <row r="1181" spans="1:19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1">
        <f t="shared" si="56"/>
        <v>5</v>
      </c>
      <c r="G1181" t="s">
        <v>8220</v>
      </c>
      <c r="H1181" t="s">
        <v>8228</v>
      </c>
      <c r="I1181" t="s">
        <v>8250</v>
      </c>
      <c r="J1181">
        <v>1446052627</v>
      </c>
      <c r="L1181">
        <v>1443460627</v>
      </c>
      <c r="N1181" t="b">
        <v>0</v>
      </c>
      <c r="O1181">
        <v>5</v>
      </c>
      <c r="P1181">
        <f t="shared" si="57"/>
        <v>640</v>
      </c>
      <c r="Q1181" t="b">
        <v>0</v>
      </c>
      <c r="R1181" s="13" t="s">
        <v>8292</v>
      </c>
      <c r="S1181" t="s">
        <v>8293</v>
      </c>
    </row>
    <row r="1182" spans="1:19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1">
        <f t="shared" si="56"/>
        <v>12</v>
      </c>
      <c r="G1182" t="s">
        <v>8220</v>
      </c>
      <c r="H1182" t="s">
        <v>8223</v>
      </c>
      <c r="I1182" t="s">
        <v>8245</v>
      </c>
      <c r="J1182">
        <v>1403983314</v>
      </c>
      <c r="L1182">
        <v>1400786514</v>
      </c>
      <c r="N1182" t="b">
        <v>0</v>
      </c>
      <c r="O1182">
        <v>85</v>
      </c>
      <c r="P1182">
        <f t="shared" si="57"/>
        <v>69.12</v>
      </c>
      <c r="Q1182" t="b">
        <v>0</v>
      </c>
      <c r="R1182" s="13" t="s">
        <v>8292</v>
      </c>
      <c r="S1182" t="s">
        <v>8293</v>
      </c>
    </row>
    <row r="1183" spans="1:19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1">
        <f t="shared" si="56"/>
        <v>0</v>
      </c>
      <c r="G1183" t="s">
        <v>8220</v>
      </c>
      <c r="H1183" t="s">
        <v>8223</v>
      </c>
      <c r="I1183" t="s">
        <v>8245</v>
      </c>
      <c r="J1183">
        <v>1425197321</v>
      </c>
      <c r="L1183">
        <v>1422605321</v>
      </c>
      <c r="N1183" t="b">
        <v>0</v>
      </c>
      <c r="O1183">
        <v>3</v>
      </c>
      <c r="P1183">
        <f t="shared" si="57"/>
        <v>1.33</v>
      </c>
      <c r="Q1183" t="b">
        <v>0</v>
      </c>
      <c r="R1183" s="13" t="s">
        <v>8292</v>
      </c>
      <c r="S1183" t="s">
        <v>8293</v>
      </c>
    </row>
    <row r="1184" spans="1:19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1">
        <f t="shared" si="56"/>
        <v>4</v>
      </c>
      <c r="G1184" t="s">
        <v>8220</v>
      </c>
      <c r="H1184" t="s">
        <v>8223</v>
      </c>
      <c r="I1184" t="s">
        <v>8245</v>
      </c>
      <c r="J1184">
        <v>1484239320</v>
      </c>
      <c r="L1184">
        <v>1482609088</v>
      </c>
      <c r="N1184" t="b">
        <v>0</v>
      </c>
      <c r="O1184">
        <v>4</v>
      </c>
      <c r="P1184">
        <f t="shared" si="57"/>
        <v>10.5</v>
      </c>
      <c r="Q1184" t="b">
        <v>0</v>
      </c>
      <c r="R1184" s="13" t="s">
        <v>8292</v>
      </c>
      <c r="S1184" t="s">
        <v>8293</v>
      </c>
    </row>
    <row r="1185" spans="1:19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1">
        <f t="shared" si="56"/>
        <v>4</v>
      </c>
      <c r="G1185" t="s">
        <v>8220</v>
      </c>
      <c r="H1185" t="s">
        <v>8223</v>
      </c>
      <c r="I1185" t="s">
        <v>8245</v>
      </c>
      <c r="J1185">
        <v>1478059140</v>
      </c>
      <c r="L1185">
        <v>1476391223</v>
      </c>
      <c r="N1185" t="b">
        <v>0</v>
      </c>
      <c r="O1185">
        <v>3</v>
      </c>
      <c r="P1185">
        <f t="shared" si="57"/>
        <v>33.33</v>
      </c>
      <c r="Q1185" t="b">
        <v>0</v>
      </c>
      <c r="R1185" s="13" t="s">
        <v>8292</v>
      </c>
      <c r="S1185" t="s">
        <v>8293</v>
      </c>
    </row>
    <row r="1186" spans="1:19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1">
        <f t="shared" si="56"/>
        <v>105</v>
      </c>
      <c r="G1186" t="s">
        <v>8218</v>
      </c>
      <c r="H1186" t="s">
        <v>8224</v>
      </c>
      <c r="I1186" t="s">
        <v>8246</v>
      </c>
      <c r="J1186">
        <v>1486391011</v>
      </c>
      <c r="L1186">
        <v>1483712611</v>
      </c>
      <c r="N1186" t="b">
        <v>0</v>
      </c>
      <c r="O1186">
        <v>375</v>
      </c>
      <c r="P1186">
        <f t="shared" si="57"/>
        <v>61.56</v>
      </c>
      <c r="Q1186" t="b">
        <v>1</v>
      </c>
      <c r="R1186" s="13" t="s">
        <v>8294</v>
      </c>
      <c r="S1186" t="s">
        <v>8295</v>
      </c>
    </row>
    <row r="1187" spans="1:19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1">
        <f t="shared" si="56"/>
        <v>105</v>
      </c>
      <c r="G1187" t="s">
        <v>8218</v>
      </c>
      <c r="H1187" t="s">
        <v>8223</v>
      </c>
      <c r="I1187" t="s">
        <v>8245</v>
      </c>
      <c r="J1187">
        <v>1433736000</v>
      </c>
      <c r="L1187">
        <v>1430945149</v>
      </c>
      <c r="N1187" t="b">
        <v>0</v>
      </c>
      <c r="O1187">
        <v>111</v>
      </c>
      <c r="P1187">
        <f t="shared" si="57"/>
        <v>118.74</v>
      </c>
      <c r="Q1187" t="b">
        <v>1</v>
      </c>
      <c r="R1187" s="13" t="s">
        <v>8294</v>
      </c>
      <c r="S1187" t="s">
        <v>8295</v>
      </c>
    </row>
    <row r="1188" spans="1:19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1">
        <f t="shared" si="56"/>
        <v>107</v>
      </c>
      <c r="G1188" t="s">
        <v>8218</v>
      </c>
      <c r="H1188" t="s">
        <v>8224</v>
      </c>
      <c r="I1188" t="s">
        <v>8246</v>
      </c>
      <c r="J1188">
        <v>1433198520</v>
      </c>
      <c r="L1188">
        <v>1430340195</v>
      </c>
      <c r="N1188" t="b">
        <v>0</v>
      </c>
      <c r="O1188">
        <v>123</v>
      </c>
      <c r="P1188">
        <f t="shared" si="57"/>
        <v>65.08</v>
      </c>
      <c r="Q1188" t="b">
        <v>1</v>
      </c>
      <c r="R1188" s="13" t="s">
        <v>8294</v>
      </c>
      <c r="S1188" t="s">
        <v>8295</v>
      </c>
    </row>
    <row r="1189" spans="1:19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1">
        <f t="shared" si="56"/>
        <v>104</v>
      </c>
      <c r="G1189" t="s">
        <v>8218</v>
      </c>
      <c r="H1189" t="s">
        <v>8223</v>
      </c>
      <c r="I1189" t="s">
        <v>8245</v>
      </c>
      <c r="J1189">
        <v>1431885600</v>
      </c>
      <c r="L1189">
        <v>1429133323</v>
      </c>
      <c r="N1189" t="b">
        <v>0</v>
      </c>
      <c r="O1189">
        <v>70</v>
      </c>
      <c r="P1189">
        <f t="shared" si="57"/>
        <v>130.16</v>
      </c>
      <c r="Q1189" t="b">
        <v>1</v>
      </c>
      <c r="R1189" s="13" t="s">
        <v>8294</v>
      </c>
      <c r="S1189" t="s">
        <v>8295</v>
      </c>
    </row>
    <row r="1190" spans="1:19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1">
        <f t="shared" si="56"/>
        <v>161</v>
      </c>
      <c r="G1190" t="s">
        <v>8218</v>
      </c>
      <c r="H1190" t="s">
        <v>8228</v>
      </c>
      <c r="I1190" t="s">
        <v>8250</v>
      </c>
      <c r="J1190">
        <v>1482943740</v>
      </c>
      <c r="L1190">
        <v>1481129340</v>
      </c>
      <c r="N1190" t="b">
        <v>0</v>
      </c>
      <c r="O1190">
        <v>85</v>
      </c>
      <c r="P1190">
        <f t="shared" si="57"/>
        <v>37.78</v>
      </c>
      <c r="Q1190" t="b">
        <v>1</v>
      </c>
      <c r="R1190" s="13" t="s">
        <v>8294</v>
      </c>
      <c r="S1190" t="s">
        <v>8295</v>
      </c>
    </row>
    <row r="1191" spans="1:19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1">
        <f t="shared" si="56"/>
        <v>108</v>
      </c>
      <c r="G1191" t="s">
        <v>8218</v>
      </c>
      <c r="H1191" t="s">
        <v>8223</v>
      </c>
      <c r="I1191" t="s">
        <v>8245</v>
      </c>
      <c r="J1191">
        <v>1467242995</v>
      </c>
      <c r="L1191">
        <v>1465428595</v>
      </c>
      <c r="N1191" t="b">
        <v>0</v>
      </c>
      <c r="O1191">
        <v>86</v>
      </c>
      <c r="P1191">
        <f t="shared" si="57"/>
        <v>112.79</v>
      </c>
      <c r="Q1191" t="b">
        <v>1</v>
      </c>
      <c r="R1191" s="13" t="s">
        <v>8294</v>
      </c>
      <c r="S1191" t="s">
        <v>8295</v>
      </c>
    </row>
    <row r="1192" spans="1:19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1">
        <f t="shared" si="56"/>
        <v>135</v>
      </c>
      <c r="G1192" t="s">
        <v>8218</v>
      </c>
      <c r="H1192" t="s">
        <v>8223</v>
      </c>
      <c r="I1192" t="s">
        <v>8245</v>
      </c>
      <c r="J1192">
        <v>1409500725</v>
      </c>
      <c r="L1192">
        <v>1406908725</v>
      </c>
      <c r="N1192" t="b">
        <v>0</v>
      </c>
      <c r="O1192">
        <v>13</v>
      </c>
      <c r="P1192">
        <f t="shared" si="57"/>
        <v>51.92</v>
      </c>
      <c r="Q1192" t="b">
        <v>1</v>
      </c>
      <c r="R1192" s="13" t="s">
        <v>8294</v>
      </c>
      <c r="S1192" t="s">
        <v>8295</v>
      </c>
    </row>
    <row r="1193" spans="1:19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1">
        <f t="shared" si="56"/>
        <v>109</v>
      </c>
      <c r="G1193" t="s">
        <v>8218</v>
      </c>
      <c r="H1193" t="s">
        <v>8223</v>
      </c>
      <c r="I1193" t="s">
        <v>8245</v>
      </c>
      <c r="J1193">
        <v>1458480560</v>
      </c>
      <c r="L1193">
        <v>1455892160</v>
      </c>
      <c r="N1193" t="b">
        <v>0</v>
      </c>
      <c r="O1193">
        <v>33</v>
      </c>
      <c r="P1193">
        <f t="shared" si="57"/>
        <v>89.24</v>
      </c>
      <c r="Q1193" t="b">
        <v>1</v>
      </c>
      <c r="R1193" s="13" t="s">
        <v>8294</v>
      </c>
      <c r="S1193" t="s">
        <v>8295</v>
      </c>
    </row>
    <row r="1194" spans="1:19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1">
        <f t="shared" si="56"/>
        <v>290</v>
      </c>
      <c r="G1194" t="s">
        <v>8218</v>
      </c>
      <c r="H1194" t="s">
        <v>8224</v>
      </c>
      <c r="I1194" t="s">
        <v>8246</v>
      </c>
      <c r="J1194">
        <v>1486814978</v>
      </c>
      <c r="L1194">
        <v>1484222978</v>
      </c>
      <c r="N1194" t="b">
        <v>0</v>
      </c>
      <c r="O1194">
        <v>15</v>
      </c>
      <c r="P1194">
        <f t="shared" si="57"/>
        <v>19.329999999999998</v>
      </c>
      <c r="Q1194" t="b">
        <v>1</v>
      </c>
      <c r="R1194" s="13" t="s">
        <v>8294</v>
      </c>
      <c r="S1194" t="s">
        <v>8295</v>
      </c>
    </row>
    <row r="1195" spans="1:19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1">
        <f t="shared" si="56"/>
        <v>104</v>
      </c>
      <c r="G1195" t="s">
        <v>8218</v>
      </c>
      <c r="H1195" t="s">
        <v>8223</v>
      </c>
      <c r="I1195" t="s">
        <v>8245</v>
      </c>
      <c r="J1195">
        <v>1460223453</v>
      </c>
      <c r="L1195">
        <v>1455043053</v>
      </c>
      <c r="N1195" t="b">
        <v>0</v>
      </c>
      <c r="O1195">
        <v>273</v>
      </c>
      <c r="P1195">
        <f t="shared" si="57"/>
        <v>79.97</v>
      </c>
      <c r="Q1195" t="b">
        <v>1</v>
      </c>
      <c r="R1195" s="13" t="s">
        <v>8294</v>
      </c>
      <c r="S1195" t="s">
        <v>8295</v>
      </c>
    </row>
    <row r="1196" spans="1:19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1">
        <f t="shared" si="56"/>
        <v>322</v>
      </c>
      <c r="G1196" t="s">
        <v>8218</v>
      </c>
      <c r="H1196" t="s">
        <v>8240</v>
      </c>
      <c r="I1196" t="s">
        <v>8248</v>
      </c>
      <c r="J1196">
        <v>1428493379</v>
      </c>
      <c r="L1196">
        <v>1425901379</v>
      </c>
      <c r="N1196" t="b">
        <v>0</v>
      </c>
      <c r="O1196">
        <v>714</v>
      </c>
      <c r="P1196">
        <f t="shared" si="57"/>
        <v>56.41</v>
      </c>
      <c r="Q1196" t="b">
        <v>1</v>
      </c>
      <c r="R1196" s="13" t="s">
        <v>8294</v>
      </c>
      <c r="S1196" t="s">
        <v>8295</v>
      </c>
    </row>
    <row r="1197" spans="1:19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1">
        <f t="shared" si="56"/>
        <v>135</v>
      </c>
      <c r="G1197" t="s">
        <v>8218</v>
      </c>
      <c r="H1197" t="s">
        <v>8236</v>
      </c>
      <c r="I1197" t="s">
        <v>8248</v>
      </c>
      <c r="J1197">
        <v>1450602000</v>
      </c>
      <c r="L1197">
        <v>1445415653</v>
      </c>
      <c r="N1197" t="b">
        <v>0</v>
      </c>
      <c r="O1197">
        <v>170</v>
      </c>
      <c r="P1197">
        <f t="shared" si="57"/>
        <v>79.41</v>
      </c>
      <c r="Q1197" t="b">
        <v>1</v>
      </c>
      <c r="R1197" s="13" t="s">
        <v>8294</v>
      </c>
      <c r="S1197" t="s">
        <v>8295</v>
      </c>
    </row>
    <row r="1198" spans="1:19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1">
        <f t="shared" si="56"/>
        <v>270</v>
      </c>
      <c r="G1198" t="s">
        <v>8218</v>
      </c>
      <c r="H1198" t="s">
        <v>8224</v>
      </c>
      <c r="I1198" t="s">
        <v>8246</v>
      </c>
      <c r="J1198">
        <v>1450467539</v>
      </c>
      <c r="L1198">
        <v>1447875539</v>
      </c>
      <c r="N1198" t="b">
        <v>0</v>
      </c>
      <c r="O1198">
        <v>512</v>
      </c>
      <c r="P1198">
        <f t="shared" si="57"/>
        <v>76.44</v>
      </c>
      <c r="Q1198" t="b">
        <v>1</v>
      </c>
      <c r="R1198" s="13" t="s">
        <v>8294</v>
      </c>
      <c r="S1198" t="s">
        <v>8295</v>
      </c>
    </row>
    <row r="1199" spans="1:19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1">
        <f t="shared" si="56"/>
        <v>253</v>
      </c>
      <c r="G1199" t="s">
        <v>8218</v>
      </c>
      <c r="H1199" t="s">
        <v>8223</v>
      </c>
      <c r="I1199" t="s">
        <v>8245</v>
      </c>
      <c r="J1199">
        <v>1465797540</v>
      </c>
      <c r="L1199">
        <v>1463155034</v>
      </c>
      <c r="N1199" t="b">
        <v>0</v>
      </c>
      <c r="O1199">
        <v>314</v>
      </c>
      <c r="P1199">
        <f t="shared" si="57"/>
        <v>121</v>
      </c>
      <c r="Q1199" t="b">
        <v>1</v>
      </c>
      <c r="R1199" s="13" t="s">
        <v>8294</v>
      </c>
      <c r="S1199" t="s">
        <v>8295</v>
      </c>
    </row>
    <row r="1200" spans="1:19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1">
        <f t="shared" si="56"/>
        <v>261</v>
      </c>
      <c r="G1200" t="s">
        <v>8218</v>
      </c>
      <c r="H1200" t="s">
        <v>8223</v>
      </c>
      <c r="I1200" t="s">
        <v>8245</v>
      </c>
      <c r="J1200">
        <v>1451530800</v>
      </c>
      <c r="L1200">
        <v>1448463086</v>
      </c>
      <c r="N1200" t="b">
        <v>0</v>
      </c>
      <c r="O1200">
        <v>167</v>
      </c>
      <c r="P1200">
        <f t="shared" si="57"/>
        <v>54.62</v>
      </c>
      <c r="Q1200" t="b">
        <v>1</v>
      </c>
      <c r="R1200" s="13" t="s">
        <v>8294</v>
      </c>
      <c r="S1200" t="s">
        <v>8295</v>
      </c>
    </row>
    <row r="1201" spans="1:19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1">
        <f t="shared" si="56"/>
        <v>101</v>
      </c>
      <c r="G1201" t="s">
        <v>8218</v>
      </c>
      <c r="H1201" t="s">
        <v>8224</v>
      </c>
      <c r="I1201" t="s">
        <v>8246</v>
      </c>
      <c r="J1201">
        <v>1436380200</v>
      </c>
      <c r="L1201">
        <v>1433615400</v>
      </c>
      <c r="N1201" t="b">
        <v>0</v>
      </c>
      <c r="O1201">
        <v>9</v>
      </c>
      <c r="P1201">
        <f t="shared" si="57"/>
        <v>299.22000000000003</v>
      </c>
      <c r="Q1201" t="b">
        <v>1</v>
      </c>
      <c r="R1201" s="13" t="s">
        <v>8294</v>
      </c>
      <c r="S1201" t="s">
        <v>8295</v>
      </c>
    </row>
    <row r="1202" spans="1:19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1">
        <f t="shared" si="56"/>
        <v>126</v>
      </c>
      <c r="G1202" t="s">
        <v>8218</v>
      </c>
      <c r="H1202" t="s">
        <v>8223</v>
      </c>
      <c r="I1202" t="s">
        <v>8245</v>
      </c>
      <c r="J1202">
        <v>1429183656</v>
      </c>
      <c r="L1202">
        <v>1427369256</v>
      </c>
      <c r="N1202" t="b">
        <v>0</v>
      </c>
      <c r="O1202">
        <v>103</v>
      </c>
      <c r="P1202">
        <f t="shared" si="57"/>
        <v>58.53</v>
      </c>
      <c r="Q1202" t="b">
        <v>1</v>
      </c>
      <c r="R1202" s="13" t="s">
        <v>8294</v>
      </c>
      <c r="S1202" t="s">
        <v>8295</v>
      </c>
    </row>
    <row r="1203" spans="1:19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1">
        <f t="shared" si="56"/>
        <v>102</v>
      </c>
      <c r="G1203" t="s">
        <v>8218</v>
      </c>
      <c r="H1203" t="s">
        <v>8224</v>
      </c>
      <c r="I1203" t="s">
        <v>8246</v>
      </c>
      <c r="J1203">
        <v>1468593246</v>
      </c>
      <c r="L1203">
        <v>1466001246</v>
      </c>
      <c r="N1203" t="b">
        <v>0</v>
      </c>
      <c r="O1203">
        <v>111</v>
      </c>
      <c r="P1203">
        <f t="shared" si="57"/>
        <v>55.37</v>
      </c>
      <c r="Q1203" t="b">
        <v>1</v>
      </c>
      <c r="R1203" s="13" t="s">
        <v>8294</v>
      </c>
      <c r="S1203" t="s">
        <v>8295</v>
      </c>
    </row>
    <row r="1204" spans="1:19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1">
        <f t="shared" si="56"/>
        <v>199</v>
      </c>
      <c r="G1204" t="s">
        <v>8218</v>
      </c>
      <c r="H1204" t="s">
        <v>8225</v>
      </c>
      <c r="I1204" t="s">
        <v>8247</v>
      </c>
      <c r="J1204">
        <v>1435388154</v>
      </c>
      <c r="L1204">
        <v>1432796154</v>
      </c>
      <c r="N1204" t="b">
        <v>0</v>
      </c>
      <c r="O1204">
        <v>271</v>
      </c>
      <c r="P1204">
        <f t="shared" si="57"/>
        <v>183.8</v>
      </c>
      <c r="Q1204" t="b">
        <v>1</v>
      </c>
      <c r="R1204" s="13" t="s">
        <v>8294</v>
      </c>
      <c r="S1204" t="s">
        <v>8295</v>
      </c>
    </row>
    <row r="1205" spans="1:19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1">
        <f t="shared" si="56"/>
        <v>102</v>
      </c>
      <c r="G1205" t="s">
        <v>8218</v>
      </c>
      <c r="H1205" t="s">
        <v>8223</v>
      </c>
      <c r="I1205" t="s">
        <v>8245</v>
      </c>
      <c r="J1205">
        <v>1433083527</v>
      </c>
      <c r="L1205">
        <v>1430491527</v>
      </c>
      <c r="N1205" t="b">
        <v>0</v>
      </c>
      <c r="O1205">
        <v>101</v>
      </c>
      <c r="P1205">
        <f t="shared" si="57"/>
        <v>165.35</v>
      </c>
      <c r="Q1205" t="b">
        <v>1</v>
      </c>
      <c r="R1205" s="13" t="s">
        <v>8294</v>
      </c>
      <c r="S1205" t="s">
        <v>8295</v>
      </c>
    </row>
    <row r="1206" spans="1:19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1">
        <f t="shared" si="56"/>
        <v>103</v>
      </c>
      <c r="G1206" t="s">
        <v>8218</v>
      </c>
      <c r="H1206" t="s">
        <v>8223</v>
      </c>
      <c r="I1206" t="s">
        <v>8245</v>
      </c>
      <c r="J1206">
        <v>1449205200</v>
      </c>
      <c r="L1206">
        <v>1445363833</v>
      </c>
      <c r="N1206" t="b">
        <v>0</v>
      </c>
      <c r="O1206">
        <v>57</v>
      </c>
      <c r="P1206">
        <f t="shared" si="57"/>
        <v>234.79</v>
      </c>
      <c r="Q1206" t="b">
        <v>1</v>
      </c>
      <c r="R1206" s="13" t="s">
        <v>8294</v>
      </c>
      <c r="S1206" t="s">
        <v>8295</v>
      </c>
    </row>
    <row r="1207" spans="1:19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1">
        <f t="shared" si="56"/>
        <v>101</v>
      </c>
      <c r="G1207" t="s">
        <v>8218</v>
      </c>
      <c r="H1207" t="s">
        <v>8235</v>
      </c>
      <c r="I1207" t="s">
        <v>8248</v>
      </c>
      <c r="J1207">
        <v>1434197351</v>
      </c>
      <c r="L1207">
        <v>1431605351</v>
      </c>
      <c r="N1207" t="b">
        <v>0</v>
      </c>
      <c r="O1207">
        <v>62</v>
      </c>
      <c r="P1207">
        <f t="shared" si="57"/>
        <v>211.48</v>
      </c>
      <c r="Q1207" t="b">
        <v>1</v>
      </c>
      <c r="R1207" s="13" t="s">
        <v>8294</v>
      </c>
      <c r="S1207" t="s">
        <v>8295</v>
      </c>
    </row>
    <row r="1208" spans="1:19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1">
        <f t="shared" si="56"/>
        <v>115</v>
      </c>
      <c r="G1208" t="s">
        <v>8218</v>
      </c>
      <c r="H1208" t="s">
        <v>8238</v>
      </c>
      <c r="I1208" t="s">
        <v>8248</v>
      </c>
      <c r="J1208">
        <v>1489238940</v>
      </c>
      <c r="L1208">
        <v>1486406253</v>
      </c>
      <c r="N1208" t="b">
        <v>0</v>
      </c>
      <c r="O1208">
        <v>32</v>
      </c>
      <c r="P1208">
        <f t="shared" si="57"/>
        <v>32.340000000000003</v>
      </c>
      <c r="Q1208" t="b">
        <v>1</v>
      </c>
      <c r="R1208" s="13" t="s">
        <v>8294</v>
      </c>
      <c r="S1208" t="s">
        <v>8295</v>
      </c>
    </row>
    <row r="1209" spans="1:19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1">
        <f t="shared" si="56"/>
        <v>104</v>
      </c>
      <c r="G1209" t="s">
        <v>8218</v>
      </c>
      <c r="H1209" t="s">
        <v>8236</v>
      </c>
      <c r="I1209" t="s">
        <v>8248</v>
      </c>
      <c r="J1209">
        <v>1459418400</v>
      </c>
      <c r="L1209">
        <v>1456827573</v>
      </c>
      <c r="N1209" t="b">
        <v>0</v>
      </c>
      <c r="O1209">
        <v>141</v>
      </c>
      <c r="P1209">
        <f t="shared" si="57"/>
        <v>123.38</v>
      </c>
      <c r="Q1209" t="b">
        <v>1</v>
      </c>
      <c r="R1209" s="13" t="s">
        <v>8294</v>
      </c>
      <c r="S1209" t="s">
        <v>8295</v>
      </c>
    </row>
    <row r="1210" spans="1:19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1">
        <f t="shared" si="56"/>
        <v>155</v>
      </c>
      <c r="G1210" t="s">
        <v>8218</v>
      </c>
      <c r="H1210" t="s">
        <v>8223</v>
      </c>
      <c r="I1210" t="s">
        <v>8245</v>
      </c>
      <c r="J1210">
        <v>1458835264</v>
      </c>
      <c r="L1210">
        <v>1456246864</v>
      </c>
      <c r="N1210" t="b">
        <v>0</v>
      </c>
      <c r="O1210">
        <v>75</v>
      </c>
      <c r="P1210">
        <f t="shared" si="57"/>
        <v>207.07</v>
      </c>
      <c r="Q1210" t="b">
        <v>1</v>
      </c>
      <c r="R1210" s="13" t="s">
        <v>8294</v>
      </c>
      <c r="S1210" t="s">
        <v>8295</v>
      </c>
    </row>
    <row r="1211" spans="1:19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1">
        <f t="shared" si="56"/>
        <v>106</v>
      </c>
      <c r="G1211" t="s">
        <v>8218</v>
      </c>
      <c r="H1211" t="s">
        <v>8223</v>
      </c>
      <c r="I1211" t="s">
        <v>8245</v>
      </c>
      <c r="J1211">
        <v>1488053905</v>
      </c>
      <c r="L1211">
        <v>1485461905</v>
      </c>
      <c r="N1211" t="b">
        <v>0</v>
      </c>
      <c r="O1211">
        <v>46</v>
      </c>
      <c r="P1211">
        <f t="shared" si="57"/>
        <v>138.26</v>
      </c>
      <c r="Q1211" t="b">
        <v>1</v>
      </c>
      <c r="R1211" s="13" t="s">
        <v>8294</v>
      </c>
      <c r="S1211" t="s">
        <v>8295</v>
      </c>
    </row>
    <row r="1212" spans="1:19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1">
        <f t="shared" ref="F1212:F1275" si="58">ROUND(E1212/D1212*100, 0)</f>
        <v>254</v>
      </c>
      <c r="G1212" t="s">
        <v>8218</v>
      </c>
      <c r="H1212" t="s">
        <v>8234</v>
      </c>
      <c r="I1212" t="s">
        <v>8254</v>
      </c>
      <c r="J1212">
        <v>1433106000</v>
      </c>
      <c r="L1212">
        <v>1431124572</v>
      </c>
      <c r="N1212" t="b">
        <v>0</v>
      </c>
      <c r="O1212">
        <v>103</v>
      </c>
      <c r="P1212">
        <f t="shared" si="57"/>
        <v>493.82</v>
      </c>
      <c r="Q1212" t="b">
        <v>1</v>
      </c>
      <c r="R1212" s="13" t="s">
        <v>8294</v>
      </c>
      <c r="S1212" t="s">
        <v>8295</v>
      </c>
    </row>
    <row r="1213" spans="1:19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1">
        <f t="shared" si="58"/>
        <v>101</v>
      </c>
      <c r="G1213" t="s">
        <v>8218</v>
      </c>
      <c r="H1213" t="s">
        <v>8228</v>
      </c>
      <c r="I1213" t="s">
        <v>8250</v>
      </c>
      <c r="J1213">
        <v>1465505261</v>
      </c>
      <c r="L1213">
        <v>1464209261</v>
      </c>
      <c r="N1213" t="b">
        <v>0</v>
      </c>
      <c r="O1213">
        <v>6</v>
      </c>
      <c r="P1213">
        <f t="shared" si="57"/>
        <v>168.5</v>
      </c>
      <c r="Q1213" t="b">
        <v>1</v>
      </c>
      <c r="R1213" s="13" t="s">
        <v>8294</v>
      </c>
      <c r="S1213" t="s">
        <v>8295</v>
      </c>
    </row>
    <row r="1214" spans="1:19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1">
        <f t="shared" si="58"/>
        <v>129</v>
      </c>
      <c r="G1214" t="s">
        <v>8218</v>
      </c>
      <c r="H1214" t="s">
        <v>8223</v>
      </c>
      <c r="I1214" t="s">
        <v>8245</v>
      </c>
      <c r="J1214">
        <v>1448586000</v>
      </c>
      <c r="L1214">
        <v>1447195695</v>
      </c>
      <c r="N1214" t="b">
        <v>0</v>
      </c>
      <c r="O1214">
        <v>83</v>
      </c>
      <c r="P1214">
        <f t="shared" si="57"/>
        <v>38.869999999999997</v>
      </c>
      <c r="Q1214" t="b">
        <v>1</v>
      </c>
      <c r="R1214" s="13" t="s">
        <v>8294</v>
      </c>
      <c r="S1214" t="s">
        <v>8295</v>
      </c>
    </row>
    <row r="1215" spans="1:19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1">
        <f t="shared" si="58"/>
        <v>102</v>
      </c>
      <c r="G1215" t="s">
        <v>8218</v>
      </c>
      <c r="H1215" t="s">
        <v>8224</v>
      </c>
      <c r="I1215" t="s">
        <v>8246</v>
      </c>
      <c r="J1215">
        <v>1485886100</v>
      </c>
      <c r="L1215">
        <v>1482862100</v>
      </c>
      <c r="N1215" t="b">
        <v>0</v>
      </c>
      <c r="O1215">
        <v>108</v>
      </c>
      <c r="P1215">
        <f t="shared" si="57"/>
        <v>61.53</v>
      </c>
      <c r="Q1215" t="b">
        <v>1</v>
      </c>
      <c r="R1215" s="13" t="s">
        <v>8294</v>
      </c>
      <c r="S1215" t="s">
        <v>8295</v>
      </c>
    </row>
    <row r="1216" spans="1:19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1">
        <f t="shared" si="58"/>
        <v>132</v>
      </c>
      <c r="G1216" t="s">
        <v>8218</v>
      </c>
      <c r="H1216" t="s">
        <v>8223</v>
      </c>
      <c r="I1216" t="s">
        <v>8245</v>
      </c>
      <c r="J1216">
        <v>1433880605</v>
      </c>
      <c r="L1216">
        <v>1428696605</v>
      </c>
      <c r="N1216" t="b">
        <v>0</v>
      </c>
      <c r="O1216">
        <v>25</v>
      </c>
      <c r="P1216">
        <f t="shared" si="57"/>
        <v>105.44</v>
      </c>
      <c r="Q1216" t="b">
        <v>1</v>
      </c>
      <c r="R1216" s="13" t="s">
        <v>8294</v>
      </c>
      <c r="S1216" t="s">
        <v>8295</v>
      </c>
    </row>
    <row r="1217" spans="1:19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1">
        <f t="shared" si="58"/>
        <v>786</v>
      </c>
      <c r="G1217" t="s">
        <v>8218</v>
      </c>
      <c r="H1217" t="s">
        <v>8223</v>
      </c>
      <c r="I1217" t="s">
        <v>8245</v>
      </c>
      <c r="J1217">
        <v>1401487756</v>
      </c>
      <c r="L1217">
        <v>1398895756</v>
      </c>
      <c r="N1217" t="b">
        <v>0</v>
      </c>
      <c r="O1217">
        <v>549</v>
      </c>
      <c r="P1217">
        <f t="shared" si="57"/>
        <v>71.59</v>
      </c>
      <c r="Q1217" t="b">
        <v>1</v>
      </c>
      <c r="R1217" s="13" t="s">
        <v>8294</v>
      </c>
      <c r="S1217" t="s">
        <v>8295</v>
      </c>
    </row>
    <row r="1218" spans="1:19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1">
        <f t="shared" si="58"/>
        <v>146</v>
      </c>
      <c r="G1218" t="s">
        <v>8218</v>
      </c>
      <c r="H1218" t="s">
        <v>8223</v>
      </c>
      <c r="I1218" t="s">
        <v>8245</v>
      </c>
      <c r="J1218">
        <v>1443826980</v>
      </c>
      <c r="L1218">
        <v>1441032457</v>
      </c>
      <c r="N1218" t="b">
        <v>0</v>
      </c>
      <c r="O1218">
        <v>222</v>
      </c>
      <c r="P1218">
        <f t="shared" ref="P1218:P1281" si="59">IFERROR(ROUND(E1218/O1218,2),0)</f>
        <v>91.88</v>
      </c>
      <c r="Q1218" t="b">
        <v>1</v>
      </c>
      <c r="R1218" s="13" t="s">
        <v>8294</v>
      </c>
      <c r="S1218" t="s">
        <v>8295</v>
      </c>
    </row>
    <row r="1219" spans="1:19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1">
        <f t="shared" si="58"/>
        <v>103</v>
      </c>
      <c r="G1219" t="s">
        <v>8218</v>
      </c>
      <c r="H1219" t="s">
        <v>8223</v>
      </c>
      <c r="I1219" t="s">
        <v>8245</v>
      </c>
      <c r="J1219">
        <v>1468524340</v>
      </c>
      <c r="L1219">
        <v>1465932340</v>
      </c>
      <c r="N1219" t="b">
        <v>0</v>
      </c>
      <c r="O1219">
        <v>183</v>
      </c>
      <c r="P1219">
        <f t="shared" si="59"/>
        <v>148.57</v>
      </c>
      <c r="Q1219" t="b">
        <v>1</v>
      </c>
      <c r="R1219" s="13" t="s">
        <v>8294</v>
      </c>
      <c r="S1219" t="s">
        <v>8295</v>
      </c>
    </row>
    <row r="1220" spans="1:19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1">
        <f t="shared" si="58"/>
        <v>172</v>
      </c>
      <c r="G1220" t="s">
        <v>8218</v>
      </c>
      <c r="H1220" t="s">
        <v>8223</v>
      </c>
      <c r="I1220" t="s">
        <v>8245</v>
      </c>
      <c r="J1220">
        <v>1446346800</v>
      </c>
      <c r="L1220">
        <v>1443714800</v>
      </c>
      <c r="N1220" t="b">
        <v>0</v>
      </c>
      <c r="O1220">
        <v>89</v>
      </c>
      <c r="P1220">
        <f t="shared" si="59"/>
        <v>174.21</v>
      </c>
      <c r="Q1220" t="b">
        <v>1</v>
      </c>
      <c r="R1220" s="13" t="s">
        <v>8294</v>
      </c>
      <c r="S1220" t="s">
        <v>8295</v>
      </c>
    </row>
    <row r="1221" spans="1:19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1">
        <f t="shared" si="58"/>
        <v>159</v>
      </c>
      <c r="G1221" t="s">
        <v>8218</v>
      </c>
      <c r="H1221" t="s">
        <v>8223</v>
      </c>
      <c r="I1221" t="s">
        <v>8245</v>
      </c>
      <c r="J1221">
        <v>1476961513</v>
      </c>
      <c r="L1221">
        <v>1474369513</v>
      </c>
      <c r="N1221" t="b">
        <v>0</v>
      </c>
      <c r="O1221">
        <v>253</v>
      </c>
      <c r="P1221">
        <f t="shared" si="59"/>
        <v>102.86</v>
      </c>
      <c r="Q1221" t="b">
        <v>1</v>
      </c>
      <c r="R1221" s="13" t="s">
        <v>8294</v>
      </c>
      <c r="S1221" t="s">
        <v>8295</v>
      </c>
    </row>
    <row r="1222" spans="1:19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1">
        <f t="shared" si="58"/>
        <v>104</v>
      </c>
      <c r="G1222" t="s">
        <v>8218</v>
      </c>
      <c r="H1222" t="s">
        <v>8235</v>
      </c>
      <c r="I1222" t="s">
        <v>8248</v>
      </c>
      <c r="J1222">
        <v>1440515112</v>
      </c>
      <c r="L1222">
        <v>1437923112</v>
      </c>
      <c r="N1222" t="b">
        <v>0</v>
      </c>
      <c r="O1222">
        <v>140</v>
      </c>
      <c r="P1222">
        <f t="shared" si="59"/>
        <v>111.18</v>
      </c>
      <c r="Q1222" t="b">
        <v>1</v>
      </c>
      <c r="R1222" s="13" t="s">
        <v>8294</v>
      </c>
      <c r="S1222" t="s">
        <v>8295</v>
      </c>
    </row>
    <row r="1223" spans="1:19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1">
        <f t="shared" si="58"/>
        <v>111</v>
      </c>
      <c r="G1223" t="s">
        <v>8218</v>
      </c>
      <c r="H1223" t="s">
        <v>8224</v>
      </c>
      <c r="I1223" t="s">
        <v>8246</v>
      </c>
      <c r="J1223">
        <v>1480809600</v>
      </c>
      <c r="L1223">
        <v>1478431488</v>
      </c>
      <c r="N1223" t="b">
        <v>0</v>
      </c>
      <c r="O1223">
        <v>103</v>
      </c>
      <c r="P1223">
        <f t="shared" si="59"/>
        <v>23.8</v>
      </c>
      <c r="Q1223" t="b">
        <v>1</v>
      </c>
      <c r="R1223" s="13" t="s">
        <v>8294</v>
      </c>
      <c r="S1223" t="s">
        <v>8295</v>
      </c>
    </row>
    <row r="1224" spans="1:19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1">
        <f t="shared" si="58"/>
        <v>280</v>
      </c>
      <c r="G1224" t="s">
        <v>8218</v>
      </c>
      <c r="H1224" t="s">
        <v>8228</v>
      </c>
      <c r="I1224" t="s">
        <v>8250</v>
      </c>
      <c r="J1224">
        <v>1459483200</v>
      </c>
      <c r="L1224">
        <v>1456852647</v>
      </c>
      <c r="N1224" t="b">
        <v>0</v>
      </c>
      <c r="O1224">
        <v>138</v>
      </c>
      <c r="P1224">
        <f t="shared" si="59"/>
        <v>81.27</v>
      </c>
      <c r="Q1224" t="b">
        <v>1</v>
      </c>
      <c r="R1224" s="13" t="s">
        <v>8294</v>
      </c>
      <c r="S1224" t="s">
        <v>8295</v>
      </c>
    </row>
    <row r="1225" spans="1:19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1">
        <f t="shared" si="58"/>
        <v>112</v>
      </c>
      <c r="G1225" t="s">
        <v>8218</v>
      </c>
      <c r="H1225" t="s">
        <v>8223</v>
      </c>
      <c r="I1225" t="s">
        <v>8245</v>
      </c>
      <c r="J1225">
        <v>1478754909</v>
      </c>
      <c r="L1225">
        <v>1476159309</v>
      </c>
      <c r="N1225" t="b">
        <v>0</v>
      </c>
      <c r="O1225">
        <v>191</v>
      </c>
      <c r="P1225">
        <f t="shared" si="59"/>
        <v>116.21</v>
      </c>
      <c r="Q1225" t="b">
        <v>1</v>
      </c>
      <c r="R1225" s="13" t="s">
        <v>8294</v>
      </c>
      <c r="S1225" t="s">
        <v>8295</v>
      </c>
    </row>
    <row r="1226" spans="1:19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1">
        <f t="shared" si="58"/>
        <v>7</v>
      </c>
      <c r="G1226" t="s">
        <v>8219</v>
      </c>
      <c r="H1226" t="s">
        <v>8223</v>
      </c>
      <c r="I1226" t="s">
        <v>8245</v>
      </c>
      <c r="J1226">
        <v>1402060302</v>
      </c>
      <c r="L1226">
        <v>1396876302</v>
      </c>
      <c r="N1226" t="b">
        <v>0</v>
      </c>
      <c r="O1226">
        <v>18</v>
      </c>
      <c r="P1226">
        <f t="shared" si="59"/>
        <v>58.89</v>
      </c>
      <c r="Q1226" t="b">
        <v>0</v>
      </c>
      <c r="R1226" s="13" t="s">
        <v>8281</v>
      </c>
      <c r="S1226" t="s">
        <v>8296</v>
      </c>
    </row>
    <row r="1227" spans="1:19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1">
        <f t="shared" si="58"/>
        <v>4</v>
      </c>
      <c r="G1227" t="s">
        <v>8219</v>
      </c>
      <c r="H1227" t="s">
        <v>8223</v>
      </c>
      <c r="I1227" t="s">
        <v>8245</v>
      </c>
      <c r="J1227">
        <v>1382478278</v>
      </c>
      <c r="L1227">
        <v>1377294278</v>
      </c>
      <c r="N1227" t="b">
        <v>0</v>
      </c>
      <c r="O1227">
        <v>3</v>
      </c>
      <c r="P1227">
        <f t="shared" si="59"/>
        <v>44</v>
      </c>
      <c r="Q1227" t="b">
        <v>0</v>
      </c>
      <c r="R1227" s="13" t="s">
        <v>8281</v>
      </c>
      <c r="S1227" t="s">
        <v>8296</v>
      </c>
    </row>
    <row r="1228" spans="1:19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1">
        <f t="shared" si="58"/>
        <v>4</v>
      </c>
      <c r="G1228" t="s">
        <v>8219</v>
      </c>
      <c r="H1228" t="s">
        <v>8223</v>
      </c>
      <c r="I1228" t="s">
        <v>8245</v>
      </c>
      <c r="J1228">
        <v>1398042000</v>
      </c>
      <c r="L1228">
        <v>1395089981</v>
      </c>
      <c r="N1228" t="b">
        <v>0</v>
      </c>
      <c r="O1228">
        <v>40</v>
      </c>
      <c r="P1228">
        <f t="shared" si="59"/>
        <v>48.43</v>
      </c>
      <c r="Q1228" t="b">
        <v>0</v>
      </c>
      <c r="R1228" s="13" t="s">
        <v>8281</v>
      </c>
      <c r="S1228" t="s">
        <v>8296</v>
      </c>
    </row>
    <row r="1229" spans="1:19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1">
        <f t="shared" si="58"/>
        <v>0</v>
      </c>
      <c r="G1229" t="s">
        <v>8219</v>
      </c>
      <c r="H1229" t="s">
        <v>8223</v>
      </c>
      <c r="I1229" t="s">
        <v>8245</v>
      </c>
      <c r="J1229">
        <v>1407394800</v>
      </c>
      <c r="L1229">
        <v>1404770616</v>
      </c>
      <c r="N1229" t="b">
        <v>0</v>
      </c>
      <c r="O1229">
        <v>0</v>
      </c>
      <c r="P1229">
        <f t="shared" si="59"/>
        <v>0</v>
      </c>
      <c r="Q1229" t="b">
        <v>0</v>
      </c>
      <c r="R1229" s="13" t="s">
        <v>8281</v>
      </c>
      <c r="S1229" t="s">
        <v>8296</v>
      </c>
    </row>
    <row r="1230" spans="1:19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1">
        <f t="shared" si="58"/>
        <v>29</v>
      </c>
      <c r="G1230" t="s">
        <v>8219</v>
      </c>
      <c r="H1230" t="s">
        <v>8223</v>
      </c>
      <c r="I1230" t="s">
        <v>8245</v>
      </c>
      <c r="J1230">
        <v>1317231008</v>
      </c>
      <c r="L1230">
        <v>1312047008</v>
      </c>
      <c r="N1230" t="b">
        <v>0</v>
      </c>
      <c r="O1230">
        <v>24</v>
      </c>
      <c r="P1230">
        <f t="shared" si="59"/>
        <v>61.04</v>
      </c>
      <c r="Q1230" t="b">
        <v>0</v>
      </c>
      <c r="R1230" s="13" t="s">
        <v>8281</v>
      </c>
      <c r="S1230" t="s">
        <v>8296</v>
      </c>
    </row>
    <row r="1231" spans="1:19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1">
        <f t="shared" si="58"/>
        <v>1</v>
      </c>
      <c r="G1231" t="s">
        <v>8219</v>
      </c>
      <c r="H1231" t="s">
        <v>8223</v>
      </c>
      <c r="I1231" t="s">
        <v>8245</v>
      </c>
      <c r="J1231">
        <v>1334592000</v>
      </c>
      <c r="L1231">
        <v>1331982127</v>
      </c>
      <c r="N1231" t="b">
        <v>0</v>
      </c>
      <c r="O1231">
        <v>1</v>
      </c>
      <c r="P1231">
        <f t="shared" si="59"/>
        <v>25</v>
      </c>
      <c r="Q1231" t="b">
        <v>0</v>
      </c>
      <c r="R1231" s="13" t="s">
        <v>8281</v>
      </c>
      <c r="S1231" t="s">
        <v>8296</v>
      </c>
    </row>
    <row r="1232" spans="1:19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1">
        <f t="shared" si="58"/>
        <v>0</v>
      </c>
      <c r="G1232" t="s">
        <v>8219</v>
      </c>
      <c r="H1232" t="s">
        <v>8223</v>
      </c>
      <c r="I1232" t="s">
        <v>8245</v>
      </c>
      <c r="J1232">
        <v>1298589630</v>
      </c>
      <c r="L1232">
        <v>1295997630</v>
      </c>
      <c r="N1232" t="b">
        <v>0</v>
      </c>
      <c r="O1232">
        <v>0</v>
      </c>
      <c r="P1232">
        <f t="shared" si="59"/>
        <v>0</v>
      </c>
      <c r="Q1232" t="b">
        <v>0</v>
      </c>
      <c r="R1232" s="13" t="s">
        <v>8281</v>
      </c>
      <c r="S1232" t="s">
        <v>8296</v>
      </c>
    </row>
    <row r="1233" spans="1:19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1">
        <f t="shared" si="58"/>
        <v>0</v>
      </c>
      <c r="G1233" t="s">
        <v>8219</v>
      </c>
      <c r="H1233" t="s">
        <v>8223</v>
      </c>
      <c r="I1233" t="s">
        <v>8245</v>
      </c>
      <c r="J1233">
        <v>1440723600</v>
      </c>
      <c r="L1233">
        <v>1436394968</v>
      </c>
      <c r="N1233" t="b">
        <v>0</v>
      </c>
      <c r="O1233">
        <v>0</v>
      </c>
      <c r="P1233">
        <f t="shared" si="59"/>
        <v>0</v>
      </c>
      <c r="Q1233" t="b">
        <v>0</v>
      </c>
      <c r="R1233" s="13" t="s">
        <v>8281</v>
      </c>
      <c r="S1233" t="s">
        <v>8296</v>
      </c>
    </row>
    <row r="1234" spans="1:19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1">
        <f t="shared" si="58"/>
        <v>1</v>
      </c>
      <c r="G1234" t="s">
        <v>8219</v>
      </c>
      <c r="H1234" t="s">
        <v>8223</v>
      </c>
      <c r="I1234" t="s">
        <v>8245</v>
      </c>
      <c r="J1234">
        <v>1381090870</v>
      </c>
      <c r="L1234">
        <v>1377030070</v>
      </c>
      <c r="N1234" t="b">
        <v>0</v>
      </c>
      <c r="O1234">
        <v>1</v>
      </c>
      <c r="P1234">
        <f t="shared" si="59"/>
        <v>40</v>
      </c>
      <c r="Q1234" t="b">
        <v>0</v>
      </c>
      <c r="R1234" s="13" t="s">
        <v>8281</v>
      </c>
      <c r="S1234" t="s">
        <v>8296</v>
      </c>
    </row>
    <row r="1235" spans="1:19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1">
        <f t="shared" si="58"/>
        <v>12</v>
      </c>
      <c r="G1235" t="s">
        <v>8219</v>
      </c>
      <c r="H1235" t="s">
        <v>8223</v>
      </c>
      <c r="I1235" t="s">
        <v>8245</v>
      </c>
      <c r="J1235">
        <v>1329864374</v>
      </c>
      <c r="L1235">
        <v>1328049974</v>
      </c>
      <c r="N1235" t="b">
        <v>0</v>
      </c>
      <c r="O1235">
        <v>6</v>
      </c>
      <c r="P1235">
        <f t="shared" si="59"/>
        <v>19.329999999999998</v>
      </c>
      <c r="Q1235" t="b">
        <v>0</v>
      </c>
      <c r="R1235" s="13" t="s">
        <v>8281</v>
      </c>
      <c r="S1235" t="s">
        <v>8296</v>
      </c>
    </row>
    <row r="1236" spans="1:19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1">
        <f t="shared" si="58"/>
        <v>0</v>
      </c>
      <c r="G1236" t="s">
        <v>8219</v>
      </c>
      <c r="H1236" t="s">
        <v>8224</v>
      </c>
      <c r="I1236" t="s">
        <v>8246</v>
      </c>
      <c r="J1236">
        <v>1422903342</v>
      </c>
      <c r="L1236">
        <v>1420311342</v>
      </c>
      <c r="N1236" t="b">
        <v>0</v>
      </c>
      <c r="O1236">
        <v>0</v>
      </c>
      <c r="P1236">
        <f t="shared" si="59"/>
        <v>0</v>
      </c>
      <c r="Q1236" t="b">
        <v>0</v>
      </c>
      <c r="R1236" s="13" t="s">
        <v>8281</v>
      </c>
      <c r="S1236" t="s">
        <v>8296</v>
      </c>
    </row>
    <row r="1237" spans="1:19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1">
        <f t="shared" si="58"/>
        <v>3</v>
      </c>
      <c r="G1237" t="s">
        <v>8219</v>
      </c>
      <c r="H1237" t="s">
        <v>8223</v>
      </c>
      <c r="I1237" t="s">
        <v>8245</v>
      </c>
      <c r="J1237">
        <v>1387077299</v>
      </c>
      <c r="L1237">
        <v>1383621299</v>
      </c>
      <c r="N1237" t="b">
        <v>0</v>
      </c>
      <c r="O1237">
        <v>6</v>
      </c>
      <c r="P1237">
        <f t="shared" si="59"/>
        <v>35</v>
      </c>
      <c r="Q1237" t="b">
        <v>0</v>
      </c>
      <c r="R1237" s="13" t="s">
        <v>8281</v>
      </c>
      <c r="S1237" t="s">
        <v>8296</v>
      </c>
    </row>
    <row r="1238" spans="1:19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1">
        <f t="shared" si="58"/>
        <v>0</v>
      </c>
      <c r="G1238" t="s">
        <v>8219</v>
      </c>
      <c r="H1238" t="s">
        <v>8223</v>
      </c>
      <c r="I1238" t="s">
        <v>8245</v>
      </c>
      <c r="J1238">
        <v>1343491200</v>
      </c>
      <c r="L1238">
        <v>1342801164</v>
      </c>
      <c r="N1238" t="b">
        <v>0</v>
      </c>
      <c r="O1238">
        <v>0</v>
      </c>
      <c r="P1238">
        <f t="shared" si="59"/>
        <v>0</v>
      </c>
      <c r="Q1238" t="b">
        <v>0</v>
      </c>
      <c r="R1238" s="13" t="s">
        <v>8281</v>
      </c>
      <c r="S1238" t="s">
        <v>8296</v>
      </c>
    </row>
    <row r="1239" spans="1:19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1">
        <f t="shared" si="58"/>
        <v>0</v>
      </c>
      <c r="G1239" t="s">
        <v>8219</v>
      </c>
      <c r="H1239" t="s">
        <v>8223</v>
      </c>
      <c r="I1239" t="s">
        <v>8245</v>
      </c>
      <c r="J1239">
        <v>1345790865</v>
      </c>
      <c r="L1239">
        <v>1344062865</v>
      </c>
      <c r="N1239" t="b">
        <v>0</v>
      </c>
      <c r="O1239">
        <v>0</v>
      </c>
      <c r="P1239">
        <f t="shared" si="59"/>
        <v>0</v>
      </c>
      <c r="Q1239" t="b">
        <v>0</v>
      </c>
      <c r="R1239" s="13" t="s">
        <v>8281</v>
      </c>
      <c r="S1239" t="s">
        <v>8296</v>
      </c>
    </row>
    <row r="1240" spans="1:19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1">
        <f t="shared" si="58"/>
        <v>18</v>
      </c>
      <c r="G1240" t="s">
        <v>8219</v>
      </c>
      <c r="H1240" t="s">
        <v>8223</v>
      </c>
      <c r="I1240" t="s">
        <v>8245</v>
      </c>
      <c r="J1240">
        <v>1312641536</v>
      </c>
      <c r="L1240">
        <v>1310049536</v>
      </c>
      <c r="N1240" t="b">
        <v>0</v>
      </c>
      <c r="O1240">
        <v>3</v>
      </c>
      <c r="P1240">
        <f t="shared" si="59"/>
        <v>59.33</v>
      </c>
      <c r="Q1240" t="b">
        <v>0</v>
      </c>
      <c r="R1240" s="13" t="s">
        <v>8281</v>
      </c>
      <c r="S1240" t="s">
        <v>8296</v>
      </c>
    </row>
    <row r="1241" spans="1:19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1">
        <f t="shared" si="58"/>
        <v>0</v>
      </c>
      <c r="G1241" t="s">
        <v>8219</v>
      </c>
      <c r="H1241" t="s">
        <v>8223</v>
      </c>
      <c r="I1241" t="s">
        <v>8245</v>
      </c>
      <c r="J1241">
        <v>1325804767</v>
      </c>
      <c r="L1241">
        <v>1323212767</v>
      </c>
      <c r="N1241" t="b">
        <v>0</v>
      </c>
      <c r="O1241">
        <v>0</v>
      </c>
      <c r="P1241">
        <f t="shared" si="59"/>
        <v>0</v>
      </c>
      <c r="Q1241" t="b">
        <v>0</v>
      </c>
      <c r="R1241" s="13" t="s">
        <v>8281</v>
      </c>
      <c r="S1241" t="s">
        <v>8296</v>
      </c>
    </row>
    <row r="1242" spans="1:19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1">
        <f t="shared" si="58"/>
        <v>3</v>
      </c>
      <c r="G1242" t="s">
        <v>8219</v>
      </c>
      <c r="H1242" t="s">
        <v>8223</v>
      </c>
      <c r="I1242" t="s">
        <v>8245</v>
      </c>
      <c r="J1242">
        <v>1373665860</v>
      </c>
      <c r="L1242">
        <v>1368579457</v>
      </c>
      <c r="N1242" t="b">
        <v>0</v>
      </c>
      <c r="O1242">
        <v>8</v>
      </c>
      <c r="P1242">
        <f t="shared" si="59"/>
        <v>30.13</v>
      </c>
      <c r="Q1242" t="b">
        <v>0</v>
      </c>
      <c r="R1242" s="13" t="s">
        <v>8281</v>
      </c>
      <c r="S1242" t="s">
        <v>8296</v>
      </c>
    </row>
    <row r="1243" spans="1:19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1">
        <f t="shared" si="58"/>
        <v>51</v>
      </c>
      <c r="G1243" t="s">
        <v>8219</v>
      </c>
      <c r="H1243" t="s">
        <v>8223</v>
      </c>
      <c r="I1243" t="s">
        <v>8245</v>
      </c>
      <c r="J1243">
        <v>1414994340</v>
      </c>
      <c r="L1243">
        <v>1413057980</v>
      </c>
      <c r="N1243" t="b">
        <v>0</v>
      </c>
      <c r="O1243">
        <v>34</v>
      </c>
      <c r="P1243">
        <f t="shared" si="59"/>
        <v>74.62</v>
      </c>
      <c r="Q1243" t="b">
        <v>0</v>
      </c>
      <c r="R1243" s="13" t="s">
        <v>8281</v>
      </c>
      <c r="S1243" t="s">
        <v>8296</v>
      </c>
    </row>
    <row r="1244" spans="1:19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1">
        <f t="shared" si="58"/>
        <v>1</v>
      </c>
      <c r="G1244" t="s">
        <v>8219</v>
      </c>
      <c r="H1244" t="s">
        <v>8223</v>
      </c>
      <c r="I1244" t="s">
        <v>8245</v>
      </c>
      <c r="J1244">
        <v>1315747080</v>
      </c>
      <c r="L1244">
        <v>1314417502</v>
      </c>
      <c r="N1244" t="b">
        <v>0</v>
      </c>
      <c r="O1244">
        <v>1</v>
      </c>
      <c r="P1244">
        <f t="shared" si="59"/>
        <v>5</v>
      </c>
      <c r="Q1244" t="b">
        <v>0</v>
      </c>
      <c r="R1244" s="13" t="s">
        <v>8281</v>
      </c>
      <c r="S1244" t="s">
        <v>8296</v>
      </c>
    </row>
    <row r="1245" spans="1:19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1">
        <f t="shared" si="58"/>
        <v>14</v>
      </c>
      <c r="G1245" t="s">
        <v>8219</v>
      </c>
      <c r="H1245" t="s">
        <v>8223</v>
      </c>
      <c r="I1245" t="s">
        <v>8245</v>
      </c>
      <c r="J1245">
        <v>1310158800</v>
      </c>
      <c r="L1245">
        <v>1304888771</v>
      </c>
      <c r="N1245" t="b">
        <v>0</v>
      </c>
      <c r="O1245">
        <v>38</v>
      </c>
      <c r="P1245">
        <f t="shared" si="59"/>
        <v>44.5</v>
      </c>
      <c r="Q1245" t="b">
        <v>0</v>
      </c>
      <c r="R1245" s="13" t="s">
        <v>8281</v>
      </c>
      <c r="S1245" t="s">
        <v>8296</v>
      </c>
    </row>
    <row r="1246" spans="1:19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1">
        <f t="shared" si="58"/>
        <v>104</v>
      </c>
      <c r="G1246" t="s">
        <v>8218</v>
      </c>
      <c r="H1246" t="s">
        <v>8223</v>
      </c>
      <c r="I1246" t="s">
        <v>8245</v>
      </c>
      <c r="J1246">
        <v>1366664400</v>
      </c>
      <c r="L1246">
        <v>1363981723</v>
      </c>
      <c r="N1246" t="b">
        <v>1</v>
      </c>
      <c r="O1246">
        <v>45</v>
      </c>
      <c r="P1246">
        <f t="shared" si="59"/>
        <v>46.13</v>
      </c>
      <c r="Q1246" t="b">
        <v>1</v>
      </c>
      <c r="R1246" s="13" t="s">
        <v>8281</v>
      </c>
      <c r="S1246" t="s">
        <v>8282</v>
      </c>
    </row>
    <row r="1247" spans="1:19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1">
        <f t="shared" si="58"/>
        <v>120</v>
      </c>
      <c r="G1247" t="s">
        <v>8218</v>
      </c>
      <c r="H1247" t="s">
        <v>8223</v>
      </c>
      <c r="I1247" t="s">
        <v>8245</v>
      </c>
      <c r="J1247">
        <v>1402755834</v>
      </c>
      <c r="L1247">
        <v>1400163834</v>
      </c>
      <c r="N1247" t="b">
        <v>1</v>
      </c>
      <c r="O1247">
        <v>17</v>
      </c>
      <c r="P1247">
        <f t="shared" si="59"/>
        <v>141.47</v>
      </c>
      <c r="Q1247" t="b">
        <v>1</v>
      </c>
      <c r="R1247" s="13" t="s">
        <v>8281</v>
      </c>
      <c r="S1247" t="s">
        <v>8282</v>
      </c>
    </row>
    <row r="1248" spans="1:19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1">
        <f t="shared" si="58"/>
        <v>117</v>
      </c>
      <c r="G1248" t="s">
        <v>8218</v>
      </c>
      <c r="H1248" t="s">
        <v>8223</v>
      </c>
      <c r="I1248" t="s">
        <v>8245</v>
      </c>
      <c r="J1248">
        <v>1323136949</v>
      </c>
      <c r="L1248">
        <v>1319245349</v>
      </c>
      <c r="N1248" t="b">
        <v>1</v>
      </c>
      <c r="O1248">
        <v>31</v>
      </c>
      <c r="P1248">
        <f t="shared" si="59"/>
        <v>75.48</v>
      </c>
      <c r="Q1248" t="b">
        <v>1</v>
      </c>
      <c r="R1248" s="13" t="s">
        <v>8281</v>
      </c>
      <c r="S1248" t="s">
        <v>8282</v>
      </c>
    </row>
    <row r="1249" spans="1:19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1">
        <f t="shared" si="58"/>
        <v>122</v>
      </c>
      <c r="G1249" t="s">
        <v>8218</v>
      </c>
      <c r="H1249" t="s">
        <v>8223</v>
      </c>
      <c r="I1249" t="s">
        <v>8245</v>
      </c>
      <c r="J1249">
        <v>1367823655</v>
      </c>
      <c r="L1249">
        <v>1365231655</v>
      </c>
      <c r="N1249" t="b">
        <v>1</v>
      </c>
      <c r="O1249">
        <v>50</v>
      </c>
      <c r="P1249">
        <f t="shared" si="59"/>
        <v>85.5</v>
      </c>
      <c r="Q1249" t="b">
        <v>1</v>
      </c>
      <c r="R1249" s="13" t="s">
        <v>8281</v>
      </c>
      <c r="S1249" t="s">
        <v>8282</v>
      </c>
    </row>
    <row r="1250" spans="1:19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1">
        <f t="shared" si="58"/>
        <v>152</v>
      </c>
      <c r="G1250" t="s">
        <v>8218</v>
      </c>
      <c r="H1250" t="s">
        <v>8223</v>
      </c>
      <c r="I1250" t="s">
        <v>8245</v>
      </c>
      <c r="J1250">
        <v>1402642740</v>
      </c>
      <c r="L1250">
        <v>1399563953</v>
      </c>
      <c r="N1250" t="b">
        <v>1</v>
      </c>
      <c r="O1250">
        <v>59</v>
      </c>
      <c r="P1250">
        <f t="shared" si="59"/>
        <v>64.25</v>
      </c>
      <c r="Q1250" t="b">
        <v>1</v>
      </c>
      <c r="R1250" s="13" t="s">
        <v>8281</v>
      </c>
      <c r="S1250" t="s">
        <v>8282</v>
      </c>
    </row>
    <row r="1251" spans="1:19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1">
        <f t="shared" si="58"/>
        <v>104</v>
      </c>
      <c r="G1251" t="s">
        <v>8218</v>
      </c>
      <c r="H1251" t="s">
        <v>8223</v>
      </c>
      <c r="I1251" t="s">
        <v>8245</v>
      </c>
      <c r="J1251">
        <v>1341683211</v>
      </c>
      <c r="L1251">
        <v>1339091211</v>
      </c>
      <c r="N1251" t="b">
        <v>1</v>
      </c>
      <c r="O1251">
        <v>81</v>
      </c>
      <c r="P1251">
        <f t="shared" si="59"/>
        <v>64.47</v>
      </c>
      <c r="Q1251" t="b">
        <v>1</v>
      </c>
      <c r="R1251" s="13" t="s">
        <v>8281</v>
      </c>
      <c r="S1251" t="s">
        <v>8282</v>
      </c>
    </row>
    <row r="1252" spans="1:19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1">
        <f t="shared" si="58"/>
        <v>200</v>
      </c>
      <c r="G1252" t="s">
        <v>8218</v>
      </c>
      <c r="H1252" t="s">
        <v>8223</v>
      </c>
      <c r="I1252" t="s">
        <v>8245</v>
      </c>
      <c r="J1252">
        <v>1410017131</v>
      </c>
      <c r="L1252">
        <v>1406129131</v>
      </c>
      <c r="N1252" t="b">
        <v>1</v>
      </c>
      <c r="O1252">
        <v>508</v>
      </c>
      <c r="P1252">
        <f t="shared" si="59"/>
        <v>118.2</v>
      </c>
      <c r="Q1252" t="b">
        <v>1</v>
      </c>
      <c r="R1252" s="13" t="s">
        <v>8281</v>
      </c>
      <c r="S1252" t="s">
        <v>8282</v>
      </c>
    </row>
    <row r="1253" spans="1:19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1">
        <f t="shared" si="58"/>
        <v>102</v>
      </c>
      <c r="G1253" t="s">
        <v>8218</v>
      </c>
      <c r="H1253" t="s">
        <v>8223</v>
      </c>
      <c r="I1253" t="s">
        <v>8245</v>
      </c>
      <c r="J1253">
        <v>1316979167</v>
      </c>
      <c r="L1253">
        <v>1311795167</v>
      </c>
      <c r="N1253" t="b">
        <v>1</v>
      </c>
      <c r="O1253">
        <v>74</v>
      </c>
      <c r="P1253">
        <f t="shared" si="59"/>
        <v>82.54</v>
      </c>
      <c r="Q1253" t="b">
        <v>1</v>
      </c>
      <c r="R1253" s="13" t="s">
        <v>8281</v>
      </c>
      <c r="S1253" t="s">
        <v>8282</v>
      </c>
    </row>
    <row r="1254" spans="1:19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1">
        <f t="shared" si="58"/>
        <v>138</v>
      </c>
      <c r="G1254" t="s">
        <v>8218</v>
      </c>
      <c r="H1254" t="s">
        <v>8223</v>
      </c>
      <c r="I1254" t="s">
        <v>8245</v>
      </c>
      <c r="J1254">
        <v>1382658169</v>
      </c>
      <c r="L1254">
        <v>1380238969</v>
      </c>
      <c r="N1254" t="b">
        <v>1</v>
      </c>
      <c r="O1254">
        <v>141</v>
      </c>
      <c r="P1254">
        <f t="shared" si="59"/>
        <v>34.17</v>
      </c>
      <c r="Q1254" t="b">
        <v>1</v>
      </c>
      <c r="R1254" s="13" t="s">
        <v>8281</v>
      </c>
      <c r="S1254" t="s">
        <v>8282</v>
      </c>
    </row>
    <row r="1255" spans="1:19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1">
        <f t="shared" si="58"/>
        <v>303833</v>
      </c>
      <c r="G1255" t="s">
        <v>8218</v>
      </c>
      <c r="H1255" t="s">
        <v>8223</v>
      </c>
      <c r="I1255" t="s">
        <v>8245</v>
      </c>
      <c r="J1255">
        <v>1409770107</v>
      </c>
      <c r="L1255">
        <v>1407178107</v>
      </c>
      <c r="N1255" t="b">
        <v>1</v>
      </c>
      <c r="O1255">
        <v>711</v>
      </c>
      <c r="P1255">
        <f t="shared" si="59"/>
        <v>42.73</v>
      </c>
      <c r="Q1255" t="b">
        <v>1</v>
      </c>
      <c r="R1255" s="13" t="s">
        <v>8281</v>
      </c>
      <c r="S1255" t="s">
        <v>8282</v>
      </c>
    </row>
    <row r="1256" spans="1:19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1">
        <f t="shared" si="58"/>
        <v>199</v>
      </c>
      <c r="G1256" t="s">
        <v>8218</v>
      </c>
      <c r="H1256" t="s">
        <v>8223</v>
      </c>
      <c r="I1256" t="s">
        <v>8245</v>
      </c>
      <c r="J1256">
        <v>1293857940</v>
      </c>
      <c r="L1256">
        <v>1288968886</v>
      </c>
      <c r="N1256" t="b">
        <v>1</v>
      </c>
      <c r="O1256">
        <v>141</v>
      </c>
      <c r="P1256">
        <f t="shared" si="59"/>
        <v>94.49</v>
      </c>
      <c r="Q1256" t="b">
        <v>1</v>
      </c>
      <c r="R1256" s="13" t="s">
        <v>8281</v>
      </c>
      <c r="S1256" t="s">
        <v>8282</v>
      </c>
    </row>
    <row r="1257" spans="1:19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1">
        <f t="shared" si="58"/>
        <v>202</v>
      </c>
      <c r="G1257" t="s">
        <v>8218</v>
      </c>
      <c r="H1257" t="s">
        <v>8223</v>
      </c>
      <c r="I1257" t="s">
        <v>8245</v>
      </c>
      <c r="J1257">
        <v>1385932652</v>
      </c>
      <c r="L1257">
        <v>1383337052</v>
      </c>
      <c r="N1257" t="b">
        <v>1</v>
      </c>
      <c r="O1257">
        <v>109</v>
      </c>
      <c r="P1257">
        <f t="shared" si="59"/>
        <v>55.7</v>
      </c>
      <c r="Q1257" t="b">
        <v>1</v>
      </c>
      <c r="R1257" s="13" t="s">
        <v>8281</v>
      </c>
      <c r="S1257" t="s">
        <v>8282</v>
      </c>
    </row>
    <row r="1258" spans="1:19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1">
        <f t="shared" si="58"/>
        <v>118</v>
      </c>
      <c r="G1258" t="s">
        <v>8218</v>
      </c>
      <c r="H1258" t="s">
        <v>8223</v>
      </c>
      <c r="I1258" t="s">
        <v>8245</v>
      </c>
      <c r="J1258">
        <v>1329084231</v>
      </c>
      <c r="L1258">
        <v>1326492231</v>
      </c>
      <c r="N1258" t="b">
        <v>1</v>
      </c>
      <c r="O1258">
        <v>361</v>
      </c>
      <c r="P1258">
        <f t="shared" si="59"/>
        <v>98.03</v>
      </c>
      <c r="Q1258" t="b">
        <v>1</v>
      </c>
      <c r="R1258" s="13" t="s">
        <v>8281</v>
      </c>
      <c r="S1258" t="s">
        <v>8282</v>
      </c>
    </row>
    <row r="1259" spans="1:19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1">
        <f t="shared" si="58"/>
        <v>295</v>
      </c>
      <c r="G1259" t="s">
        <v>8218</v>
      </c>
      <c r="H1259" t="s">
        <v>8223</v>
      </c>
      <c r="I1259" t="s">
        <v>8245</v>
      </c>
      <c r="J1259">
        <v>1301792590</v>
      </c>
      <c r="L1259">
        <v>1297562590</v>
      </c>
      <c r="N1259" t="b">
        <v>1</v>
      </c>
      <c r="O1259">
        <v>176</v>
      </c>
      <c r="P1259">
        <f t="shared" si="59"/>
        <v>92.1</v>
      </c>
      <c r="Q1259" t="b">
        <v>1</v>
      </c>
      <c r="R1259" s="13" t="s">
        <v>8281</v>
      </c>
      <c r="S1259" t="s">
        <v>8282</v>
      </c>
    </row>
    <row r="1260" spans="1:19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1">
        <f t="shared" si="58"/>
        <v>213</v>
      </c>
      <c r="G1260" t="s">
        <v>8218</v>
      </c>
      <c r="H1260" t="s">
        <v>8223</v>
      </c>
      <c r="I1260" t="s">
        <v>8245</v>
      </c>
      <c r="J1260">
        <v>1377960012</v>
      </c>
      <c r="L1260">
        <v>1375368012</v>
      </c>
      <c r="N1260" t="b">
        <v>1</v>
      </c>
      <c r="O1260">
        <v>670</v>
      </c>
      <c r="P1260">
        <f t="shared" si="59"/>
        <v>38.18</v>
      </c>
      <c r="Q1260" t="b">
        <v>1</v>
      </c>
      <c r="R1260" s="13" t="s">
        <v>8281</v>
      </c>
      <c r="S1260" t="s">
        <v>8282</v>
      </c>
    </row>
    <row r="1261" spans="1:19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1">
        <f t="shared" si="58"/>
        <v>104</v>
      </c>
      <c r="G1261" t="s">
        <v>8218</v>
      </c>
      <c r="H1261" t="s">
        <v>8223</v>
      </c>
      <c r="I1261" t="s">
        <v>8245</v>
      </c>
      <c r="J1261">
        <v>1402286340</v>
      </c>
      <c r="L1261">
        <v>1399504664</v>
      </c>
      <c r="N1261" t="b">
        <v>1</v>
      </c>
      <c r="O1261">
        <v>96</v>
      </c>
      <c r="P1261">
        <f t="shared" si="59"/>
        <v>27.15</v>
      </c>
      <c r="Q1261" t="b">
        <v>1</v>
      </c>
      <c r="R1261" s="13" t="s">
        <v>8281</v>
      </c>
      <c r="S1261" t="s">
        <v>8282</v>
      </c>
    </row>
    <row r="1262" spans="1:19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1">
        <f t="shared" si="58"/>
        <v>114</v>
      </c>
      <c r="G1262" t="s">
        <v>8218</v>
      </c>
      <c r="H1262" t="s">
        <v>8223</v>
      </c>
      <c r="I1262" t="s">
        <v>8245</v>
      </c>
      <c r="J1262">
        <v>1393445620</v>
      </c>
      <c r="L1262">
        <v>1390853620</v>
      </c>
      <c r="N1262" t="b">
        <v>1</v>
      </c>
      <c r="O1262">
        <v>74</v>
      </c>
      <c r="P1262">
        <f t="shared" si="59"/>
        <v>50.69</v>
      </c>
      <c r="Q1262" t="b">
        <v>1</v>
      </c>
      <c r="R1262" s="13" t="s">
        <v>8281</v>
      </c>
      <c r="S1262" t="s">
        <v>8282</v>
      </c>
    </row>
    <row r="1263" spans="1:19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1">
        <f t="shared" si="58"/>
        <v>101</v>
      </c>
      <c r="G1263" t="s">
        <v>8218</v>
      </c>
      <c r="H1263" t="s">
        <v>8223</v>
      </c>
      <c r="I1263" t="s">
        <v>8245</v>
      </c>
      <c r="J1263">
        <v>1390983227</v>
      </c>
      <c r="L1263">
        <v>1388391227</v>
      </c>
      <c r="N1263" t="b">
        <v>1</v>
      </c>
      <c r="O1263">
        <v>52</v>
      </c>
      <c r="P1263">
        <f t="shared" si="59"/>
        <v>38.94</v>
      </c>
      <c r="Q1263" t="b">
        <v>1</v>
      </c>
      <c r="R1263" s="13" t="s">
        <v>8281</v>
      </c>
      <c r="S1263" t="s">
        <v>8282</v>
      </c>
    </row>
    <row r="1264" spans="1:19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1">
        <f t="shared" si="58"/>
        <v>125</v>
      </c>
      <c r="G1264" t="s">
        <v>8218</v>
      </c>
      <c r="H1264" t="s">
        <v>8228</v>
      </c>
      <c r="I1264" t="s">
        <v>8250</v>
      </c>
      <c r="J1264">
        <v>1392574692</v>
      </c>
      <c r="L1264">
        <v>1389982692</v>
      </c>
      <c r="N1264" t="b">
        <v>1</v>
      </c>
      <c r="O1264">
        <v>105</v>
      </c>
      <c r="P1264">
        <f t="shared" si="59"/>
        <v>77.64</v>
      </c>
      <c r="Q1264" t="b">
        <v>1</v>
      </c>
      <c r="R1264" s="13" t="s">
        <v>8281</v>
      </c>
      <c r="S1264" t="s">
        <v>8282</v>
      </c>
    </row>
    <row r="1265" spans="1:19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1">
        <f t="shared" si="58"/>
        <v>119</v>
      </c>
      <c r="G1265" t="s">
        <v>8218</v>
      </c>
      <c r="H1265" t="s">
        <v>8223</v>
      </c>
      <c r="I1265" t="s">
        <v>8245</v>
      </c>
      <c r="J1265">
        <v>1396054800</v>
      </c>
      <c r="L1265">
        <v>1393034470</v>
      </c>
      <c r="N1265" t="b">
        <v>1</v>
      </c>
      <c r="O1265">
        <v>41</v>
      </c>
      <c r="P1265">
        <f t="shared" si="59"/>
        <v>43.54</v>
      </c>
      <c r="Q1265" t="b">
        <v>1</v>
      </c>
      <c r="R1265" s="13" t="s">
        <v>8281</v>
      </c>
      <c r="S1265" t="s">
        <v>8282</v>
      </c>
    </row>
    <row r="1266" spans="1:19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1">
        <f t="shared" si="58"/>
        <v>166</v>
      </c>
      <c r="G1266" t="s">
        <v>8218</v>
      </c>
      <c r="H1266" t="s">
        <v>8223</v>
      </c>
      <c r="I1266" t="s">
        <v>8245</v>
      </c>
      <c r="J1266">
        <v>1383062083</v>
      </c>
      <c r="L1266">
        <v>1380556483</v>
      </c>
      <c r="N1266" t="b">
        <v>1</v>
      </c>
      <c r="O1266">
        <v>34</v>
      </c>
      <c r="P1266">
        <f t="shared" si="59"/>
        <v>31.82</v>
      </c>
      <c r="Q1266" t="b">
        <v>1</v>
      </c>
      <c r="R1266" s="13" t="s">
        <v>8281</v>
      </c>
      <c r="S1266" t="s">
        <v>8282</v>
      </c>
    </row>
    <row r="1267" spans="1:19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1">
        <f t="shared" si="58"/>
        <v>119</v>
      </c>
      <c r="G1267" t="s">
        <v>8218</v>
      </c>
      <c r="H1267" t="s">
        <v>8223</v>
      </c>
      <c r="I1267" t="s">
        <v>8245</v>
      </c>
      <c r="J1267">
        <v>1291131815</v>
      </c>
      <c r="L1267">
        <v>1287071015</v>
      </c>
      <c r="N1267" t="b">
        <v>1</v>
      </c>
      <c r="O1267">
        <v>66</v>
      </c>
      <c r="P1267">
        <f t="shared" si="59"/>
        <v>63.18</v>
      </c>
      <c r="Q1267" t="b">
        <v>1</v>
      </c>
      <c r="R1267" s="13" t="s">
        <v>8281</v>
      </c>
      <c r="S1267" t="s">
        <v>8282</v>
      </c>
    </row>
    <row r="1268" spans="1:19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1">
        <f t="shared" si="58"/>
        <v>100</v>
      </c>
      <c r="G1268" t="s">
        <v>8218</v>
      </c>
      <c r="H1268" t="s">
        <v>8223</v>
      </c>
      <c r="I1268" t="s">
        <v>8245</v>
      </c>
      <c r="J1268">
        <v>1389474145</v>
      </c>
      <c r="L1268">
        <v>1386882145</v>
      </c>
      <c r="N1268" t="b">
        <v>1</v>
      </c>
      <c r="O1268">
        <v>50</v>
      </c>
      <c r="P1268">
        <f t="shared" si="59"/>
        <v>190.9</v>
      </c>
      <c r="Q1268" t="b">
        <v>1</v>
      </c>
      <c r="R1268" s="13" t="s">
        <v>8281</v>
      </c>
      <c r="S1268" t="s">
        <v>8282</v>
      </c>
    </row>
    <row r="1269" spans="1:19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1">
        <f t="shared" si="58"/>
        <v>102</v>
      </c>
      <c r="G1269" t="s">
        <v>8218</v>
      </c>
      <c r="H1269" t="s">
        <v>8223</v>
      </c>
      <c r="I1269" t="s">
        <v>8245</v>
      </c>
      <c r="J1269">
        <v>1374674558</v>
      </c>
      <c r="L1269">
        <v>1372082558</v>
      </c>
      <c r="N1269" t="b">
        <v>1</v>
      </c>
      <c r="O1269">
        <v>159</v>
      </c>
      <c r="P1269">
        <f t="shared" si="59"/>
        <v>140.86000000000001</v>
      </c>
      <c r="Q1269" t="b">
        <v>1</v>
      </c>
      <c r="R1269" s="13" t="s">
        <v>8281</v>
      </c>
      <c r="S1269" t="s">
        <v>8282</v>
      </c>
    </row>
    <row r="1270" spans="1:19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1">
        <f t="shared" si="58"/>
        <v>117</v>
      </c>
      <c r="G1270" t="s">
        <v>8218</v>
      </c>
      <c r="H1270" t="s">
        <v>8223</v>
      </c>
      <c r="I1270" t="s">
        <v>8245</v>
      </c>
      <c r="J1270">
        <v>1379708247</v>
      </c>
      <c r="L1270">
        <v>1377116247</v>
      </c>
      <c r="N1270" t="b">
        <v>1</v>
      </c>
      <c r="O1270">
        <v>182</v>
      </c>
      <c r="P1270">
        <f t="shared" si="59"/>
        <v>76.92</v>
      </c>
      <c r="Q1270" t="b">
        <v>1</v>
      </c>
      <c r="R1270" s="13" t="s">
        <v>8281</v>
      </c>
      <c r="S1270" t="s">
        <v>8282</v>
      </c>
    </row>
    <row r="1271" spans="1:19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1">
        <f t="shared" si="58"/>
        <v>109</v>
      </c>
      <c r="G1271" t="s">
        <v>8218</v>
      </c>
      <c r="H1271" t="s">
        <v>8223</v>
      </c>
      <c r="I1271" t="s">
        <v>8245</v>
      </c>
      <c r="J1271">
        <v>1460764800</v>
      </c>
      <c r="L1271">
        <v>1458157512</v>
      </c>
      <c r="N1271" t="b">
        <v>1</v>
      </c>
      <c r="O1271">
        <v>206</v>
      </c>
      <c r="P1271">
        <f t="shared" si="59"/>
        <v>99.16</v>
      </c>
      <c r="Q1271" t="b">
        <v>1</v>
      </c>
      <c r="R1271" s="13" t="s">
        <v>8281</v>
      </c>
      <c r="S1271" t="s">
        <v>8282</v>
      </c>
    </row>
    <row r="1272" spans="1:19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1">
        <f t="shared" si="58"/>
        <v>115</v>
      </c>
      <c r="G1272" t="s">
        <v>8218</v>
      </c>
      <c r="H1272" t="s">
        <v>8223</v>
      </c>
      <c r="I1272" t="s">
        <v>8245</v>
      </c>
      <c r="J1272">
        <v>1332704042</v>
      </c>
      <c r="L1272">
        <v>1327523642</v>
      </c>
      <c r="N1272" t="b">
        <v>1</v>
      </c>
      <c r="O1272">
        <v>169</v>
      </c>
      <c r="P1272">
        <f t="shared" si="59"/>
        <v>67.88</v>
      </c>
      <c r="Q1272" t="b">
        <v>1</v>
      </c>
      <c r="R1272" s="13" t="s">
        <v>8281</v>
      </c>
      <c r="S1272" t="s">
        <v>8282</v>
      </c>
    </row>
    <row r="1273" spans="1:19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1">
        <f t="shared" si="58"/>
        <v>102</v>
      </c>
      <c r="G1273" t="s">
        <v>8218</v>
      </c>
      <c r="H1273" t="s">
        <v>8223</v>
      </c>
      <c r="I1273" t="s">
        <v>8245</v>
      </c>
      <c r="J1273">
        <v>1384363459</v>
      </c>
      <c r="L1273">
        <v>1381767859</v>
      </c>
      <c r="N1273" t="b">
        <v>1</v>
      </c>
      <c r="O1273">
        <v>31</v>
      </c>
      <c r="P1273">
        <f t="shared" si="59"/>
        <v>246.29</v>
      </c>
      <c r="Q1273" t="b">
        <v>1</v>
      </c>
      <c r="R1273" s="13" t="s">
        <v>8281</v>
      </c>
      <c r="S1273" t="s">
        <v>8282</v>
      </c>
    </row>
    <row r="1274" spans="1:19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1">
        <f t="shared" si="58"/>
        <v>106</v>
      </c>
      <c r="G1274" t="s">
        <v>8218</v>
      </c>
      <c r="H1274" t="s">
        <v>8223</v>
      </c>
      <c r="I1274" t="s">
        <v>8245</v>
      </c>
      <c r="J1274">
        <v>1276574400</v>
      </c>
      <c r="L1274">
        <v>1270576379</v>
      </c>
      <c r="N1274" t="b">
        <v>1</v>
      </c>
      <c r="O1274">
        <v>28</v>
      </c>
      <c r="P1274">
        <f t="shared" si="59"/>
        <v>189.29</v>
      </c>
      <c r="Q1274" t="b">
        <v>1</v>
      </c>
      <c r="R1274" s="13" t="s">
        <v>8281</v>
      </c>
      <c r="S1274" t="s">
        <v>8282</v>
      </c>
    </row>
    <row r="1275" spans="1:19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1">
        <f t="shared" si="58"/>
        <v>104</v>
      </c>
      <c r="G1275" t="s">
        <v>8218</v>
      </c>
      <c r="H1275" t="s">
        <v>8228</v>
      </c>
      <c r="I1275" t="s">
        <v>8250</v>
      </c>
      <c r="J1275">
        <v>1409506291</v>
      </c>
      <c r="L1275">
        <v>1406914291</v>
      </c>
      <c r="N1275" t="b">
        <v>1</v>
      </c>
      <c r="O1275">
        <v>54</v>
      </c>
      <c r="P1275">
        <f t="shared" si="59"/>
        <v>76.67</v>
      </c>
      <c r="Q1275" t="b">
        <v>1</v>
      </c>
      <c r="R1275" s="13" t="s">
        <v>8281</v>
      </c>
      <c r="S1275" t="s">
        <v>8282</v>
      </c>
    </row>
    <row r="1276" spans="1:19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1">
        <f t="shared" ref="F1276:F1339" si="60">ROUND(E1276/D1276*100, 0)</f>
        <v>155</v>
      </c>
      <c r="G1276" t="s">
        <v>8218</v>
      </c>
      <c r="H1276" t="s">
        <v>8223</v>
      </c>
      <c r="I1276" t="s">
        <v>8245</v>
      </c>
      <c r="J1276">
        <v>1346344425</v>
      </c>
      <c r="L1276">
        <v>1343320425</v>
      </c>
      <c r="N1276" t="b">
        <v>1</v>
      </c>
      <c r="O1276">
        <v>467</v>
      </c>
      <c r="P1276">
        <f t="shared" si="59"/>
        <v>82.96</v>
      </c>
      <c r="Q1276" t="b">
        <v>1</v>
      </c>
      <c r="R1276" s="13" t="s">
        <v>8281</v>
      </c>
      <c r="S1276" t="s">
        <v>8282</v>
      </c>
    </row>
    <row r="1277" spans="1:19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1">
        <f t="shared" si="60"/>
        <v>162</v>
      </c>
      <c r="G1277" t="s">
        <v>8218</v>
      </c>
      <c r="H1277" t="s">
        <v>8223</v>
      </c>
      <c r="I1277" t="s">
        <v>8245</v>
      </c>
      <c r="J1277">
        <v>1375908587</v>
      </c>
      <c r="L1277">
        <v>1372884587</v>
      </c>
      <c r="N1277" t="b">
        <v>1</v>
      </c>
      <c r="O1277">
        <v>389</v>
      </c>
      <c r="P1277">
        <f t="shared" si="59"/>
        <v>62.52</v>
      </c>
      <c r="Q1277" t="b">
        <v>1</v>
      </c>
      <c r="R1277" s="13" t="s">
        <v>8281</v>
      </c>
      <c r="S1277" t="s">
        <v>8282</v>
      </c>
    </row>
    <row r="1278" spans="1:19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1">
        <f t="shared" si="60"/>
        <v>104</v>
      </c>
      <c r="G1278" t="s">
        <v>8218</v>
      </c>
      <c r="H1278" t="s">
        <v>8223</v>
      </c>
      <c r="I1278" t="s">
        <v>8245</v>
      </c>
      <c r="J1278">
        <v>1251777600</v>
      </c>
      <c r="L1278">
        <v>1247504047</v>
      </c>
      <c r="N1278" t="b">
        <v>1</v>
      </c>
      <c r="O1278">
        <v>68</v>
      </c>
      <c r="P1278">
        <f t="shared" si="59"/>
        <v>46.07</v>
      </c>
      <c r="Q1278" t="b">
        <v>1</v>
      </c>
      <c r="R1278" s="13" t="s">
        <v>8281</v>
      </c>
      <c r="S1278" t="s">
        <v>8282</v>
      </c>
    </row>
    <row r="1279" spans="1:19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1">
        <f t="shared" si="60"/>
        <v>106</v>
      </c>
      <c r="G1279" t="s">
        <v>8218</v>
      </c>
      <c r="H1279" t="s">
        <v>8223</v>
      </c>
      <c r="I1279" t="s">
        <v>8245</v>
      </c>
      <c r="J1279">
        <v>1346765347</v>
      </c>
      <c r="L1279">
        <v>1343741347</v>
      </c>
      <c r="N1279" t="b">
        <v>1</v>
      </c>
      <c r="O1279">
        <v>413</v>
      </c>
      <c r="P1279">
        <f t="shared" si="59"/>
        <v>38.54</v>
      </c>
      <c r="Q1279" t="b">
        <v>1</v>
      </c>
      <c r="R1279" s="13" t="s">
        <v>8281</v>
      </c>
      <c r="S1279" t="s">
        <v>8282</v>
      </c>
    </row>
    <row r="1280" spans="1:19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1">
        <f t="shared" si="60"/>
        <v>155</v>
      </c>
      <c r="G1280" t="s">
        <v>8218</v>
      </c>
      <c r="H1280" t="s">
        <v>8223</v>
      </c>
      <c r="I1280" t="s">
        <v>8245</v>
      </c>
      <c r="J1280">
        <v>1403661600</v>
      </c>
      <c r="L1280">
        <v>1401196766</v>
      </c>
      <c r="N1280" t="b">
        <v>1</v>
      </c>
      <c r="O1280">
        <v>190</v>
      </c>
      <c r="P1280">
        <f t="shared" si="59"/>
        <v>53.01</v>
      </c>
      <c r="Q1280" t="b">
        <v>1</v>
      </c>
      <c r="R1280" s="13" t="s">
        <v>8281</v>
      </c>
      <c r="S1280" t="s">
        <v>8282</v>
      </c>
    </row>
    <row r="1281" spans="1:19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1">
        <f t="shared" si="60"/>
        <v>111</v>
      </c>
      <c r="G1281" t="s">
        <v>8218</v>
      </c>
      <c r="H1281" t="s">
        <v>8223</v>
      </c>
      <c r="I1281" t="s">
        <v>8245</v>
      </c>
      <c r="J1281">
        <v>1395624170</v>
      </c>
      <c r="L1281">
        <v>1392171770</v>
      </c>
      <c r="N1281" t="b">
        <v>1</v>
      </c>
      <c r="O1281">
        <v>189</v>
      </c>
      <c r="P1281">
        <f t="shared" si="59"/>
        <v>73.36</v>
      </c>
      <c r="Q1281" t="b">
        <v>1</v>
      </c>
      <c r="R1281" s="13" t="s">
        <v>8281</v>
      </c>
      <c r="S1281" t="s">
        <v>8282</v>
      </c>
    </row>
    <row r="1282" spans="1:19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1">
        <f t="shared" si="60"/>
        <v>111</v>
      </c>
      <c r="G1282" t="s">
        <v>8218</v>
      </c>
      <c r="H1282" t="s">
        <v>8223</v>
      </c>
      <c r="I1282" t="s">
        <v>8245</v>
      </c>
      <c r="J1282">
        <v>1299003054</v>
      </c>
      <c r="L1282">
        <v>1291227054</v>
      </c>
      <c r="N1282" t="b">
        <v>1</v>
      </c>
      <c r="O1282">
        <v>130</v>
      </c>
      <c r="P1282">
        <f t="shared" ref="P1282:P1345" si="61">IFERROR(ROUND(E1282/O1282,2),0)</f>
        <v>127.98</v>
      </c>
      <c r="Q1282" t="b">
        <v>1</v>
      </c>
      <c r="R1282" s="13" t="s">
        <v>8281</v>
      </c>
      <c r="S1282" t="s">
        <v>8282</v>
      </c>
    </row>
    <row r="1283" spans="1:19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1">
        <f t="shared" si="60"/>
        <v>111</v>
      </c>
      <c r="G1283" t="s">
        <v>8218</v>
      </c>
      <c r="H1283" t="s">
        <v>8223</v>
      </c>
      <c r="I1283" t="s">
        <v>8245</v>
      </c>
      <c r="J1283">
        <v>1375033836</v>
      </c>
      <c r="L1283">
        <v>1373305836</v>
      </c>
      <c r="N1283" t="b">
        <v>1</v>
      </c>
      <c r="O1283">
        <v>74</v>
      </c>
      <c r="P1283">
        <f t="shared" si="61"/>
        <v>104.73</v>
      </c>
      <c r="Q1283" t="b">
        <v>1</v>
      </c>
      <c r="R1283" s="13" t="s">
        <v>8281</v>
      </c>
      <c r="S1283" t="s">
        <v>8282</v>
      </c>
    </row>
    <row r="1284" spans="1:19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1">
        <f t="shared" si="60"/>
        <v>124</v>
      </c>
      <c r="G1284" t="s">
        <v>8218</v>
      </c>
      <c r="H1284" t="s">
        <v>8223</v>
      </c>
      <c r="I1284" t="s">
        <v>8245</v>
      </c>
      <c r="J1284">
        <v>1386565140</v>
      </c>
      <c r="L1284">
        <v>1383909855</v>
      </c>
      <c r="N1284" t="b">
        <v>1</v>
      </c>
      <c r="O1284">
        <v>274</v>
      </c>
      <c r="P1284">
        <f t="shared" si="61"/>
        <v>67.67</v>
      </c>
      <c r="Q1284" t="b">
        <v>1</v>
      </c>
      <c r="R1284" s="13" t="s">
        <v>8281</v>
      </c>
      <c r="S1284" t="s">
        <v>8282</v>
      </c>
    </row>
    <row r="1285" spans="1:19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1">
        <f t="shared" si="60"/>
        <v>211</v>
      </c>
      <c r="G1285" t="s">
        <v>8218</v>
      </c>
      <c r="H1285" t="s">
        <v>8223</v>
      </c>
      <c r="I1285" t="s">
        <v>8245</v>
      </c>
      <c r="J1285">
        <v>1362974400</v>
      </c>
      <c r="L1285">
        <v>1360948389</v>
      </c>
      <c r="N1285" t="b">
        <v>1</v>
      </c>
      <c r="O1285">
        <v>22</v>
      </c>
      <c r="P1285">
        <f t="shared" si="61"/>
        <v>95.93</v>
      </c>
      <c r="Q1285" t="b">
        <v>1</v>
      </c>
      <c r="R1285" s="13" t="s">
        <v>8281</v>
      </c>
      <c r="S1285" t="s">
        <v>8282</v>
      </c>
    </row>
    <row r="1286" spans="1:19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1">
        <f t="shared" si="6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8">
        <f t="shared" ref="K1286:K1305" si="62">(((J1286/60)/60)/24)+DATE(1970,1,1)</f>
        <v>42735.707638888889</v>
      </c>
      <c r="L1286">
        <v>1481175482</v>
      </c>
      <c r="M1286" s="18">
        <f t="shared" ref="M1286:M1305" si="63">(((L1286/60)/60)/24)+DATE(1970,1,1)</f>
        <v>42712.23474537037</v>
      </c>
      <c r="N1286" t="b">
        <v>0</v>
      </c>
      <c r="O1286">
        <v>31</v>
      </c>
      <c r="P1286">
        <f t="shared" si="61"/>
        <v>65.16</v>
      </c>
      <c r="Q1286" t="b">
        <v>1</v>
      </c>
      <c r="R1286" s="13" t="s">
        <v>8273</v>
      </c>
      <c r="S1286" t="s">
        <v>8274</v>
      </c>
    </row>
    <row r="1287" spans="1:19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1">
        <f t="shared" si="6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8">
        <f t="shared" si="62"/>
        <v>42175.583043981482</v>
      </c>
      <c r="L1287">
        <v>1433512775</v>
      </c>
      <c r="M1287" s="18">
        <f t="shared" si="63"/>
        <v>42160.583043981482</v>
      </c>
      <c r="N1287" t="b">
        <v>0</v>
      </c>
      <c r="O1287">
        <v>63</v>
      </c>
      <c r="P1287">
        <f t="shared" si="61"/>
        <v>32.270000000000003</v>
      </c>
      <c r="Q1287" t="b">
        <v>1</v>
      </c>
      <c r="R1287" s="13" t="s">
        <v>8273</v>
      </c>
      <c r="S1287" t="s">
        <v>8274</v>
      </c>
    </row>
    <row r="1288" spans="1:19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1">
        <f t="shared" si="6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8">
        <f t="shared" si="62"/>
        <v>42052.583333333328</v>
      </c>
      <c r="L1288">
        <v>1423041227</v>
      </c>
      <c r="M1288" s="18">
        <f t="shared" si="63"/>
        <v>42039.384571759263</v>
      </c>
      <c r="N1288" t="b">
        <v>0</v>
      </c>
      <c r="O1288">
        <v>20</v>
      </c>
      <c r="P1288">
        <f t="shared" si="61"/>
        <v>81.25</v>
      </c>
      <c r="Q1288" t="b">
        <v>1</v>
      </c>
      <c r="R1288" s="13" t="s">
        <v>8273</v>
      </c>
      <c r="S1288" t="s">
        <v>8274</v>
      </c>
    </row>
    <row r="1289" spans="1:19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1">
        <f t="shared" si="6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8">
        <f t="shared" si="62"/>
        <v>42167.621018518519</v>
      </c>
      <c r="L1289">
        <v>1428936856</v>
      </c>
      <c r="M1289" s="18">
        <f t="shared" si="63"/>
        <v>42107.621018518519</v>
      </c>
      <c r="N1289" t="b">
        <v>0</v>
      </c>
      <c r="O1289">
        <v>25</v>
      </c>
      <c r="P1289">
        <f t="shared" si="61"/>
        <v>24.2</v>
      </c>
      <c r="Q1289" t="b">
        <v>1</v>
      </c>
      <c r="R1289" s="13" t="s">
        <v>8273</v>
      </c>
      <c r="S1289" t="s">
        <v>8274</v>
      </c>
    </row>
    <row r="1290" spans="1:19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1">
        <f t="shared" si="6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8">
        <f t="shared" si="62"/>
        <v>42592.166666666672</v>
      </c>
      <c r="L1290">
        <v>1468122163</v>
      </c>
      <c r="M1290" s="18">
        <f t="shared" si="63"/>
        <v>42561.154664351852</v>
      </c>
      <c r="N1290" t="b">
        <v>0</v>
      </c>
      <c r="O1290">
        <v>61</v>
      </c>
      <c r="P1290">
        <f t="shared" si="61"/>
        <v>65.87</v>
      </c>
      <c r="Q1290" t="b">
        <v>1</v>
      </c>
      <c r="R1290" s="13" t="s">
        <v>8273</v>
      </c>
      <c r="S1290" t="s">
        <v>8274</v>
      </c>
    </row>
    <row r="1291" spans="1:19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1">
        <f t="shared" si="6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8">
        <f t="shared" si="62"/>
        <v>42739.134780092587</v>
      </c>
      <c r="L1291">
        <v>1480907645</v>
      </c>
      <c r="M1291" s="18">
        <f t="shared" si="63"/>
        <v>42709.134780092587</v>
      </c>
      <c r="N1291" t="b">
        <v>0</v>
      </c>
      <c r="O1291">
        <v>52</v>
      </c>
      <c r="P1291">
        <f t="shared" si="61"/>
        <v>36.08</v>
      </c>
      <c r="Q1291" t="b">
        <v>1</v>
      </c>
      <c r="R1291" s="13" t="s">
        <v>8273</v>
      </c>
      <c r="S1291" t="s">
        <v>8274</v>
      </c>
    </row>
    <row r="1292" spans="1:19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1">
        <f t="shared" si="6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8">
        <f t="shared" si="62"/>
        <v>42117.290972222225</v>
      </c>
      <c r="L1292">
        <v>1427121931</v>
      </c>
      <c r="M1292" s="18">
        <f t="shared" si="63"/>
        <v>42086.614942129629</v>
      </c>
      <c r="N1292" t="b">
        <v>0</v>
      </c>
      <c r="O1292">
        <v>86</v>
      </c>
      <c r="P1292">
        <f t="shared" si="61"/>
        <v>44.19</v>
      </c>
      <c r="Q1292" t="b">
        <v>1</v>
      </c>
      <c r="R1292" s="13" t="s">
        <v>8273</v>
      </c>
      <c r="S1292" t="s">
        <v>8274</v>
      </c>
    </row>
    <row r="1293" spans="1:19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1">
        <f t="shared" si="6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8">
        <f t="shared" si="62"/>
        <v>42101.291666666672</v>
      </c>
      <c r="L1293">
        <v>1425224391</v>
      </c>
      <c r="M1293" s="18">
        <f t="shared" si="63"/>
        <v>42064.652673611112</v>
      </c>
      <c r="N1293" t="b">
        <v>0</v>
      </c>
      <c r="O1293">
        <v>42</v>
      </c>
      <c r="P1293">
        <f t="shared" si="61"/>
        <v>104.07</v>
      </c>
      <c r="Q1293" t="b">
        <v>1</v>
      </c>
      <c r="R1293" s="13" t="s">
        <v>8273</v>
      </c>
      <c r="S1293" t="s">
        <v>8274</v>
      </c>
    </row>
    <row r="1294" spans="1:19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1">
        <f t="shared" si="6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8">
        <f t="shared" si="62"/>
        <v>42283.957638888889</v>
      </c>
      <c r="L1294">
        <v>1441822828</v>
      </c>
      <c r="M1294" s="18">
        <f t="shared" si="63"/>
        <v>42256.764212962968</v>
      </c>
      <c r="N1294" t="b">
        <v>0</v>
      </c>
      <c r="O1294">
        <v>52</v>
      </c>
      <c r="P1294">
        <f t="shared" si="61"/>
        <v>35.96</v>
      </c>
      <c r="Q1294" t="b">
        <v>1</v>
      </c>
      <c r="R1294" s="13" t="s">
        <v>8273</v>
      </c>
      <c r="S1294" t="s">
        <v>8274</v>
      </c>
    </row>
    <row r="1295" spans="1:19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1">
        <f t="shared" si="6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8">
        <f t="shared" si="62"/>
        <v>42322.742719907401</v>
      </c>
      <c r="L1295">
        <v>1444927771</v>
      </c>
      <c r="M1295" s="18">
        <f t="shared" si="63"/>
        <v>42292.701053240744</v>
      </c>
      <c r="N1295" t="b">
        <v>0</v>
      </c>
      <c r="O1295">
        <v>120</v>
      </c>
      <c r="P1295">
        <f t="shared" si="61"/>
        <v>127.79</v>
      </c>
      <c r="Q1295" t="b">
        <v>1</v>
      </c>
      <c r="R1295" s="13" t="s">
        <v>8273</v>
      </c>
      <c r="S1295" t="s">
        <v>8274</v>
      </c>
    </row>
    <row r="1296" spans="1:19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1">
        <f t="shared" si="6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8">
        <f t="shared" si="62"/>
        <v>42296.458333333328</v>
      </c>
      <c r="L1296">
        <v>1443696797</v>
      </c>
      <c r="M1296" s="18">
        <f t="shared" si="63"/>
        <v>42278.453668981485</v>
      </c>
      <c r="N1296" t="b">
        <v>0</v>
      </c>
      <c r="O1296">
        <v>22</v>
      </c>
      <c r="P1296">
        <f t="shared" si="61"/>
        <v>27.73</v>
      </c>
      <c r="Q1296" t="b">
        <v>1</v>
      </c>
      <c r="R1296" s="13" t="s">
        <v>8273</v>
      </c>
      <c r="S1296" t="s">
        <v>8274</v>
      </c>
    </row>
    <row r="1297" spans="1:19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1">
        <f t="shared" si="6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8">
        <f t="shared" si="62"/>
        <v>42214.708333333328</v>
      </c>
      <c r="L1297">
        <v>1435585497</v>
      </c>
      <c r="M1297" s="18">
        <f t="shared" si="63"/>
        <v>42184.572881944448</v>
      </c>
      <c r="N1297" t="b">
        <v>0</v>
      </c>
      <c r="O1297">
        <v>64</v>
      </c>
      <c r="P1297">
        <f t="shared" si="61"/>
        <v>39.83</v>
      </c>
      <c r="Q1297" t="b">
        <v>1</v>
      </c>
      <c r="R1297" s="13" t="s">
        <v>8273</v>
      </c>
      <c r="S1297" t="s">
        <v>8274</v>
      </c>
    </row>
    <row r="1298" spans="1:19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1">
        <f t="shared" si="6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8">
        <f t="shared" si="62"/>
        <v>42443.008946759262</v>
      </c>
      <c r="L1298">
        <v>1456189973</v>
      </c>
      <c r="M1298" s="18">
        <f t="shared" si="63"/>
        <v>42423.050613425927</v>
      </c>
      <c r="N1298" t="b">
        <v>0</v>
      </c>
      <c r="O1298">
        <v>23</v>
      </c>
      <c r="P1298">
        <f t="shared" si="61"/>
        <v>52.17</v>
      </c>
      <c r="Q1298" t="b">
        <v>1</v>
      </c>
      <c r="R1298" s="13" t="s">
        <v>8273</v>
      </c>
      <c r="S1298" t="s">
        <v>8274</v>
      </c>
    </row>
    <row r="1299" spans="1:19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1">
        <f t="shared" si="6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8">
        <f t="shared" si="62"/>
        <v>42491.747199074074</v>
      </c>
      <c r="L1299">
        <v>1459533358</v>
      </c>
      <c r="M1299" s="18">
        <f t="shared" si="63"/>
        <v>42461.747199074074</v>
      </c>
      <c r="N1299" t="b">
        <v>0</v>
      </c>
      <c r="O1299">
        <v>238</v>
      </c>
      <c r="P1299">
        <f t="shared" si="61"/>
        <v>92.04</v>
      </c>
      <c r="Q1299" t="b">
        <v>1</v>
      </c>
      <c r="R1299" s="13" t="s">
        <v>8273</v>
      </c>
      <c r="S1299" t="s">
        <v>8274</v>
      </c>
    </row>
    <row r="1300" spans="1:19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1">
        <f t="shared" si="6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8">
        <f t="shared" si="62"/>
        <v>42488.680925925932</v>
      </c>
      <c r="L1300">
        <v>1459268432</v>
      </c>
      <c r="M1300" s="18">
        <f t="shared" si="63"/>
        <v>42458.680925925932</v>
      </c>
      <c r="N1300" t="b">
        <v>0</v>
      </c>
      <c r="O1300">
        <v>33</v>
      </c>
      <c r="P1300">
        <f t="shared" si="61"/>
        <v>63.42</v>
      </c>
      <c r="Q1300" t="b">
        <v>1</v>
      </c>
      <c r="R1300" s="13" t="s">
        <v>8273</v>
      </c>
      <c r="S1300" t="s">
        <v>8274</v>
      </c>
    </row>
    <row r="1301" spans="1:19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1">
        <f t="shared" si="6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8">
        <f t="shared" si="62"/>
        <v>42199.814340277779</v>
      </c>
      <c r="L1301">
        <v>1434310359</v>
      </c>
      <c r="M1301" s="18">
        <f t="shared" si="63"/>
        <v>42169.814340277779</v>
      </c>
      <c r="N1301" t="b">
        <v>0</v>
      </c>
      <c r="O1301">
        <v>32</v>
      </c>
      <c r="P1301">
        <f t="shared" si="61"/>
        <v>135.63</v>
      </c>
      <c r="Q1301" t="b">
        <v>1</v>
      </c>
      <c r="R1301" s="13" t="s">
        <v>8273</v>
      </c>
      <c r="S1301" t="s">
        <v>8274</v>
      </c>
    </row>
    <row r="1302" spans="1:19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1">
        <f t="shared" si="6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8">
        <f t="shared" si="62"/>
        <v>42522.789583333331</v>
      </c>
      <c r="L1302">
        <v>1461427938</v>
      </c>
      <c r="M1302" s="18">
        <f t="shared" si="63"/>
        <v>42483.675208333334</v>
      </c>
      <c r="N1302" t="b">
        <v>0</v>
      </c>
      <c r="O1302">
        <v>24</v>
      </c>
      <c r="P1302">
        <f t="shared" si="61"/>
        <v>168.75</v>
      </c>
      <c r="Q1302" t="b">
        <v>1</v>
      </c>
      <c r="R1302" s="13" t="s">
        <v>8273</v>
      </c>
      <c r="S1302" t="s">
        <v>8274</v>
      </c>
    </row>
    <row r="1303" spans="1:19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1">
        <f t="shared" si="6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8">
        <f t="shared" si="62"/>
        <v>42206.125</v>
      </c>
      <c r="L1303">
        <v>1436551178</v>
      </c>
      <c r="M1303" s="18">
        <f t="shared" si="63"/>
        <v>42195.749745370369</v>
      </c>
      <c r="N1303" t="b">
        <v>0</v>
      </c>
      <c r="O1303">
        <v>29</v>
      </c>
      <c r="P1303">
        <f t="shared" si="61"/>
        <v>70.86</v>
      </c>
      <c r="Q1303" t="b">
        <v>1</v>
      </c>
      <c r="R1303" s="13" t="s">
        <v>8273</v>
      </c>
      <c r="S1303" t="s">
        <v>8274</v>
      </c>
    </row>
    <row r="1304" spans="1:19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1">
        <f t="shared" si="6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8">
        <f t="shared" si="62"/>
        <v>42705.099664351852</v>
      </c>
      <c r="L1304">
        <v>1477963411</v>
      </c>
      <c r="M1304" s="18">
        <f t="shared" si="63"/>
        <v>42675.057997685188</v>
      </c>
      <c r="N1304" t="b">
        <v>0</v>
      </c>
      <c r="O1304">
        <v>50</v>
      </c>
      <c r="P1304">
        <f t="shared" si="61"/>
        <v>50</v>
      </c>
      <c r="Q1304" t="b">
        <v>1</v>
      </c>
      <c r="R1304" s="13" t="s">
        <v>8273</v>
      </c>
      <c r="S1304" t="s">
        <v>8274</v>
      </c>
    </row>
    <row r="1305" spans="1:19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1">
        <f t="shared" si="6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8">
        <f t="shared" si="62"/>
        <v>42582.458333333328</v>
      </c>
      <c r="L1305">
        <v>1468578920</v>
      </c>
      <c r="M1305" s="18">
        <f t="shared" si="63"/>
        <v>42566.441203703704</v>
      </c>
      <c r="N1305" t="b">
        <v>0</v>
      </c>
      <c r="O1305">
        <v>108</v>
      </c>
      <c r="P1305">
        <f t="shared" si="61"/>
        <v>42.21</v>
      </c>
      <c r="Q1305" t="b">
        <v>1</v>
      </c>
      <c r="R1305" s="13" t="s">
        <v>8273</v>
      </c>
      <c r="S1305" t="s">
        <v>8274</v>
      </c>
    </row>
    <row r="1306" spans="1:19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1">
        <f t="shared" si="60"/>
        <v>40</v>
      </c>
      <c r="G1306" t="s">
        <v>8219</v>
      </c>
      <c r="H1306" t="s">
        <v>8224</v>
      </c>
      <c r="I1306" t="s">
        <v>8246</v>
      </c>
      <c r="J1306">
        <v>1489376405</v>
      </c>
      <c r="L1306">
        <v>1484196005</v>
      </c>
      <c r="N1306" t="b">
        <v>0</v>
      </c>
      <c r="O1306">
        <v>104</v>
      </c>
      <c r="P1306">
        <f t="shared" si="61"/>
        <v>152.41</v>
      </c>
      <c r="Q1306" t="b">
        <v>0</v>
      </c>
      <c r="R1306" s="13" t="s">
        <v>8275</v>
      </c>
      <c r="S1306" t="s">
        <v>8277</v>
      </c>
    </row>
    <row r="1307" spans="1:19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1">
        <f t="shared" si="60"/>
        <v>26</v>
      </c>
      <c r="G1307" t="s">
        <v>8219</v>
      </c>
      <c r="H1307" t="s">
        <v>8223</v>
      </c>
      <c r="I1307" t="s">
        <v>8245</v>
      </c>
      <c r="J1307">
        <v>1469122200</v>
      </c>
      <c r="L1307">
        <v>1466611108</v>
      </c>
      <c r="N1307" t="b">
        <v>0</v>
      </c>
      <c r="O1307">
        <v>86</v>
      </c>
      <c r="P1307">
        <f t="shared" si="61"/>
        <v>90.62</v>
      </c>
      <c r="Q1307" t="b">
        <v>0</v>
      </c>
      <c r="R1307" s="13" t="s">
        <v>8275</v>
      </c>
      <c r="S1307" t="s">
        <v>8277</v>
      </c>
    </row>
    <row r="1308" spans="1:19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1">
        <f t="shared" si="60"/>
        <v>65</v>
      </c>
      <c r="G1308" t="s">
        <v>8219</v>
      </c>
      <c r="H1308" t="s">
        <v>8223</v>
      </c>
      <c r="I1308" t="s">
        <v>8245</v>
      </c>
      <c r="J1308">
        <v>1417690734</v>
      </c>
      <c r="L1308">
        <v>1415098734</v>
      </c>
      <c r="N1308" t="b">
        <v>0</v>
      </c>
      <c r="O1308">
        <v>356</v>
      </c>
      <c r="P1308">
        <f t="shared" si="61"/>
        <v>201.6</v>
      </c>
      <c r="Q1308" t="b">
        <v>0</v>
      </c>
      <c r="R1308" s="13" t="s">
        <v>8275</v>
      </c>
      <c r="S1308" t="s">
        <v>8277</v>
      </c>
    </row>
    <row r="1309" spans="1:19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1">
        <f t="shared" si="60"/>
        <v>12</v>
      </c>
      <c r="G1309" t="s">
        <v>8219</v>
      </c>
      <c r="H1309" t="s">
        <v>8223</v>
      </c>
      <c r="I1309" t="s">
        <v>8245</v>
      </c>
      <c r="J1309">
        <v>1455710679</v>
      </c>
      <c r="L1309">
        <v>1453118679</v>
      </c>
      <c r="N1309" t="b">
        <v>0</v>
      </c>
      <c r="O1309">
        <v>45</v>
      </c>
      <c r="P1309">
        <f t="shared" si="61"/>
        <v>127.93</v>
      </c>
      <c r="Q1309" t="b">
        <v>0</v>
      </c>
      <c r="R1309" s="13" t="s">
        <v>8275</v>
      </c>
      <c r="S1309" t="s">
        <v>8277</v>
      </c>
    </row>
    <row r="1310" spans="1:19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1">
        <f t="shared" si="60"/>
        <v>11</v>
      </c>
      <c r="G1310" t="s">
        <v>8219</v>
      </c>
      <c r="H1310" t="s">
        <v>8223</v>
      </c>
      <c r="I1310" t="s">
        <v>8245</v>
      </c>
      <c r="J1310">
        <v>1475937812</v>
      </c>
      <c r="L1310">
        <v>1472481812</v>
      </c>
      <c r="N1310" t="b">
        <v>0</v>
      </c>
      <c r="O1310">
        <v>38</v>
      </c>
      <c r="P1310">
        <f t="shared" si="61"/>
        <v>29.89</v>
      </c>
      <c r="Q1310" t="b">
        <v>0</v>
      </c>
      <c r="R1310" s="13" t="s">
        <v>8275</v>
      </c>
      <c r="S1310" t="s">
        <v>8277</v>
      </c>
    </row>
    <row r="1311" spans="1:19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1">
        <f t="shared" si="60"/>
        <v>112</v>
      </c>
      <c r="G1311" t="s">
        <v>8219</v>
      </c>
      <c r="H1311" t="s">
        <v>8223</v>
      </c>
      <c r="I1311" t="s">
        <v>8245</v>
      </c>
      <c r="J1311">
        <v>1444943468</v>
      </c>
      <c r="L1311">
        <v>1441919468</v>
      </c>
      <c r="N1311" t="b">
        <v>0</v>
      </c>
      <c r="O1311">
        <v>35</v>
      </c>
      <c r="P1311">
        <f t="shared" si="61"/>
        <v>367.97</v>
      </c>
      <c r="Q1311" t="b">
        <v>0</v>
      </c>
      <c r="R1311" s="13" t="s">
        <v>8275</v>
      </c>
      <c r="S1311" t="s">
        <v>8277</v>
      </c>
    </row>
    <row r="1312" spans="1:19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1">
        <f t="shared" si="60"/>
        <v>16</v>
      </c>
      <c r="G1312" t="s">
        <v>8219</v>
      </c>
      <c r="H1312" t="s">
        <v>8223</v>
      </c>
      <c r="I1312" t="s">
        <v>8245</v>
      </c>
      <c r="J1312">
        <v>1471622450</v>
      </c>
      <c r="L1312">
        <v>1467734450</v>
      </c>
      <c r="N1312" t="b">
        <v>0</v>
      </c>
      <c r="O1312">
        <v>24</v>
      </c>
      <c r="P1312">
        <f t="shared" si="61"/>
        <v>129.16999999999999</v>
      </c>
      <c r="Q1312" t="b">
        <v>0</v>
      </c>
      <c r="R1312" s="13" t="s">
        <v>8275</v>
      </c>
      <c r="S1312" t="s">
        <v>8277</v>
      </c>
    </row>
    <row r="1313" spans="1:19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1">
        <f t="shared" si="60"/>
        <v>32</v>
      </c>
      <c r="G1313" t="s">
        <v>8219</v>
      </c>
      <c r="H1313" t="s">
        <v>8223</v>
      </c>
      <c r="I1313" t="s">
        <v>8245</v>
      </c>
      <c r="J1313">
        <v>1480536919</v>
      </c>
      <c r="L1313">
        <v>1477509319</v>
      </c>
      <c r="N1313" t="b">
        <v>0</v>
      </c>
      <c r="O1313">
        <v>100</v>
      </c>
      <c r="P1313">
        <f t="shared" si="61"/>
        <v>800.7</v>
      </c>
      <c r="Q1313" t="b">
        <v>0</v>
      </c>
      <c r="R1313" s="13" t="s">
        <v>8275</v>
      </c>
      <c r="S1313" t="s">
        <v>8277</v>
      </c>
    </row>
    <row r="1314" spans="1:19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1">
        <f t="shared" si="60"/>
        <v>1</v>
      </c>
      <c r="G1314" t="s">
        <v>8219</v>
      </c>
      <c r="H1314" t="s">
        <v>8223</v>
      </c>
      <c r="I1314" t="s">
        <v>8245</v>
      </c>
      <c r="J1314">
        <v>1429375922</v>
      </c>
      <c r="L1314">
        <v>1426783922</v>
      </c>
      <c r="N1314" t="b">
        <v>0</v>
      </c>
      <c r="O1314">
        <v>1</v>
      </c>
      <c r="P1314">
        <f t="shared" si="61"/>
        <v>28</v>
      </c>
      <c r="Q1314" t="b">
        <v>0</v>
      </c>
      <c r="R1314" s="13" t="s">
        <v>8275</v>
      </c>
      <c r="S1314" t="s">
        <v>8277</v>
      </c>
    </row>
    <row r="1315" spans="1:19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1">
        <f t="shared" si="60"/>
        <v>31</v>
      </c>
      <c r="G1315" t="s">
        <v>8219</v>
      </c>
      <c r="H1315" t="s">
        <v>8223</v>
      </c>
      <c r="I1315" t="s">
        <v>8245</v>
      </c>
      <c r="J1315">
        <v>1457024514</v>
      </c>
      <c r="L1315">
        <v>1454432514</v>
      </c>
      <c r="N1315" t="b">
        <v>0</v>
      </c>
      <c r="O1315">
        <v>122</v>
      </c>
      <c r="P1315">
        <f t="shared" si="61"/>
        <v>102.02</v>
      </c>
      <c r="Q1315" t="b">
        <v>0</v>
      </c>
      <c r="R1315" s="13" t="s">
        <v>8275</v>
      </c>
      <c r="S1315" t="s">
        <v>8277</v>
      </c>
    </row>
    <row r="1316" spans="1:19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1">
        <f t="shared" si="60"/>
        <v>1</v>
      </c>
      <c r="G1316" t="s">
        <v>8219</v>
      </c>
      <c r="H1316" t="s">
        <v>8223</v>
      </c>
      <c r="I1316" t="s">
        <v>8245</v>
      </c>
      <c r="J1316">
        <v>1477065860</v>
      </c>
      <c r="L1316">
        <v>1471881860</v>
      </c>
      <c r="N1316" t="b">
        <v>0</v>
      </c>
      <c r="O1316">
        <v>11</v>
      </c>
      <c r="P1316">
        <f t="shared" si="61"/>
        <v>184.36</v>
      </c>
      <c r="Q1316" t="b">
        <v>0</v>
      </c>
      <c r="R1316" s="13" t="s">
        <v>8275</v>
      </c>
      <c r="S1316" t="s">
        <v>8277</v>
      </c>
    </row>
    <row r="1317" spans="1:19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1">
        <f t="shared" si="60"/>
        <v>40</v>
      </c>
      <c r="G1317" t="s">
        <v>8219</v>
      </c>
      <c r="H1317" t="s">
        <v>8223</v>
      </c>
      <c r="I1317" t="s">
        <v>8245</v>
      </c>
      <c r="J1317">
        <v>1446771600</v>
      </c>
      <c r="L1317">
        <v>1443700648</v>
      </c>
      <c r="N1317" t="b">
        <v>0</v>
      </c>
      <c r="O1317">
        <v>248</v>
      </c>
      <c r="P1317">
        <f t="shared" si="61"/>
        <v>162.91999999999999</v>
      </c>
      <c r="Q1317" t="b">
        <v>0</v>
      </c>
      <c r="R1317" s="13" t="s">
        <v>8275</v>
      </c>
      <c r="S1317" t="s">
        <v>8277</v>
      </c>
    </row>
    <row r="1318" spans="1:19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1">
        <f t="shared" si="60"/>
        <v>0</v>
      </c>
      <c r="G1318" t="s">
        <v>8219</v>
      </c>
      <c r="H1318" t="s">
        <v>8223</v>
      </c>
      <c r="I1318" t="s">
        <v>8245</v>
      </c>
      <c r="J1318">
        <v>1456700709</v>
      </c>
      <c r="L1318">
        <v>1453676709</v>
      </c>
      <c r="N1318" t="b">
        <v>0</v>
      </c>
      <c r="O1318">
        <v>1</v>
      </c>
      <c r="P1318">
        <f t="shared" si="61"/>
        <v>1</v>
      </c>
      <c r="Q1318" t="b">
        <v>0</v>
      </c>
      <c r="R1318" s="13" t="s">
        <v>8275</v>
      </c>
      <c r="S1318" t="s">
        <v>8277</v>
      </c>
    </row>
    <row r="1319" spans="1:19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1">
        <f t="shared" si="60"/>
        <v>6</v>
      </c>
      <c r="G1319" t="s">
        <v>8219</v>
      </c>
      <c r="H1319" t="s">
        <v>8231</v>
      </c>
      <c r="I1319" t="s">
        <v>8252</v>
      </c>
      <c r="J1319">
        <v>1469109600</v>
      </c>
      <c r="L1319">
        <v>1464586746</v>
      </c>
      <c r="N1319" t="b">
        <v>0</v>
      </c>
      <c r="O1319">
        <v>19</v>
      </c>
      <c r="P1319">
        <f t="shared" si="61"/>
        <v>603.53</v>
      </c>
      <c r="Q1319" t="b">
        <v>0</v>
      </c>
      <c r="R1319" s="13" t="s">
        <v>8275</v>
      </c>
      <c r="S1319" t="s">
        <v>8277</v>
      </c>
    </row>
    <row r="1320" spans="1:19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1">
        <f t="shared" si="60"/>
        <v>15</v>
      </c>
      <c r="G1320" t="s">
        <v>8219</v>
      </c>
      <c r="H1320" t="s">
        <v>8223</v>
      </c>
      <c r="I1320" t="s">
        <v>8245</v>
      </c>
      <c r="J1320">
        <v>1420938172</v>
      </c>
      <c r="L1320">
        <v>1418346172</v>
      </c>
      <c r="N1320" t="b">
        <v>0</v>
      </c>
      <c r="O1320">
        <v>135</v>
      </c>
      <c r="P1320">
        <f t="shared" si="61"/>
        <v>45.41</v>
      </c>
      <c r="Q1320" t="b">
        <v>0</v>
      </c>
      <c r="R1320" s="13" t="s">
        <v>8275</v>
      </c>
      <c r="S1320" t="s">
        <v>8277</v>
      </c>
    </row>
    <row r="1321" spans="1:19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1">
        <f t="shared" si="60"/>
        <v>15</v>
      </c>
      <c r="G1321" t="s">
        <v>8219</v>
      </c>
      <c r="H1321" t="s">
        <v>8224</v>
      </c>
      <c r="I1321" t="s">
        <v>8246</v>
      </c>
      <c r="J1321">
        <v>1405094400</v>
      </c>
      <c r="L1321">
        <v>1403810965</v>
      </c>
      <c r="N1321" t="b">
        <v>0</v>
      </c>
      <c r="O1321">
        <v>9</v>
      </c>
      <c r="P1321">
        <f t="shared" si="61"/>
        <v>97.33</v>
      </c>
      <c r="Q1321" t="b">
        <v>0</v>
      </c>
      <c r="R1321" s="13" t="s">
        <v>8275</v>
      </c>
      <c r="S1321" t="s">
        <v>8277</v>
      </c>
    </row>
    <row r="1322" spans="1:19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1">
        <f t="shared" si="60"/>
        <v>1</v>
      </c>
      <c r="G1322" t="s">
        <v>8219</v>
      </c>
      <c r="H1322" t="s">
        <v>8232</v>
      </c>
      <c r="I1322" t="s">
        <v>8248</v>
      </c>
      <c r="J1322">
        <v>1483138800</v>
      </c>
      <c r="L1322">
        <v>1480610046</v>
      </c>
      <c r="N1322" t="b">
        <v>0</v>
      </c>
      <c r="O1322">
        <v>3</v>
      </c>
      <c r="P1322">
        <f t="shared" si="61"/>
        <v>167.67</v>
      </c>
      <c r="Q1322" t="b">
        <v>0</v>
      </c>
      <c r="R1322" s="13" t="s">
        <v>8275</v>
      </c>
      <c r="S1322" t="s">
        <v>8277</v>
      </c>
    </row>
    <row r="1323" spans="1:19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1">
        <f t="shared" si="60"/>
        <v>1</v>
      </c>
      <c r="G1323" t="s">
        <v>8219</v>
      </c>
      <c r="H1323" t="s">
        <v>8234</v>
      </c>
      <c r="I1323" t="s">
        <v>8254</v>
      </c>
      <c r="J1323">
        <v>1482515937</v>
      </c>
      <c r="L1323">
        <v>1479923937</v>
      </c>
      <c r="N1323" t="b">
        <v>0</v>
      </c>
      <c r="O1323">
        <v>7</v>
      </c>
      <c r="P1323">
        <f t="shared" si="61"/>
        <v>859.86</v>
      </c>
      <c r="Q1323" t="b">
        <v>0</v>
      </c>
      <c r="R1323" s="13" t="s">
        <v>8275</v>
      </c>
      <c r="S1323" t="s">
        <v>8277</v>
      </c>
    </row>
    <row r="1324" spans="1:19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1">
        <f t="shared" si="60"/>
        <v>0</v>
      </c>
      <c r="G1324" t="s">
        <v>8219</v>
      </c>
      <c r="H1324" t="s">
        <v>8224</v>
      </c>
      <c r="I1324" t="s">
        <v>8246</v>
      </c>
      <c r="J1324">
        <v>1432223125</v>
      </c>
      <c r="L1324">
        <v>1429631125</v>
      </c>
      <c r="N1324" t="b">
        <v>0</v>
      </c>
      <c r="O1324">
        <v>4</v>
      </c>
      <c r="P1324">
        <f t="shared" si="61"/>
        <v>26.5</v>
      </c>
      <c r="Q1324" t="b">
        <v>0</v>
      </c>
      <c r="R1324" s="13" t="s">
        <v>8275</v>
      </c>
      <c r="S1324" t="s">
        <v>8277</v>
      </c>
    </row>
    <row r="1325" spans="1:19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1">
        <f t="shared" si="60"/>
        <v>9</v>
      </c>
      <c r="G1325" t="s">
        <v>8219</v>
      </c>
      <c r="H1325" t="s">
        <v>8223</v>
      </c>
      <c r="I1325" t="s">
        <v>8245</v>
      </c>
      <c r="J1325">
        <v>1461653700</v>
      </c>
      <c r="L1325">
        <v>1458665146</v>
      </c>
      <c r="N1325" t="b">
        <v>0</v>
      </c>
      <c r="O1325">
        <v>44</v>
      </c>
      <c r="P1325">
        <f t="shared" si="61"/>
        <v>30.27</v>
      </c>
      <c r="Q1325" t="b">
        <v>0</v>
      </c>
      <c r="R1325" s="13" t="s">
        <v>8275</v>
      </c>
      <c r="S1325" t="s">
        <v>8277</v>
      </c>
    </row>
    <row r="1326" spans="1:19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1">
        <f t="shared" si="60"/>
        <v>10</v>
      </c>
      <c r="G1326" t="s">
        <v>8219</v>
      </c>
      <c r="H1326" t="s">
        <v>8223</v>
      </c>
      <c r="I1326" t="s">
        <v>8245</v>
      </c>
      <c r="J1326">
        <v>1476371552</v>
      </c>
      <c r="L1326">
        <v>1473779552</v>
      </c>
      <c r="N1326" t="b">
        <v>0</v>
      </c>
      <c r="O1326">
        <v>90</v>
      </c>
      <c r="P1326">
        <f t="shared" si="61"/>
        <v>54.67</v>
      </c>
      <c r="Q1326" t="b">
        <v>0</v>
      </c>
      <c r="R1326" s="13" t="s">
        <v>8275</v>
      </c>
      <c r="S1326" t="s">
        <v>8277</v>
      </c>
    </row>
    <row r="1327" spans="1:19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1">
        <f t="shared" si="60"/>
        <v>2</v>
      </c>
      <c r="G1327" t="s">
        <v>8219</v>
      </c>
      <c r="H1327" t="s">
        <v>8223</v>
      </c>
      <c r="I1327" t="s">
        <v>8245</v>
      </c>
      <c r="J1327">
        <v>1483063435</v>
      </c>
      <c r="L1327">
        <v>1480471435</v>
      </c>
      <c r="N1327" t="b">
        <v>0</v>
      </c>
      <c r="O1327">
        <v>8</v>
      </c>
      <c r="P1327">
        <f t="shared" si="61"/>
        <v>60.75</v>
      </c>
      <c r="Q1327" t="b">
        <v>0</v>
      </c>
      <c r="R1327" s="13" t="s">
        <v>8275</v>
      </c>
      <c r="S1327" t="s">
        <v>8277</v>
      </c>
    </row>
    <row r="1328" spans="1:19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1">
        <f t="shared" si="60"/>
        <v>1</v>
      </c>
      <c r="G1328" t="s">
        <v>8219</v>
      </c>
      <c r="H1328" t="s">
        <v>8223</v>
      </c>
      <c r="I1328" t="s">
        <v>8245</v>
      </c>
      <c r="J1328">
        <v>1421348428</v>
      </c>
      <c r="L1328">
        <v>1417460428</v>
      </c>
      <c r="N1328" t="b">
        <v>0</v>
      </c>
      <c r="O1328">
        <v>11</v>
      </c>
      <c r="P1328">
        <f t="shared" si="61"/>
        <v>102.73</v>
      </c>
      <c r="Q1328" t="b">
        <v>0</v>
      </c>
      <c r="R1328" s="13" t="s">
        <v>8275</v>
      </c>
      <c r="S1328" t="s">
        <v>8277</v>
      </c>
    </row>
    <row r="1329" spans="1:19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1">
        <f t="shared" si="60"/>
        <v>4</v>
      </c>
      <c r="G1329" t="s">
        <v>8219</v>
      </c>
      <c r="H1329" t="s">
        <v>8223</v>
      </c>
      <c r="I1329" t="s">
        <v>8245</v>
      </c>
      <c r="J1329">
        <v>1432916235</v>
      </c>
      <c r="L1329">
        <v>1430324235</v>
      </c>
      <c r="N1329" t="b">
        <v>0</v>
      </c>
      <c r="O1329">
        <v>41</v>
      </c>
      <c r="P1329">
        <f t="shared" si="61"/>
        <v>41.59</v>
      </c>
      <c r="Q1329" t="b">
        <v>0</v>
      </c>
      <c r="R1329" s="13" t="s">
        <v>8275</v>
      </c>
      <c r="S1329" t="s">
        <v>8277</v>
      </c>
    </row>
    <row r="1330" spans="1:19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1">
        <f t="shared" si="60"/>
        <v>2</v>
      </c>
      <c r="G1330" t="s">
        <v>8219</v>
      </c>
      <c r="H1330" t="s">
        <v>8223</v>
      </c>
      <c r="I1330" t="s">
        <v>8245</v>
      </c>
      <c r="J1330">
        <v>1476458734</v>
      </c>
      <c r="L1330">
        <v>1472570734</v>
      </c>
      <c r="N1330" t="b">
        <v>0</v>
      </c>
      <c r="O1330">
        <v>15</v>
      </c>
      <c r="P1330">
        <f t="shared" si="61"/>
        <v>116.53</v>
      </c>
      <c r="Q1330" t="b">
        <v>0</v>
      </c>
      <c r="R1330" s="13" t="s">
        <v>8275</v>
      </c>
      <c r="S1330" t="s">
        <v>8277</v>
      </c>
    </row>
    <row r="1331" spans="1:19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1">
        <f t="shared" si="60"/>
        <v>1</v>
      </c>
      <c r="G1331" t="s">
        <v>8219</v>
      </c>
      <c r="H1331" t="s">
        <v>8223</v>
      </c>
      <c r="I1331" t="s">
        <v>8245</v>
      </c>
      <c r="J1331">
        <v>1417501145</v>
      </c>
      <c r="L1331">
        <v>1414041545</v>
      </c>
      <c r="N1331" t="b">
        <v>0</v>
      </c>
      <c r="O1331">
        <v>9</v>
      </c>
      <c r="P1331">
        <f t="shared" si="61"/>
        <v>45.33</v>
      </c>
      <c r="Q1331" t="b">
        <v>0</v>
      </c>
      <c r="R1331" s="13" t="s">
        <v>8275</v>
      </c>
      <c r="S1331" t="s">
        <v>8277</v>
      </c>
    </row>
    <row r="1332" spans="1:19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1">
        <f t="shared" si="60"/>
        <v>22</v>
      </c>
      <c r="G1332" t="s">
        <v>8219</v>
      </c>
      <c r="H1332" t="s">
        <v>8223</v>
      </c>
      <c r="I1332" t="s">
        <v>8245</v>
      </c>
      <c r="J1332">
        <v>1467432000</v>
      </c>
      <c r="L1332">
        <v>1464763109</v>
      </c>
      <c r="N1332" t="b">
        <v>0</v>
      </c>
      <c r="O1332">
        <v>50</v>
      </c>
      <c r="P1332">
        <f t="shared" si="61"/>
        <v>157.46</v>
      </c>
      <c r="Q1332" t="b">
        <v>0</v>
      </c>
      <c r="R1332" s="13" t="s">
        <v>8275</v>
      </c>
      <c r="S1332" t="s">
        <v>8277</v>
      </c>
    </row>
    <row r="1333" spans="1:19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1">
        <f t="shared" si="60"/>
        <v>1</v>
      </c>
      <c r="G1333" t="s">
        <v>8219</v>
      </c>
      <c r="H1333" t="s">
        <v>8223</v>
      </c>
      <c r="I1333" t="s">
        <v>8245</v>
      </c>
      <c r="J1333">
        <v>1471435554</v>
      </c>
      <c r="L1333">
        <v>1468843554</v>
      </c>
      <c r="N1333" t="b">
        <v>0</v>
      </c>
      <c r="O1333">
        <v>34</v>
      </c>
      <c r="P1333">
        <f t="shared" si="61"/>
        <v>100.5</v>
      </c>
      <c r="Q1333" t="b">
        <v>0</v>
      </c>
      <c r="R1333" s="13" t="s">
        <v>8275</v>
      </c>
      <c r="S1333" t="s">
        <v>8277</v>
      </c>
    </row>
    <row r="1334" spans="1:19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1">
        <f t="shared" si="60"/>
        <v>0</v>
      </c>
      <c r="G1334" t="s">
        <v>8219</v>
      </c>
      <c r="H1334" t="s">
        <v>8239</v>
      </c>
      <c r="I1334" t="s">
        <v>8256</v>
      </c>
      <c r="J1334">
        <v>1485480408</v>
      </c>
      <c r="L1334">
        <v>1482888408</v>
      </c>
      <c r="N1334" t="b">
        <v>0</v>
      </c>
      <c r="O1334">
        <v>0</v>
      </c>
      <c r="P1334">
        <f t="shared" si="61"/>
        <v>0</v>
      </c>
      <c r="Q1334" t="b">
        <v>0</v>
      </c>
      <c r="R1334" s="13" t="s">
        <v>8275</v>
      </c>
      <c r="S1334" t="s">
        <v>8277</v>
      </c>
    </row>
    <row r="1335" spans="1:19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1">
        <f t="shared" si="60"/>
        <v>0</v>
      </c>
      <c r="G1335" t="s">
        <v>8219</v>
      </c>
      <c r="H1335" t="s">
        <v>8225</v>
      </c>
      <c r="I1335" t="s">
        <v>8247</v>
      </c>
      <c r="J1335">
        <v>1405478025</v>
      </c>
      <c r="L1335">
        <v>1402886025</v>
      </c>
      <c r="N1335" t="b">
        <v>0</v>
      </c>
      <c r="O1335">
        <v>0</v>
      </c>
      <c r="P1335">
        <f t="shared" si="61"/>
        <v>0</v>
      </c>
      <c r="Q1335" t="b">
        <v>0</v>
      </c>
      <c r="R1335" s="13" t="s">
        <v>8275</v>
      </c>
      <c r="S1335" t="s">
        <v>8277</v>
      </c>
    </row>
    <row r="1336" spans="1:19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1">
        <f t="shared" si="60"/>
        <v>11</v>
      </c>
      <c r="G1336" t="s">
        <v>8219</v>
      </c>
      <c r="H1336" t="s">
        <v>8223</v>
      </c>
      <c r="I1336" t="s">
        <v>8245</v>
      </c>
      <c r="J1336">
        <v>1457721287</v>
      </c>
      <c r="L1336">
        <v>1455129287</v>
      </c>
      <c r="N1336" t="b">
        <v>0</v>
      </c>
      <c r="O1336">
        <v>276</v>
      </c>
      <c r="P1336">
        <f t="shared" si="61"/>
        <v>51.82</v>
      </c>
      <c r="Q1336" t="b">
        <v>0</v>
      </c>
      <c r="R1336" s="13" t="s">
        <v>8275</v>
      </c>
      <c r="S1336" t="s">
        <v>8277</v>
      </c>
    </row>
    <row r="1337" spans="1:19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1">
        <f t="shared" si="60"/>
        <v>20</v>
      </c>
      <c r="G1337" t="s">
        <v>8219</v>
      </c>
      <c r="H1337" t="s">
        <v>8223</v>
      </c>
      <c r="I1337" t="s">
        <v>8245</v>
      </c>
      <c r="J1337">
        <v>1449354502</v>
      </c>
      <c r="L1337">
        <v>1446762502</v>
      </c>
      <c r="N1337" t="b">
        <v>0</v>
      </c>
      <c r="O1337">
        <v>16</v>
      </c>
      <c r="P1337">
        <f t="shared" si="61"/>
        <v>308.75</v>
      </c>
      <c r="Q1337" t="b">
        <v>0</v>
      </c>
      <c r="R1337" s="13" t="s">
        <v>8275</v>
      </c>
      <c r="S1337" t="s">
        <v>8277</v>
      </c>
    </row>
    <row r="1338" spans="1:19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1">
        <f t="shared" si="60"/>
        <v>85</v>
      </c>
      <c r="G1338" t="s">
        <v>8219</v>
      </c>
      <c r="H1338" t="s">
        <v>8223</v>
      </c>
      <c r="I1338" t="s">
        <v>8245</v>
      </c>
      <c r="J1338">
        <v>1418849028</v>
      </c>
      <c r="L1338">
        <v>1415825028</v>
      </c>
      <c r="N1338" t="b">
        <v>0</v>
      </c>
      <c r="O1338">
        <v>224</v>
      </c>
      <c r="P1338">
        <f t="shared" si="61"/>
        <v>379.23</v>
      </c>
      <c r="Q1338" t="b">
        <v>0</v>
      </c>
      <c r="R1338" s="13" t="s">
        <v>8275</v>
      </c>
      <c r="S1338" t="s">
        <v>8277</v>
      </c>
    </row>
    <row r="1339" spans="1:19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1">
        <f t="shared" si="60"/>
        <v>49</v>
      </c>
      <c r="G1339" t="s">
        <v>8219</v>
      </c>
      <c r="H1339" t="s">
        <v>8223</v>
      </c>
      <c r="I1339" t="s">
        <v>8245</v>
      </c>
      <c r="J1339">
        <v>1488549079</v>
      </c>
      <c r="L1339">
        <v>1485957079</v>
      </c>
      <c r="N1339" t="b">
        <v>0</v>
      </c>
      <c r="O1339">
        <v>140</v>
      </c>
      <c r="P1339">
        <f t="shared" si="61"/>
        <v>176.36</v>
      </c>
      <c r="Q1339" t="b">
        <v>0</v>
      </c>
      <c r="R1339" s="13" t="s">
        <v>8275</v>
      </c>
      <c r="S1339" t="s">
        <v>8277</v>
      </c>
    </row>
    <row r="1340" spans="1:19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1">
        <f t="shared" ref="F1340:F1403" si="64">ROUND(E1340/D1340*100, 0)</f>
        <v>3</v>
      </c>
      <c r="G1340" t="s">
        <v>8219</v>
      </c>
      <c r="H1340" t="s">
        <v>8223</v>
      </c>
      <c r="I1340" t="s">
        <v>8245</v>
      </c>
      <c r="J1340">
        <v>1438543033</v>
      </c>
      <c r="L1340">
        <v>1435951033</v>
      </c>
      <c r="N1340" t="b">
        <v>0</v>
      </c>
      <c r="O1340">
        <v>15</v>
      </c>
      <c r="P1340">
        <f t="shared" si="61"/>
        <v>66.069999999999993</v>
      </c>
      <c r="Q1340" t="b">
        <v>0</v>
      </c>
      <c r="R1340" s="13" t="s">
        <v>8275</v>
      </c>
      <c r="S1340" t="s">
        <v>8277</v>
      </c>
    </row>
    <row r="1341" spans="1:19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1">
        <f t="shared" si="64"/>
        <v>7</v>
      </c>
      <c r="G1341" t="s">
        <v>8219</v>
      </c>
      <c r="H1341" t="s">
        <v>8223</v>
      </c>
      <c r="I1341" t="s">
        <v>8245</v>
      </c>
      <c r="J1341">
        <v>1418056315</v>
      </c>
      <c r="L1341">
        <v>1414164715</v>
      </c>
      <c r="N1341" t="b">
        <v>0</v>
      </c>
      <c r="O1341">
        <v>37</v>
      </c>
      <c r="P1341">
        <f t="shared" si="61"/>
        <v>89.65</v>
      </c>
      <c r="Q1341" t="b">
        <v>0</v>
      </c>
      <c r="R1341" s="13" t="s">
        <v>8275</v>
      </c>
      <c r="S1341" t="s">
        <v>8277</v>
      </c>
    </row>
    <row r="1342" spans="1:19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1">
        <f t="shared" si="64"/>
        <v>0</v>
      </c>
      <c r="G1342" t="s">
        <v>8219</v>
      </c>
      <c r="H1342" t="s">
        <v>8223</v>
      </c>
      <c r="I1342" t="s">
        <v>8245</v>
      </c>
      <c r="J1342">
        <v>1408112253</v>
      </c>
      <c r="L1342">
        <v>1405520253</v>
      </c>
      <c r="N1342" t="b">
        <v>0</v>
      </c>
      <c r="O1342">
        <v>0</v>
      </c>
      <c r="P1342">
        <f t="shared" si="61"/>
        <v>0</v>
      </c>
      <c r="Q1342" t="b">
        <v>0</v>
      </c>
      <c r="R1342" s="13" t="s">
        <v>8275</v>
      </c>
      <c r="S1342" t="s">
        <v>8277</v>
      </c>
    </row>
    <row r="1343" spans="1:19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1">
        <f t="shared" si="64"/>
        <v>70</v>
      </c>
      <c r="G1343" t="s">
        <v>8219</v>
      </c>
      <c r="H1343" t="s">
        <v>8224</v>
      </c>
      <c r="I1343" t="s">
        <v>8246</v>
      </c>
      <c r="J1343">
        <v>1475333917</v>
      </c>
      <c r="L1343">
        <v>1472569117</v>
      </c>
      <c r="N1343" t="b">
        <v>0</v>
      </c>
      <c r="O1343">
        <v>46</v>
      </c>
      <c r="P1343">
        <f t="shared" si="61"/>
        <v>382.39</v>
      </c>
      <c r="Q1343" t="b">
        <v>0</v>
      </c>
      <c r="R1343" s="13" t="s">
        <v>8275</v>
      </c>
      <c r="S1343" t="s">
        <v>8277</v>
      </c>
    </row>
    <row r="1344" spans="1:19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1">
        <f t="shared" si="64"/>
        <v>0</v>
      </c>
      <c r="G1344" t="s">
        <v>8219</v>
      </c>
      <c r="H1344" t="s">
        <v>8223</v>
      </c>
      <c r="I1344" t="s">
        <v>8245</v>
      </c>
      <c r="J1344">
        <v>1437161739</v>
      </c>
      <c r="L1344">
        <v>1434569739</v>
      </c>
      <c r="N1344" t="b">
        <v>0</v>
      </c>
      <c r="O1344">
        <v>1</v>
      </c>
      <c r="P1344">
        <f t="shared" si="61"/>
        <v>100</v>
      </c>
      <c r="Q1344" t="b">
        <v>0</v>
      </c>
      <c r="R1344" s="13" t="s">
        <v>8275</v>
      </c>
      <c r="S1344" t="s">
        <v>8277</v>
      </c>
    </row>
    <row r="1345" spans="1:19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1">
        <f t="shared" si="64"/>
        <v>102</v>
      </c>
      <c r="G1345" t="s">
        <v>8219</v>
      </c>
      <c r="H1345" t="s">
        <v>8223</v>
      </c>
      <c r="I1345" t="s">
        <v>8245</v>
      </c>
      <c r="J1345">
        <v>1471579140</v>
      </c>
      <c r="L1345">
        <v>1466512683</v>
      </c>
      <c r="N1345" t="b">
        <v>0</v>
      </c>
      <c r="O1345">
        <v>323</v>
      </c>
      <c r="P1345">
        <f t="shared" si="61"/>
        <v>158.36000000000001</v>
      </c>
      <c r="Q1345" t="b">
        <v>0</v>
      </c>
      <c r="R1345" s="13" t="s">
        <v>8275</v>
      </c>
      <c r="S1345" t="s">
        <v>8277</v>
      </c>
    </row>
    <row r="1346" spans="1:19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1">
        <f t="shared" si="64"/>
        <v>378</v>
      </c>
      <c r="G1346" t="s">
        <v>8218</v>
      </c>
      <c r="H1346" t="s">
        <v>8228</v>
      </c>
      <c r="I1346" t="s">
        <v>8250</v>
      </c>
      <c r="J1346">
        <v>1467313039</v>
      </c>
      <c r="L1346">
        <v>1464807439</v>
      </c>
      <c r="N1346" t="b">
        <v>0</v>
      </c>
      <c r="O1346">
        <v>139</v>
      </c>
      <c r="P1346">
        <f t="shared" ref="P1346:P1409" si="65">IFERROR(ROUND(E1346/O1346,2),0)</f>
        <v>40.76</v>
      </c>
      <c r="Q1346" t="b">
        <v>1</v>
      </c>
      <c r="R1346" s="13" t="s">
        <v>8278</v>
      </c>
      <c r="S1346" t="s">
        <v>8279</v>
      </c>
    </row>
    <row r="1347" spans="1:19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1">
        <f t="shared" si="64"/>
        <v>125</v>
      </c>
      <c r="G1347" t="s">
        <v>8218</v>
      </c>
      <c r="H1347" t="s">
        <v>8223</v>
      </c>
      <c r="I1347" t="s">
        <v>8245</v>
      </c>
      <c r="J1347">
        <v>1405366359</v>
      </c>
      <c r="L1347">
        <v>1402342359</v>
      </c>
      <c r="N1347" t="b">
        <v>0</v>
      </c>
      <c r="O1347">
        <v>7</v>
      </c>
      <c r="P1347">
        <f t="shared" si="65"/>
        <v>53.57</v>
      </c>
      <c r="Q1347" t="b">
        <v>1</v>
      </c>
      <c r="R1347" s="13" t="s">
        <v>8278</v>
      </c>
      <c r="S1347" t="s">
        <v>8279</v>
      </c>
    </row>
    <row r="1348" spans="1:19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1">
        <f t="shared" si="64"/>
        <v>147</v>
      </c>
      <c r="G1348" t="s">
        <v>8218</v>
      </c>
      <c r="H1348" t="s">
        <v>8223</v>
      </c>
      <c r="I1348" t="s">
        <v>8245</v>
      </c>
      <c r="J1348">
        <v>1372297751</v>
      </c>
      <c r="L1348">
        <v>1369705751</v>
      </c>
      <c r="N1348" t="b">
        <v>0</v>
      </c>
      <c r="O1348">
        <v>149</v>
      </c>
      <c r="P1348">
        <f t="shared" si="65"/>
        <v>48.45</v>
      </c>
      <c r="Q1348" t="b">
        <v>1</v>
      </c>
      <c r="R1348" s="13" t="s">
        <v>8278</v>
      </c>
      <c r="S1348" t="s">
        <v>8279</v>
      </c>
    </row>
    <row r="1349" spans="1:19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1">
        <f t="shared" si="64"/>
        <v>102</v>
      </c>
      <c r="G1349" t="s">
        <v>8218</v>
      </c>
      <c r="H1349" t="s">
        <v>8223</v>
      </c>
      <c r="I1349" t="s">
        <v>8245</v>
      </c>
      <c r="J1349">
        <v>1425741525</v>
      </c>
      <c r="L1349">
        <v>1423149525</v>
      </c>
      <c r="N1349" t="b">
        <v>0</v>
      </c>
      <c r="O1349">
        <v>31</v>
      </c>
      <c r="P1349">
        <f t="shared" si="65"/>
        <v>82.42</v>
      </c>
      <c r="Q1349" t="b">
        <v>1</v>
      </c>
      <c r="R1349" s="13" t="s">
        <v>8278</v>
      </c>
      <c r="S1349" t="s">
        <v>8279</v>
      </c>
    </row>
    <row r="1350" spans="1:19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1">
        <f t="shared" si="64"/>
        <v>102</v>
      </c>
      <c r="G1350" t="s">
        <v>8218</v>
      </c>
      <c r="H1350" t="s">
        <v>8223</v>
      </c>
      <c r="I1350" t="s">
        <v>8245</v>
      </c>
      <c r="J1350">
        <v>1418904533</v>
      </c>
      <c r="L1350">
        <v>1416485333</v>
      </c>
      <c r="N1350" t="b">
        <v>0</v>
      </c>
      <c r="O1350">
        <v>26</v>
      </c>
      <c r="P1350">
        <f t="shared" si="65"/>
        <v>230.19</v>
      </c>
      <c r="Q1350" t="b">
        <v>1</v>
      </c>
      <c r="R1350" s="13" t="s">
        <v>8278</v>
      </c>
      <c r="S1350" t="s">
        <v>8279</v>
      </c>
    </row>
    <row r="1351" spans="1:19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1">
        <f t="shared" si="64"/>
        <v>204</v>
      </c>
      <c r="G1351" t="s">
        <v>8218</v>
      </c>
      <c r="H1351" t="s">
        <v>8228</v>
      </c>
      <c r="I1351" t="s">
        <v>8250</v>
      </c>
      <c r="J1351">
        <v>1450249140</v>
      </c>
      <c r="L1351">
        <v>1447055935</v>
      </c>
      <c r="N1351" t="b">
        <v>0</v>
      </c>
      <c r="O1351">
        <v>172</v>
      </c>
      <c r="P1351">
        <f t="shared" si="65"/>
        <v>59.36</v>
      </c>
      <c r="Q1351" t="b">
        <v>1</v>
      </c>
      <c r="R1351" s="13" t="s">
        <v>8278</v>
      </c>
      <c r="S1351" t="s">
        <v>8279</v>
      </c>
    </row>
    <row r="1352" spans="1:19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1">
        <f t="shared" si="64"/>
        <v>104</v>
      </c>
      <c r="G1352" t="s">
        <v>8218</v>
      </c>
      <c r="H1352" t="s">
        <v>8223</v>
      </c>
      <c r="I1352" t="s">
        <v>8245</v>
      </c>
      <c r="J1352">
        <v>1451089134</v>
      </c>
      <c r="L1352">
        <v>1448497134</v>
      </c>
      <c r="N1352" t="b">
        <v>0</v>
      </c>
      <c r="O1352">
        <v>78</v>
      </c>
      <c r="P1352">
        <f t="shared" si="65"/>
        <v>66.7</v>
      </c>
      <c r="Q1352" t="b">
        <v>1</v>
      </c>
      <c r="R1352" s="13" t="s">
        <v>8278</v>
      </c>
      <c r="S1352" t="s">
        <v>8279</v>
      </c>
    </row>
    <row r="1353" spans="1:19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1">
        <f t="shared" si="64"/>
        <v>101</v>
      </c>
      <c r="G1353" t="s">
        <v>8218</v>
      </c>
      <c r="H1353" t="s">
        <v>8223</v>
      </c>
      <c r="I1353" t="s">
        <v>8245</v>
      </c>
      <c r="J1353">
        <v>1455299144</v>
      </c>
      <c r="L1353">
        <v>1452707144</v>
      </c>
      <c r="N1353" t="b">
        <v>0</v>
      </c>
      <c r="O1353">
        <v>120</v>
      </c>
      <c r="P1353">
        <f t="shared" si="65"/>
        <v>168.78</v>
      </c>
      <c r="Q1353" t="b">
        <v>1</v>
      </c>
      <c r="R1353" s="13" t="s">
        <v>8278</v>
      </c>
      <c r="S1353" t="s">
        <v>8279</v>
      </c>
    </row>
    <row r="1354" spans="1:19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1">
        <f t="shared" si="64"/>
        <v>136</v>
      </c>
      <c r="G1354" t="s">
        <v>8218</v>
      </c>
      <c r="H1354" t="s">
        <v>8223</v>
      </c>
      <c r="I1354" t="s">
        <v>8245</v>
      </c>
      <c r="J1354">
        <v>1441425540</v>
      </c>
      <c r="L1354">
        <v>1436968366</v>
      </c>
      <c r="N1354" t="b">
        <v>0</v>
      </c>
      <c r="O1354">
        <v>227</v>
      </c>
      <c r="P1354">
        <f t="shared" si="65"/>
        <v>59.97</v>
      </c>
      <c r="Q1354" t="b">
        <v>1</v>
      </c>
      <c r="R1354" s="13" t="s">
        <v>8278</v>
      </c>
      <c r="S1354" t="s">
        <v>8279</v>
      </c>
    </row>
    <row r="1355" spans="1:19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1">
        <f t="shared" si="64"/>
        <v>134</v>
      </c>
      <c r="G1355" t="s">
        <v>8218</v>
      </c>
      <c r="H1355" t="s">
        <v>8223</v>
      </c>
      <c r="I1355" t="s">
        <v>8245</v>
      </c>
      <c r="J1355">
        <v>1362960000</v>
      </c>
      <c r="L1355">
        <v>1359946188</v>
      </c>
      <c r="N1355" t="b">
        <v>0</v>
      </c>
      <c r="O1355">
        <v>42</v>
      </c>
      <c r="P1355">
        <f t="shared" si="65"/>
        <v>31.81</v>
      </c>
      <c r="Q1355" t="b">
        <v>1</v>
      </c>
      <c r="R1355" s="13" t="s">
        <v>8278</v>
      </c>
      <c r="S1355" t="s">
        <v>8279</v>
      </c>
    </row>
    <row r="1356" spans="1:19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1">
        <f t="shared" si="64"/>
        <v>130</v>
      </c>
      <c r="G1356" t="s">
        <v>8218</v>
      </c>
      <c r="H1356" t="s">
        <v>8224</v>
      </c>
      <c r="I1356" t="s">
        <v>8246</v>
      </c>
      <c r="J1356">
        <v>1465672979</v>
      </c>
      <c r="L1356">
        <v>1463080979</v>
      </c>
      <c r="N1356" t="b">
        <v>0</v>
      </c>
      <c r="O1356">
        <v>64</v>
      </c>
      <c r="P1356">
        <f t="shared" si="65"/>
        <v>24.42</v>
      </c>
      <c r="Q1356" t="b">
        <v>1</v>
      </c>
      <c r="R1356" s="13" t="s">
        <v>8278</v>
      </c>
      <c r="S1356" t="s">
        <v>8279</v>
      </c>
    </row>
    <row r="1357" spans="1:19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1">
        <f t="shared" si="64"/>
        <v>123</v>
      </c>
      <c r="G1357" t="s">
        <v>8218</v>
      </c>
      <c r="H1357" t="s">
        <v>8224</v>
      </c>
      <c r="I1357" t="s">
        <v>8246</v>
      </c>
      <c r="J1357">
        <v>1354269600</v>
      </c>
      <c r="L1357">
        <v>1351663605</v>
      </c>
      <c r="N1357" t="b">
        <v>0</v>
      </c>
      <c r="O1357">
        <v>121</v>
      </c>
      <c r="P1357">
        <f t="shared" si="65"/>
        <v>25.35</v>
      </c>
      <c r="Q1357" t="b">
        <v>1</v>
      </c>
      <c r="R1357" s="13" t="s">
        <v>8278</v>
      </c>
      <c r="S1357" t="s">
        <v>8279</v>
      </c>
    </row>
    <row r="1358" spans="1:19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1">
        <f t="shared" si="64"/>
        <v>183</v>
      </c>
      <c r="G1358" t="s">
        <v>8218</v>
      </c>
      <c r="H1358" t="s">
        <v>8223</v>
      </c>
      <c r="I1358" t="s">
        <v>8245</v>
      </c>
      <c r="J1358">
        <v>1372985760</v>
      </c>
      <c r="L1358">
        <v>1370393760</v>
      </c>
      <c r="N1358" t="b">
        <v>0</v>
      </c>
      <c r="O1358">
        <v>87</v>
      </c>
      <c r="P1358">
        <f t="shared" si="65"/>
        <v>71.44</v>
      </c>
      <c r="Q1358" t="b">
        <v>1</v>
      </c>
      <c r="R1358" s="13" t="s">
        <v>8278</v>
      </c>
      <c r="S1358" t="s">
        <v>8279</v>
      </c>
    </row>
    <row r="1359" spans="1:19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1">
        <f t="shared" si="64"/>
        <v>125</v>
      </c>
      <c r="G1359" t="s">
        <v>8218</v>
      </c>
      <c r="H1359" t="s">
        <v>8223</v>
      </c>
      <c r="I1359" t="s">
        <v>8245</v>
      </c>
      <c r="J1359">
        <v>1362117540</v>
      </c>
      <c r="L1359">
        <v>1359587137</v>
      </c>
      <c r="N1359" t="b">
        <v>0</v>
      </c>
      <c r="O1359">
        <v>65</v>
      </c>
      <c r="P1359">
        <f t="shared" si="65"/>
        <v>38.549999999999997</v>
      </c>
      <c r="Q1359" t="b">
        <v>1</v>
      </c>
      <c r="R1359" s="13" t="s">
        <v>8278</v>
      </c>
      <c r="S1359" t="s">
        <v>8279</v>
      </c>
    </row>
    <row r="1360" spans="1:19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1">
        <f t="shared" si="64"/>
        <v>112</v>
      </c>
      <c r="G1360" t="s">
        <v>8218</v>
      </c>
      <c r="H1360" t="s">
        <v>8223</v>
      </c>
      <c r="I1360" t="s">
        <v>8245</v>
      </c>
      <c r="J1360">
        <v>1309009323</v>
      </c>
      <c r="L1360">
        <v>1306417323</v>
      </c>
      <c r="N1360" t="b">
        <v>0</v>
      </c>
      <c r="O1360">
        <v>49</v>
      </c>
      <c r="P1360">
        <f t="shared" si="65"/>
        <v>68.37</v>
      </c>
      <c r="Q1360" t="b">
        <v>1</v>
      </c>
      <c r="R1360" s="13" t="s">
        <v>8278</v>
      </c>
      <c r="S1360" t="s">
        <v>8279</v>
      </c>
    </row>
    <row r="1361" spans="1:19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1">
        <f t="shared" si="64"/>
        <v>116</v>
      </c>
      <c r="G1361" t="s">
        <v>8218</v>
      </c>
      <c r="H1361" t="s">
        <v>8223</v>
      </c>
      <c r="I1361" t="s">
        <v>8245</v>
      </c>
      <c r="J1361">
        <v>1309980790</v>
      </c>
      <c r="L1361">
        <v>1304623990</v>
      </c>
      <c r="N1361" t="b">
        <v>0</v>
      </c>
      <c r="O1361">
        <v>19</v>
      </c>
      <c r="P1361">
        <f t="shared" si="65"/>
        <v>40.21</v>
      </c>
      <c r="Q1361" t="b">
        <v>1</v>
      </c>
      <c r="R1361" s="13" t="s">
        <v>8278</v>
      </c>
      <c r="S1361" t="s">
        <v>8279</v>
      </c>
    </row>
    <row r="1362" spans="1:19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1">
        <f t="shared" si="64"/>
        <v>173</v>
      </c>
      <c r="G1362" t="s">
        <v>8218</v>
      </c>
      <c r="H1362" t="s">
        <v>8223</v>
      </c>
      <c r="I1362" t="s">
        <v>8245</v>
      </c>
      <c r="J1362">
        <v>1343943420</v>
      </c>
      <c r="L1362">
        <v>1341524220</v>
      </c>
      <c r="N1362" t="b">
        <v>0</v>
      </c>
      <c r="O1362">
        <v>81</v>
      </c>
      <c r="P1362">
        <f t="shared" si="65"/>
        <v>32.07</v>
      </c>
      <c r="Q1362" t="b">
        <v>1</v>
      </c>
      <c r="R1362" s="13" t="s">
        <v>8278</v>
      </c>
      <c r="S1362" t="s">
        <v>8279</v>
      </c>
    </row>
    <row r="1363" spans="1:19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1">
        <f t="shared" si="64"/>
        <v>126</v>
      </c>
      <c r="G1363" t="s">
        <v>8218</v>
      </c>
      <c r="H1363" t="s">
        <v>8224</v>
      </c>
      <c r="I1363" t="s">
        <v>8246</v>
      </c>
      <c r="J1363">
        <v>1403370772</v>
      </c>
      <c r="L1363">
        <v>1400778772</v>
      </c>
      <c r="N1363" t="b">
        <v>0</v>
      </c>
      <c r="O1363">
        <v>264</v>
      </c>
      <c r="P1363">
        <f t="shared" si="65"/>
        <v>28.63</v>
      </c>
      <c r="Q1363" t="b">
        <v>1</v>
      </c>
      <c r="R1363" s="13" t="s">
        <v>8278</v>
      </c>
      <c r="S1363" t="s">
        <v>8279</v>
      </c>
    </row>
    <row r="1364" spans="1:19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1">
        <f t="shared" si="64"/>
        <v>109</v>
      </c>
      <c r="G1364" t="s">
        <v>8218</v>
      </c>
      <c r="H1364" t="s">
        <v>8223</v>
      </c>
      <c r="I1364" t="s">
        <v>8245</v>
      </c>
      <c r="J1364">
        <v>1378592731</v>
      </c>
      <c r="L1364">
        <v>1373408731</v>
      </c>
      <c r="N1364" t="b">
        <v>0</v>
      </c>
      <c r="O1364">
        <v>25</v>
      </c>
      <c r="P1364">
        <f t="shared" si="65"/>
        <v>43.64</v>
      </c>
      <c r="Q1364" t="b">
        <v>1</v>
      </c>
      <c r="R1364" s="13" t="s">
        <v>8278</v>
      </c>
      <c r="S1364" t="s">
        <v>8279</v>
      </c>
    </row>
    <row r="1365" spans="1:19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1">
        <f t="shared" si="64"/>
        <v>100</v>
      </c>
      <c r="G1365" t="s">
        <v>8218</v>
      </c>
      <c r="H1365" t="s">
        <v>8223</v>
      </c>
      <c r="I1365" t="s">
        <v>8245</v>
      </c>
      <c r="J1365">
        <v>1455523140</v>
      </c>
      <c r="L1365">
        <v>1453925727</v>
      </c>
      <c r="N1365" t="b">
        <v>0</v>
      </c>
      <c r="O1365">
        <v>5</v>
      </c>
      <c r="P1365">
        <f t="shared" si="65"/>
        <v>40</v>
      </c>
      <c r="Q1365" t="b">
        <v>1</v>
      </c>
      <c r="R1365" s="13" t="s">
        <v>8278</v>
      </c>
      <c r="S1365" t="s">
        <v>8279</v>
      </c>
    </row>
    <row r="1366" spans="1:19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1">
        <f t="shared" si="64"/>
        <v>119</v>
      </c>
      <c r="G1366" t="s">
        <v>8218</v>
      </c>
      <c r="H1366" t="s">
        <v>8231</v>
      </c>
      <c r="I1366" t="s">
        <v>8252</v>
      </c>
      <c r="J1366">
        <v>1420648906</v>
      </c>
      <c r="L1366">
        <v>1415464906</v>
      </c>
      <c r="N1366" t="b">
        <v>0</v>
      </c>
      <c r="O1366">
        <v>144</v>
      </c>
      <c r="P1366">
        <f t="shared" si="65"/>
        <v>346.04</v>
      </c>
      <c r="Q1366" t="b">
        <v>1</v>
      </c>
      <c r="R1366" s="13" t="s">
        <v>8281</v>
      </c>
      <c r="S1366" t="s">
        <v>8282</v>
      </c>
    </row>
    <row r="1367" spans="1:19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1">
        <f t="shared" si="64"/>
        <v>100</v>
      </c>
      <c r="G1367" t="s">
        <v>8218</v>
      </c>
      <c r="H1367" t="s">
        <v>8223</v>
      </c>
      <c r="I1367" t="s">
        <v>8245</v>
      </c>
      <c r="J1367">
        <v>1426523752</v>
      </c>
      <c r="L1367">
        <v>1423935352</v>
      </c>
      <c r="N1367" t="b">
        <v>0</v>
      </c>
      <c r="O1367">
        <v>92</v>
      </c>
      <c r="P1367">
        <f t="shared" si="65"/>
        <v>81.739999999999995</v>
      </c>
      <c r="Q1367" t="b">
        <v>1</v>
      </c>
      <c r="R1367" s="13" t="s">
        <v>8281</v>
      </c>
      <c r="S1367" t="s">
        <v>8282</v>
      </c>
    </row>
    <row r="1368" spans="1:19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1">
        <f t="shared" si="64"/>
        <v>126</v>
      </c>
      <c r="G1368" t="s">
        <v>8218</v>
      </c>
      <c r="H1368" t="s">
        <v>8223</v>
      </c>
      <c r="I1368" t="s">
        <v>8245</v>
      </c>
      <c r="J1368">
        <v>1417049663</v>
      </c>
      <c r="L1368">
        <v>1413158063</v>
      </c>
      <c r="N1368" t="b">
        <v>0</v>
      </c>
      <c r="O1368">
        <v>147</v>
      </c>
      <c r="P1368">
        <f t="shared" si="65"/>
        <v>64.540000000000006</v>
      </c>
      <c r="Q1368" t="b">
        <v>1</v>
      </c>
      <c r="R1368" s="13" t="s">
        <v>8281</v>
      </c>
      <c r="S1368" t="s">
        <v>8282</v>
      </c>
    </row>
    <row r="1369" spans="1:19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1">
        <f t="shared" si="64"/>
        <v>114</v>
      </c>
      <c r="G1369" t="s">
        <v>8218</v>
      </c>
      <c r="H1369" t="s">
        <v>8223</v>
      </c>
      <c r="I1369" t="s">
        <v>8245</v>
      </c>
      <c r="J1369">
        <v>1447463050</v>
      </c>
      <c r="L1369">
        <v>1444867450</v>
      </c>
      <c r="N1369" t="b">
        <v>0</v>
      </c>
      <c r="O1369">
        <v>90</v>
      </c>
      <c r="P1369">
        <f t="shared" si="65"/>
        <v>63.48</v>
      </c>
      <c r="Q1369" t="b">
        <v>1</v>
      </c>
      <c r="R1369" s="13" t="s">
        <v>8281</v>
      </c>
      <c r="S1369" t="s">
        <v>8282</v>
      </c>
    </row>
    <row r="1370" spans="1:19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1">
        <f t="shared" si="64"/>
        <v>111</v>
      </c>
      <c r="G1370" t="s">
        <v>8218</v>
      </c>
      <c r="H1370" t="s">
        <v>8223</v>
      </c>
      <c r="I1370" t="s">
        <v>8245</v>
      </c>
      <c r="J1370">
        <v>1434342894</v>
      </c>
      <c r="L1370">
        <v>1432269294</v>
      </c>
      <c r="N1370" t="b">
        <v>0</v>
      </c>
      <c r="O1370">
        <v>87</v>
      </c>
      <c r="P1370">
        <f t="shared" si="65"/>
        <v>63.62</v>
      </c>
      <c r="Q1370" t="b">
        <v>1</v>
      </c>
      <c r="R1370" s="13" t="s">
        <v>8281</v>
      </c>
      <c r="S1370" t="s">
        <v>8282</v>
      </c>
    </row>
    <row r="1371" spans="1:19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1">
        <f t="shared" si="64"/>
        <v>105</v>
      </c>
      <c r="G1371" t="s">
        <v>8218</v>
      </c>
      <c r="H1371" t="s">
        <v>8223</v>
      </c>
      <c r="I1371" t="s">
        <v>8245</v>
      </c>
      <c r="J1371">
        <v>1397225746</v>
      </c>
      <c r="L1371">
        <v>1394633746</v>
      </c>
      <c r="N1371" t="b">
        <v>0</v>
      </c>
      <c r="O1371">
        <v>406</v>
      </c>
      <c r="P1371">
        <f t="shared" si="65"/>
        <v>83.97</v>
      </c>
      <c r="Q1371" t="b">
        <v>1</v>
      </c>
      <c r="R1371" s="13" t="s">
        <v>8281</v>
      </c>
      <c r="S1371" t="s">
        <v>8282</v>
      </c>
    </row>
    <row r="1372" spans="1:19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1">
        <f t="shared" si="64"/>
        <v>104</v>
      </c>
      <c r="G1372" t="s">
        <v>8218</v>
      </c>
      <c r="H1372" t="s">
        <v>8223</v>
      </c>
      <c r="I1372" t="s">
        <v>8245</v>
      </c>
      <c r="J1372">
        <v>1381881890</v>
      </c>
      <c r="L1372">
        <v>1380585890</v>
      </c>
      <c r="N1372" t="b">
        <v>0</v>
      </c>
      <c r="O1372">
        <v>20</v>
      </c>
      <c r="P1372">
        <f t="shared" si="65"/>
        <v>77.75</v>
      </c>
      <c r="Q1372" t="b">
        <v>1</v>
      </c>
      <c r="R1372" s="13" t="s">
        <v>8281</v>
      </c>
      <c r="S1372" t="s">
        <v>8282</v>
      </c>
    </row>
    <row r="1373" spans="1:19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1">
        <f t="shared" si="64"/>
        <v>107</v>
      </c>
      <c r="G1373" t="s">
        <v>8218</v>
      </c>
      <c r="H1373" t="s">
        <v>8223</v>
      </c>
      <c r="I1373" t="s">
        <v>8245</v>
      </c>
      <c r="J1373">
        <v>1431022342</v>
      </c>
      <c r="L1373">
        <v>1428430342</v>
      </c>
      <c r="N1373" t="b">
        <v>0</v>
      </c>
      <c r="O1373">
        <v>70</v>
      </c>
      <c r="P1373">
        <f t="shared" si="65"/>
        <v>107.07</v>
      </c>
      <c r="Q1373" t="b">
        <v>1</v>
      </c>
      <c r="R1373" s="13" t="s">
        <v>8281</v>
      </c>
      <c r="S1373" t="s">
        <v>8282</v>
      </c>
    </row>
    <row r="1374" spans="1:19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1">
        <f t="shared" si="64"/>
        <v>124</v>
      </c>
      <c r="G1374" t="s">
        <v>8218</v>
      </c>
      <c r="H1374" t="s">
        <v>8223</v>
      </c>
      <c r="I1374" t="s">
        <v>8245</v>
      </c>
      <c r="J1374">
        <v>1342115132</v>
      </c>
      <c r="L1374">
        <v>1339523132</v>
      </c>
      <c r="N1374" t="b">
        <v>0</v>
      </c>
      <c r="O1374">
        <v>16</v>
      </c>
      <c r="P1374">
        <f t="shared" si="65"/>
        <v>38.75</v>
      </c>
      <c r="Q1374" t="b">
        <v>1</v>
      </c>
      <c r="R1374" s="13" t="s">
        <v>8281</v>
      </c>
      <c r="S1374" t="s">
        <v>8282</v>
      </c>
    </row>
    <row r="1375" spans="1:19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1">
        <f t="shared" si="64"/>
        <v>105</v>
      </c>
      <c r="G1375" t="s">
        <v>8218</v>
      </c>
      <c r="H1375" t="s">
        <v>8223</v>
      </c>
      <c r="I1375" t="s">
        <v>8245</v>
      </c>
      <c r="J1375">
        <v>1483138233</v>
      </c>
      <c r="L1375">
        <v>1480546233</v>
      </c>
      <c r="N1375" t="b">
        <v>0</v>
      </c>
      <c r="O1375">
        <v>52</v>
      </c>
      <c r="P1375">
        <f t="shared" si="65"/>
        <v>201.94</v>
      </c>
      <c r="Q1375" t="b">
        <v>1</v>
      </c>
      <c r="R1375" s="13" t="s">
        <v>8281</v>
      </c>
      <c r="S1375" t="s">
        <v>8282</v>
      </c>
    </row>
    <row r="1376" spans="1:19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1">
        <f t="shared" si="64"/>
        <v>189</v>
      </c>
      <c r="G1376" t="s">
        <v>8218</v>
      </c>
      <c r="H1376" t="s">
        <v>8223</v>
      </c>
      <c r="I1376" t="s">
        <v>8245</v>
      </c>
      <c r="J1376">
        <v>1458874388</v>
      </c>
      <c r="L1376">
        <v>1456285988</v>
      </c>
      <c r="N1376" t="b">
        <v>0</v>
      </c>
      <c r="O1376">
        <v>66</v>
      </c>
      <c r="P1376">
        <f t="shared" si="65"/>
        <v>43.06</v>
      </c>
      <c r="Q1376" t="b">
        <v>1</v>
      </c>
      <c r="R1376" s="13" t="s">
        <v>8281</v>
      </c>
      <c r="S1376" t="s">
        <v>8282</v>
      </c>
    </row>
    <row r="1377" spans="1:19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1">
        <f t="shared" si="64"/>
        <v>171</v>
      </c>
      <c r="G1377" t="s">
        <v>8218</v>
      </c>
      <c r="H1377" t="s">
        <v>8229</v>
      </c>
      <c r="I1377" t="s">
        <v>8248</v>
      </c>
      <c r="J1377">
        <v>1484444119</v>
      </c>
      <c r="L1377">
        <v>1481852119</v>
      </c>
      <c r="N1377" t="b">
        <v>0</v>
      </c>
      <c r="O1377">
        <v>109</v>
      </c>
      <c r="P1377">
        <f t="shared" si="65"/>
        <v>62.87</v>
      </c>
      <c r="Q1377" t="b">
        <v>1</v>
      </c>
      <c r="R1377" s="13" t="s">
        <v>8281</v>
      </c>
      <c r="S1377" t="s">
        <v>8282</v>
      </c>
    </row>
    <row r="1378" spans="1:19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1">
        <f t="shared" si="64"/>
        <v>252</v>
      </c>
      <c r="G1378" t="s">
        <v>8218</v>
      </c>
      <c r="H1378" t="s">
        <v>8224</v>
      </c>
      <c r="I1378" t="s">
        <v>8246</v>
      </c>
      <c r="J1378">
        <v>1480784606</v>
      </c>
      <c r="L1378">
        <v>1478189006</v>
      </c>
      <c r="N1378" t="b">
        <v>0</v>
      </c>
      <c r="O1378">
        <v>168</v>
      </c>
      <c r="P1378">
        <f t="shared" si="65"/>
        <v>55.61</v>
      </c>
      <c r="Q1378" t="b">
        <v>1</v>
      </c>
      <c r="R1378" s="13" t="s">
        <v>8281</v>
      </c>
      <c r="S1378" t="s">
        <v>8282</v>
      </c>
    </row>
    <row r="1379" spans="1:19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1">
        <f t="shared" si="64"/>
        <v>116</v>
      </c>
      <c r="G1379" t="s">
        <v>8218</v>
      </c>
      <c r="H1379" t="s">
        <v>8223</v>
      </c>
      <c r="I1379" t="s">
        <v>8245</v>
      </c>
      <c r="J1379">
        <v>1486095060</v>
      </c>
      <c r="L1379">
        <v>1484198170</v>
      </c>
      <c r="N1379" t="b">
        <v>0</v>
      </c>
      <c r="O1379">
        <v>31</v>
      </c>
      <c r="P1379">
        <f t="shared" si="65"/>
        <v>48.71</v>
      </c>
      <c r="Q1379" t="b">
        <v>1</v>
      </c>
      <c r="R1379" s="13" t="s">
        <v>8281</v>
      </c>
      <c r="S1379" t="s">
        <v>8282</v>
      </c>
    </row>
    <row r="1380" spans="1:19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1">
        <f t="shared" si="64"/>
        <v>203</v>
      </c>
      <c r="G1380" t="s">
        <v>8218</v>
      </c>
      <c r="H1380" t="s">
        <v>8224</v>
      </c>
      <c r="I1380" t="s">
        <v>8246</v>
      </c>
      <c r="J1380">
        <v>1470075210</v>
      </c>
      <c r="L1380">
        <v>1468779210</v>
      </c>
      <c r="N1380" t="b">
        <v>0</v>
      </c>
      <c r="O1380">
        <v>133</v>
      </c>
      <c r="P1380">
        <f t="shared" si="65"/>
        <v>30.58</v>
      </c>
      <c r="Q1380" t="b">
        <v>1</v>
      </c>
      <c r="R1380" s="13" t="s">
        <v>8281</v>
      </c>
      <c r="S1380" t="s">
        <v>8282</v>
      </c>
    </row>
    <row r="1381" spans="1:19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1">
        <f t="shared" si="64"/>
        <v>112</v>
      </c>
      <c r="G1381" t="s">
        <v>8218</v>
      </c>
      <c r="H1381" t="s">
        <v>8223</v>
      </c>
      <c r="I1381" t="s">
        <v>8245</v>
      </c>
      <c r="J1381">
        <v>1433504876</v>
      </c>
      <c r="L1381">
        <v>1430912876</v>
      </c>
      <c r="N1381" t="b">
        <v>0</v>
      </c>
      <c r="O1381">
        <v>151</v>
      </c>
      <c r="P1381">
        <f t="shared" si="65"/>
        <v>73.91</v>
      </c>
      <c r="Q1381" t="b">
        <v>1</v>
      </c>
      <c r="R1381" s="13" t="s">
        <v>8281</v>
      </c>
      <c r="S1381" t="s">
        <v>8282</v>
      </c>
    </row>
    <row r="1382" spans="1:19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1">
        <f t="shared" si="64"/>
        <v>424</v>
      </c>
      <c r="G1382" t="s">
        <v>8218</v>
      </c>
      <c r="H1382" t="s">
        <v>8223</v>
      </c>
      <c r="I1382" t="s">
        <v>8245</v>
      </c>
      <c r="J1382">
        <v>1433815200</v>
      </c>
      <c r="L1382">
        <v>1431886706</v>
      </c>
      <c r="N1382" t="b">
        <v>0</v>
      </c>
      <c r="O1382">
        <v>5</v>
      </c>
      <c r="P1382">
        <f t="shared" si="65"/>
        <v>21.2</v>
      </c>
      <c r="Q1382" t="b">
        <v>1</v>
      </c>
      <c r="R1382" s="13" t="s">
        <v>8281</v>
      </c>
      <c r="S1382" t="s">
        <v>8282</v>
      </c>
    </row>
    <row r="1383" spans="1:19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1">
        <f t="shared" si="64"/>
        <v>107</v>
      </c>
      <c r="G1383" t="s">
        <v>8218</v>
      </c>
      <c r="H1383" t="s">
        <v>8223</v>
      </c>
      <c r="I1383" t="s">
        <v>8245</v>
      </c>
      <c r="J1383">
        <v>1482988125</v>
      </c>
      <c r="L1383">
        <v>1480396125</v>
      </c>
      <c r="N1383" t="b">
        <v>0</v>
      </c>
      <c r="O1383">
        <v>73</v>
      </c>
      <c r="P1383">
        <f t="shared" si="65"/>
        <v>73.36</v>
      </c>
      <c r="Q1383" t="b">
        <v>1</v>
      </c>
      <c r="R1383" s="13" t="s">
        <v>8281</v>
      </c>
      <c r="S1383" t="s">
        <v>8282</v>
      </c>
    </row>
    <row r="1384" spans="1:19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1">
        <f t="shared" si="64"/>
        <v>104</v>
      </c>
      <c r="G1384" t="s">
        <v>8218</v>
      </c>
      <c r="H1384" t="s">
        <v>8223</v>
      </c>
      <c r="I1384" t="s">
        <v>8245</v>
      </c>
      <c r="J1384">
        <v>1367867536</v>
      </c>
      <c r="L1384">
        <v>1365275536</v>
      </c>
      <c r="N1384" t="b">
        <v>0</v>
      </c>
      <c r="O1384">
        <v>148</v>
      </c>
      <c r="P1384">
        <f t="shared" si="65"/>
        <v>56.41</v>
      </c>
      <c r="Q1384" t="b">
        <v>1</v>
      </c>
      <c r="R1384" s="13" t="s">
        <v>8281</v>
      </c>
      <c r="S1384" t="s">
        <v>8282</v>
      </c>
    </row>
    <row r="1385" spans="1:19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1">
        <f t="shared" si="64"/>
        <v>212</v>
      </c>
      <c r="G1385" t="s">
        <v>8218</v>
      </c>
      <c r="H1385" t="s">
        <v>8228</v>
      </c>
      <c r="I1385" t="s">
        <v>8250</v>
      </c>
      <c r="J1385">
        <v>1482457678</v>
      </c>
      <c r="L1385">
        <v>1480729678</v>
      </c>
      <c r="N1385" t="b">
        <v>0</v>
      </c>
      <c r="O1385">
        <v>93</v>
      </c>
      <c r="P1385">
        <f t="shared" si="65"/>
        <v>50.25</v>
      </c>
      <c r="Q1385" t="b">
        <v>1</v>
      </c>
      <c r="R1385" s="13" t="s">
        <v>8281</v>
      </c>
      <c r="S1385" t="s">
        <v>8282</v>
      </c>
    </row>
    <row r="1386" spans="1:19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1">
        <f t="shared" si="64"/>
        <v>124</v>
      </c>
      <c r="G1386" t="s">
        <v>8218</v>
      </c>
      <c r="H1386" t="s">
        <v>8223</v>
      </c>
      <c r="I1386" t="s">
        <v>8245</v>
      </c>
      <c r="J1386">
        <v>1436117922</v>
      </c>
      <c r="L1386">
        <v>1433525922</v>
      </c>
      <c r="N1386" t="b">
        <v>0</v>
      </c>
      <c r="O1386">
        <v>63</v>
      </c>
      <c r="P1386">
        <f t="shared" si="65"/>
        <v>68.94</v>
      </c>
      <c r="Q1386" t="b">
        <v>1</v>
      </c>
      <c r="R1386" s="13" t="s">
        <v>8281</v>
      </c>
      <c r="S1386" t="s">
        <v>8282</v>
      </c>
    </row>
    <row r="1387" spans="1:19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1">
        <f t="shared" si="64"/>
        <v>110</v>
      </c>
      <c r="G1387" t="s">
        <v>8218</v>
      </c>
      <c r="H1387" t="s">
        <v>8235</v>
      </c>
      <c r="I1387" t="s">
        <v>8248</v>
      </c>
      <c r="J1387">
        <v>1461931860</v>
      </c>
      <c r="L1387">
        <v>1457109121</v>
      </c>
      <c r="N1387" t="b">
        <v>0</v>
      </c>
      <c r="O1387">
        <v>134</v>
      </c>
      <c r="P1387">
        <f t="shared" si="65"/>
        <v>65.91</v>
      </c>
      <c r="Q1387" t="b">
        <v>1</v>
      </c>
      <c r="R1387" s="13" t="s">
        <v>8281</v>
      </c>
      <c r="S1387" t="s">
        <v>8282</v>
      </c>
    </row>
    <row r="1388" spans="1:19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1">
        <f t="shared" si="64"/>
        <v>219</v>
      </c>
      <c r="G1388" t="s">
        <v>8218</v>
      </c>
      <c r="H1388" t="s">
        <v>8223</v>
      </c>
      <c r="I1388" t="s">
        <v>8245</v>
      </c>
      <c r="J1388">
        <v>1438183889</v>
      </c>
      <c r="L1388">
        <v>1435591889</v>
      </c>
      <c r="N1388" t="b">
        <v>0</v>
      </c>
      <c r="O1388">
        <v>14</v>
      </c>
      <c r="P1388">
        <f t="shared" si="65"/>
        <v>62.5</v>
      </c>
      <c r="Q1388" t="b">
        <v>1</v>
      </c>
      <c r="R1388" s="13" t="s">
        <v>8281</v>
      </c>
      <c r="S1388" t="s">
        <v>8282</v>
      </c>
    </row>
    <row r="1389" spans="1:19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1">
        <f t="shared" si="64"/>
        <v>137</v>
      </c>
      <c r="G1389" t="s">
        <v>8218</v>
      </c>
      <c r="H1389" t="s">
        <v>8223</v>
      </c>
      <c r="I1389" t="s">
        <v>8245</v>
      </c>
      <c r="J1389">
        <v>1433305800</v>
      </c>
      <c r="L1389">
        <v>1430604395</v>
      </c>
      <c r="N1389" t="b">
        <v>0</v>
      </c>
      <c r="O1389">
        <v>78</v>
      </c>
      <c r="P1389">
        <f t="shared" si="65"/>
        <v>70.06</v>
      </c>
      <c r="Q1389" t="b">
        <v>1</v>
      </c>
      <c r="R1389" s="13" t="s">
        <v>8281</v>
      </c>
      <c r="S1389" t="s">
        <v>8282</v>
      </c>
    </row>
    <row r="1390" spans="1:19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1">
        <f t="shared" si="64"/>
        <v>135</v>
      </c>
      <c r="G1390" t="s">
        <v>8218</v>
      </c>
      <c r="H1390" t="s">
        <v>8223</v>
      </c>
      <c r="I1390" t="s">
        <v>8245</v>
      </c>
      <c r="J1390">
        <v>1476720840</v>
      </c>
      <c r="L1390">
        <v>1474469117</v>
      </c>
      <c r="N1390" t="b">
        <v>0</v>
      </c>
      <c r="O1390">
        <v>112</v>
      </c>
      <c r="P1390">
        <f t="shared" si="65"/>
        <v>60.18</v>
      </c>
      <c r="Q1390" t="b">
        <v>1</v>
      </c>
      <c r="R1390" s="13" t="s">
        <v>8281</v>
      </c>
      <c r="S1390" t="s">
        <v>8282</v>
      </c>
    </row>
    <row r="1391" spans="1:19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1">
        <f t="shared" si="64"/>
        <v>145</v>
      </c>
      <c r="G1391" t="s">
        <v>8218</v>
      </c>
      <c r="H1391" t="s">
        <v>8224</v>
      </c>
      <c r="I1391" t="s">
        <v>8246</v>
      </c>
      <c r="J1391">
        <v>1471087957</v>
      </c>
      <c r="L1391">
        <v>1468495957</v>
      </c>
      <c r="N1391" t="b">
        <v>0</v>
      </c>
      <c r="O1391">
        <v>34</v>
      </c>
      <c r="P1391">
        <f t="shared" si="65"/>
        <v>21.38</v>
      </c>
      <c r="Q1391" t="b">
        <v>1</v>
      </c>
      <c r="R1391" s="13" t="s">
        <v>8281</v>
      </c>
      <c r="S1391" t="s">
        <v>8282</v>
      </c>
    </row>
    <row r="1392" spans="1:19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1">
        <f t="shared" si="64"/>
        <v>109</v>
      </c>
      <c r="G1392" t="s">
        <v>8218</v>
      </c>
      <c r="H1392" t="s">
        <v>8223</v>
      </c>
      <c r="I1392" t="s">
        <v>8245</v>
      </c>
      <c r="J1392">
        <v>1430154720</v>
      </c>
      <c r="L1392">
        <v>1427224606</v>
      </c>
      <c r="N1392" t="b">
        <v>0</v>
      </c>
      <c r="O1392">
        <v>19</v>
      </c>
      <c r="P1392">
        <f t="shared" si="65"/>
        <v>160.79</v>
      </c>
      <c r="Q1392" t="b">
        <v>1</v>
      </c>
      <c r="R1392" s="13" t="s">
        <v>8281</v>
      </c>
      <c r="S1392" t="s">
        <v>8282</v>
      </c>
    </row>
    <row r="1393" spans="1:19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1">
        <f t="shared" si="64"/>
        <v>110</v>
      </c>
      <c r="G1393" t="s">
        <v>8218</v>
      </c>
      <c r="H1393" t="s">
        <v>8223</v>
      </c>
      <c r="I1393" t="s">
        <v>8245</v>
      </c>
      <c r="J1393">
        <v>1440219540</v>
      </c>
      <c r="L1393">
        <v>1436369818</v>
      </c>
      <c r="N1393" t="b">
        <v>0</v>
      </c>
      <c r="O1393">
        <v>13</v>
      </c>
      <c r="P1393">
        <f t="shared" si="65"/>
        <v>42.38</v>
      </c>
      <c r="Q1393" t="b">
        <v>1</v>
      </c>
      <c r="R1393" s="13" t="s">
        <v>8281</v>
      </c>
      <c r="S1393" t="s">
        <v>8282</v>
      </c>
    </row>
    <row r="1394" spans="1:19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1">
        <f t="shared" si="64"/>
        <v>114</v>
      </c>
      <c r="G1394" t="s">
        <v>8218</v>
      </c>
      <c r="H1394" t="s">
        <v>8223</v>
      </c>
      <c r="I1394" t="s">
        <v>8245</v>
      </c>
      <c r="J1394">
        <v>1456976586</v>
      </c>
      <c r="L1394">
        <v>1454298186</v>
      </c>
      <c r="N1394" t="b">
        <v>0</v>
      </c>
      <c r="O1394">
        <v>104</v>
      </c>
      <c r="P1394">
        <f t="shared" si="65"/>
        <v>27.32</v>
      </c>
      <c r="Q1394" t="b">
        <v>1</v>
      </c>
      <c r="R1394" s="13" t="s">
        <v>8281</v>
      </c>
      <c r="S1394" t="s">
        <v>8282</v>
      </c>
    </row>
    <row r="1395" spans="1:19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1">
        <f t="shared" si="64"/>
        <v>102</v>
      </c>
      <c r="G1395" t="s">
        <v>8218</v>
      </c>
      <c r="H1395" t="s">
        <v>8223</v>
      </c>
      <c r="I1395" t="s">
        <v>8245</v>
      </c>
      <c r="J1395">
        <v>1470068523</v>
      </c>
      <c r="L1395">
        <v>1467476523</v>
      </c>
      <c r="N1395" t="b">
        <v>0</v>
      </c>
      <c r="O1395">
        <v>52</v>
      </c>
      <c r="P1395">
        <f t="shared" si="65"/>
        <v>196.83</v>
      </c>
      <c r="Q1395" t="b">
        <v>1</v>
      </c>
      <c r="R1395" s="13" t="s">
        <v>8281</v>
      </c>
      <c r="S1395" t="s">
        <v>8282</v>
      </c>
    </row>
    <row r="1396" spans="1:19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1">
        <f t="shared" si="64"/>
        <v>122</v>
      </c>
      <c r="G1396" t="s">
        <v>8218</v>
      </c>
      <c r="H1396" t="s">
        <v>8223</v>
      </c>
      <c r="I1396" t="s">
        <v>8245</v>
      </c>
      <c r="J1396">
        <v>1488337200</v>
      </c>
      <c r="L1396">
        <v>1484623726</v>
      </c>
      <c r="N1396" t="b">
        <v>0</v>
      </c>
      <c r="O1396">
        <v>17</v>
      </c>
      <c r="P1396">
        <f t="shared" si="65"/>
        <v>53.88</v>
      </c>
      <c r="Q1396" t="b">
        <v>1</v>
      </c>
      <c r="R1396" s="13" t="s">
        <v>8281</v>
      </c>
      <c r="S1396" t="s">
        <v>8282</v>
      </c>
    </row>
    <row r="1397" spans="1:19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1">
        <f t="shared" si="64"/>
        <v>112</v>
      </c>
      <c r="G1397" t="s">
        <v>8218</v>
      </c>
      <c r="H1397" t="s">
        <v>8223</v>
      </c>
      <c r="I1397" t="s">
        <v>8245</v>
      </c>
      <c r="J1397">
        <v>1484430481</v>
      </c>
      <c r="L1397">
        <v>1481838481</v>
      </c>
      <c r="N1397" t="b">
        <v>0</v>
      </c>
      <c r="O1397">
        <v>82</v>
      </c>
      <c r="P1397">
        <f t="shared" si="65"/>
        <v>47.76</v>
      </c>
      <c r="Q1397" t="b">
        <v>1</v>
      </c>
      <c r="R1397" s="13" t="s">
        <v>8281</v>
      </c>
      <c r="S1397" t="s">
        <v>8282</v>
      </c>
    </row>
    <row r="1398" spans="1:19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1">
        <f t="shared" si="64"/>
        <v>107</v>
      </c>
      <c r="G1398" t="s">
        <v>8218</v>
      </c>
      <c r="H1398" t="s">
        <v>8223</v>
      </c>
      <c r="I1398" t="s">
        <v>8245</v>
      </c>
      <c r="J1398">
        <v>1423871882</v>
      </c>
      <c r="L1398">
        <v>1421279882</v>
      </c>
      <c r="N1398" t="b">
        <v>0</v>
      </c>
      <c r="O1398">
        <v>73</v>
      </c>
      <c r="P1398">
        <f t="shared" si="65"/>
        <v>88.19</v>
      </c>
      <c r="Q1398" t="b">
        <v>1</v>
      </c>
      <c r="R1398" s="13" t="s">
        <v>8281</v>
      </c>
      <c r="S1398" t="s">
        <v>8282</v>
      </c>
    </row>
    <row r="1399" spans="1:19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1">
        <f t="shared" si="64"/>
        <v>114</v>
      </c>
      <c r="G1399" t="s">
        <v>8218</v>
      </c>
      <c r="H1399" t="s">
        <v>8223</v>
      </c>
      <c r="I1399" t="s">
        <v>8245</v>
      </c>
      <c r="J1399">
        <v>1477603140</v>
      </c>
      <c r="L1399">
        <v>1475013710</v>
      </c>
      <c r="N1399" t="b">
        <v>0</v>
      </c>
      <c r="O1399">
        <v>158</v>
      </c>
      <c r="P1399">
        <f t="shared" si="65"/>
        <v>72.06</v>
      </c>
      <c r="Q1399" t="b">
        <v>1</v>
      </c>
      <c r="R1399" s="13" t="s">
        <v>8281</v>
      </c>
      <c r="S1399" t="s">
        <v>8282</v>
      </c>
    </row>
    <row r="1400" spans="1:19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1">
        <f t="shared" si="64"/>
        <v>110</v>
      </c>
      <c r="G1400" t="s">
        <v>8218</v>
      </c>
      <c r="H1400" t="s">
        <v>8223</v>
      </c>
      <c r="I1400" t="s">
        <v>8245</v>
      </c>
      <c r="J1400">
        <v>1467752334</v>
      </c>
      <c r="L1400">
        <v>1465160334</v>
      </c>
      <c r="N1400" t="b">
        <v>0</v>
      </c>
      <c r="O1400">
        <v>65</v>
      </c>
      <c r="P1400">
        <f t="shared" si="65"/>
        <v>74.25</v>
      </c>
      <c r="Q1400" t="b">
        <v>1</v>
      </c>
      <c r="R1400" s="13" t="s">
        <v>8281</v>
      </c>
      <c r="S1400" t="s">
        <v>8282</v>
      </c>
    </row>
    <row r="1401" spans="1:19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1">
        <f t="shared" si="64"/>
        <v>126</v>
      </c>
      <c r="G1401" t="s">
        <v>8218</v>
      </c>
      <c r="H1401" t="s">
        <v>8223</v>
      </c>
      <c r="I1401" t="s">
        <v>8245</v>
      </c>
      <c r="J1401">
        <v>1412640373</v>
      </c>
      <c r="L1401">
        <v>1410048373</v>
      </c>
      <c r="N1401" t="b">
        <v>0</v>
      </c>
      <c r="O1401">
        <v>184</v>
      </c>
      <c r="P1401">
        <f t="shared" si="65"/>
        <v>61.7</v>
      </c>
      <c r="Q1401" t="b">
        <v>1</v>
      </c>
      <c r="R1401" s="13" t="s">
        <v>8281</v>
      </c>
      <c r="S1401" t="s">
        <v>8282</v>
      </c>
    </row>
    <row r="1402" spans="1:19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1">
        <f t="shared" si="64"/>
        <v>167</v>
      </c>
      <c r="G1402" t="s">
        <v>8218</v>
      </c>
      <c r="H1402" t="s">
        <v>8224</v>
      </c>
      <c r="I1402" t="s">
        <v>8246</v>
      </c>
      <c r="J1402">
        <v>1465709400</v>
      </c>
      <c r="L1402">
        <v>1462695073</v>
      </c>
      <c r="N1402" t="b">
        <v>0</v>
      </c>
      <c r="O1402">
        <v>34</v>
      </c>
      <c r="P1402">
        <f t="shared" si="65"/>
        <v>17.239999999999998</v>
      </c>
      <c r="Q1402" t="b">
        <v>1</v>
      </c>
      <c r="R1402" s="13" t="s">
        <v>8281</v>
      </c>
      <c r="S1402" t="s">
        <v>8282</v>
      </c>
    </row>
    <row r="1403" spans="1:19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1">
        <f t="shared" si="64"/>
        <v>497</v>
      </c>
      <c r="G1403" t="s">
        <v>8218</v>
      </c>
      <c r="H1403" t="s">
        <v>8223</v>
      </c>
      <c r="I1403" t="s">
        <v>8245</v>
      </c>
      <c r="J1403">
        <v>1369612474</v>
      </c>
      <c r="L1403">
        <v>1367798074</v>
      </c>
      <c r="N1403" t="b">
        <v>0</v>
      </c>
      <c r="O1403">
        <v>240</v>
      </c>
      <c r="P1403">
        <f t="shared" si="65"/>
        <v>51.72</v>
      </c>
      <c r="Q1403" t="b">
        <v>1</v>
      </c>
      <c r="R1403" s="13" t="s">
        <v>8281</v>
      </c>
      <c r="S1403" t="s">
        <v>8282</v>
      </c>
    </row>
    <row r="1404" spans="1:19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1">
        <f t="shared" ref="F1404:F1467" si="66">ROUND(E1404/D1404*100, 0)</f>
        <v>109</v>
      </c>
      <c r="G1404" t="s">
        <v>8218</v>
      </c>
      <c r="H1404" t="s">
        <v>8224</v>
      </c>
      <c r="I1404" t="s">
        <v>8246</v>
      </c>
      <c r="J1404">
        <v>1430439411</v>
      </c>
      <c r="L1404">
        <v>1425259011</v>
      </c>
      <c r="N1404" t="b">
        <v>0</v>
      </c>
      <c r="O1404">
        <v>113</v>
      </c>
      <c r="P1404">
        <f t="shared" si="65"/>
        <v>24.15</v>
      </c>
      <c r="Q1404" t="b">
        <v>1</v>
      </c>
      <c r="R1404" s="13" t="s">
        <v>8281</v>
      </c>
      <c r="S1404" t="s">
        <v>8282</v>
      </c>
    </row>
    <row r="1405" spans="1:19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1">
        <f t="shared" si="66"/>
        <v>103</v>
      </c>
      <c r="G1405" t="s">
        <v>8218</v>
      </c>
      <c r="H1405" t="s">
        <v>8223</v>
      </c>
      <c r="I1405" t="s">
        <v>8245</v>
      </c>
      <c r="J1405">
        <v>1374802235</v>
      </c>
      <c r="L1405">
        <v>1372210235</v>
      </c>
      <c r="N1405" t="b">
        <v>0</v>
      </c>
      <c r="O1405">
        <v>66</v>
      </c>
      <c r="P1405">
        <f t="shared" si="65"/>
        <v>62.17</v>
      </c>
      <c r="Q1405" t="b">
        <v>1</v>
      </c>
      <c r="R1405" s="13" t="s">
        <v>8281</v>
      </c>
      <c r="S1405" t="s">
        <v>8282</v>
      </c>
    </row>
    <row r="1406" spans="1:19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1">
        <f t="shared" si="66"/>
        <v>2</v>
      </c>
      <c r="G1406" t="s">
        <v>8220</v>
      </c>
      <c r="H1406" t="s">
        <v>8224</v>
      </c>
      <c r="I1406" t="s">
        <v>8246</v>
      </c>
      <c r="J1406">
        <v>1424607285</v>
      </c>
      <c r="L1406">
        <v>1422447285</v>
      </c>
      <c r="N1406" t="b">
        <v>1</v>
      </c>
      <c r="O1406">
        <v>5</v>
      </c>
      <c r="P1406">
        <f t="shared" si="65"/>
        <v>48.2</v>
      </c>
      <c r="Q1406" t="b">
        <v>0</v>
      </c>
      <c r="R1406" s="13" t="s">
        <v>8278</v>
      </c>
      <c r="S1406" t="s">
        <v>8297</v>
      </c>
    </row>
    <row r="1407" spans="1:19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1">
        <f t="shared" si="66"/>
        <v>0</v>
      </c>
      <c r="G1407" t="s">
        <v>8220</v>
      </c>
      <c r="H1407" t="s">
        <v>8223</v>
      </c>
      <c r="I1407" t="s">
        <v>8245</v>
      </c>
      <c r="J1407">
        <v>1417195201</v>
      </c>
      <c r="L1407">
        <v>1414599601</v>
      </c>
      <c r="N1407" t="b">
        <v>1</v>
      </c>
      <c r="O1407">
        <v>17</v>
      </c>
      <c r="P1407">
        <f t="shared" si="65"/>
        <v>6.18</v>
      </c>
      <c r="Q1407" t="b">
        <v>0</v>
      </c>
      <c r="R1407" s="13" t="s">
        <v>8278</v>
      </c>
      <c r="S1407" t="s">
        <v>8297</v>
      </c>
    </row>
    <row r="1408" spans="1:19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1">
        <f t="shared" si="66"/>
        <v>0</v>
      </c>
      <c r="G1408" t="s">
        <v>8220</v>
      </c>
      <c r="H1408" t="s">
        <v>8236</v>
      </c>
      <c r="I1408" t="s">
        <v>8248</v>
      </c>
      <c r="J1408">
        <v>1449914400</v>
      </c>
      <c r="L1408">
        <v>1445336607</v>
      </c>
      <c r="N1408" t="b">
        <v>0</v>
      </c>
      <c r="O1408">
        <v>3</v>
      </c>
      <c r="P1408">
        <f t="shared" si="65"/>
        <v>5</v>
      </c>
      <c r="Q1408" t="b">
        <v>0</v>
      </c>
      <c r="R1408" s="13" t="s">
        <v>8278</v>
      </c>
      <c r="S1408" t="s">
        <v>8297</v>
      </c>
    </row>
    <row r="1409" spans="1:19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1">
        <f t="shared" si="66"/>
        <v>1</v>
      </c>
      <c r="G1409" t="s">
        <v>8220</v>
      </c>
      <c r="H1409" t="s">
        <v>8223</v>
      </c>
      <c r="I1409" t="s">
        <v>8245</v>
      </c>
      <c r="J1409">
        <v>1407847978</v>
      </c>
      <c r="L1409">
        <v>1405687978</v>
      </c>
      <c r="N1409" t="b">
        <v>0</v>
      </c>
      <c r="O1409">
        <v>2</v>
      </c>
      <c r="P1409">
        <f t="shared" si="65"/>
        <v>7.5</v>
      </c>
      <c r="Q1409" t="b">
        <v>0</v>
      </c>
      <c r="R1409" s="13" t="s">
        <v>8278</v>
      </c>
      <c r="S1409" t="s">
        <v>8297</v>
      </c>
    </row>
    <row r="1410" spans="1:19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1">
        <f t="shared" si="66"/>
        <v>7</v>
      </c>
      <c r="G1410" t="s">
        <v>8220</v>
      </c>
      <c r="H1410" t="s">
        <v>8224</v>
      </c>
      <c r="I1410" t="s">
        <v>8246</v>
      </c>
      <c r="J1410">
        <v>1447451756</v>
      </c>
      <c r="L1410">
        <v>1444856156</v>
      </c>
      <c r="N1410" t="b">
        <v>0</v>
      </c>
      <c r="O1410">
        <v>6</v>
      </c>
      <c r="P1410">
        <f t="shared" ref="P1410:P1473" si="67">IFERROR(ROUND(E1410/O1410,2),0)</f>
        <v>12</v>
      </c>
      <c r="Q1410" t="b">
        <v>0</v>
      </c>
      <c r="R1410" s="13" t="s">
        <v>8278</v>
      </c>
      <c r="S1410" t="s">
        <v>8297</v>
      </c>
    </row>
    <row r="1411" spans="1:19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1">
        <f t="shared" si="66"/>
        <v>0</v>
      </c>
      <c r="G1411" t="s">
        <v>8220</v>
      </c>
      <c r="H1411" t="s">
        <v>8223</v>
      </c>
      <c r="I1411" t="s">
        <v>8245</v>
      </c>
      <c r="J1411">
        <v>1420085535</v>
      </c>
      <c r="L1411">
        <v>1414897935</v>
      </c>
      <c r="N1411" t="b">
        <v>0</v>
      </c>
      <c r="O1411">
        <v>0</v>
      </c>
      <c r="P1411">
        <f t="shared" si="67"/>
        <v>0</v>
      </c>
      <c r="Q1411" t="b">
        <v>0</v>
      </c>
      <c r="R1411" s="13" t="s">
        <v>8278</v>
      </c>
      <c r="S1411" t="s">
        <v>8297</v>
      </c>
    </row>
    <row r="1412" spans="1:19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1">
        <f t="shared" si="66"/>
        <v>0</v>
      </c>
      <c r="G1412" t="s">
        <v>8220</v>
      </c>
      <c r="H1412" t="s">
        <v>8236</v>
      </c>
      <c r="I1412" t="s">
        <v>8248</v>
      </c>
      <c r="J1412">
        <v>1464939520</v>
      </c>
      <c r="L1412">
        <v>1461051520</v>
      </c>
      <c r="N1412" t="b">
        <v>0</v>
      </c>
      <c r="O1412">
        <v>1</v>
      </c>
      <c r="P1412">
        <f t="shared" si="67"/>
        <v>1</v>
      </c>
      <c r="Q1412" t="b">
        <v>0</v>
      </c>
      <c r="R1412" s="13" t="s">
        <v>8278</v>
      </c>
      <c r="S1412" t="s">
        <v>8297</v>
      </c>
    </row>
    <row r="1413" spans="1:19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1">
        <f t="shared" si="66"/>
        <v>0</v>
      </c>
      <c r="G1413" t="s">
        <v>8220</v>
      </c>
      <c r="H1413" t="s">
        <v>8224</v>
      </c>
      <c r="I1413" t="s">
        <v>8246</v>
      </c>
      <c r="J1413">
        <v>1423185900</v>
      </c>
      <c r="L1413">
        <v>1420766700</v>
      </c>
      <c r="N1413" t="b">
        <v>0</v>
      </c>
      <c r="O1413">
        <v>3</v>
      </c>
      <c r="P1413">
        <f t="shared" si="67"/>
        <v>2.33</v>
      </c>
      <c r="Q1413" t="b">
        <v>0</v>
      </c>
      <c r="R1413" s="13" t="s">
        <v>8278</v>
      </c>
      <c r="S1413" t="s">
        <v>8297</v>
      </c>
    </row>
    <row r="1414" spans="1:19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1">
        <f t="shared" si="66"/>
        <v>5</v>
      </c>
      <c r="G1414" t="s">
        <v>8220</v>
      </c>
      <c r="H1414" t="s">
        <v>8223</v>
      </c>
      <c r="I1414" t="s">
        <v>8245</v>
      </c>
      <c r="J1414">
        <v>1417656699</v>
      </c>
      <c r="L1414">
        <v>1415064699</v>
      </c>
      <c r="N1414" t="b">
        <v>0</v>
      </c>
      <c r="O1414">
        <v>13</v>
      </c>
      <c r="P1414">
        <f t="shared" si="67"/>
        <v>24.62</v>
      </c>
      <c r="Q1414" t="b">
        <v>0</v>
      </c>
      <c r="R1414" s="13" t="s">
        <v>8278</v>
      </c>
      <c r="S1414" t="s">
        <v>8297</v>
      </c>
    </row>
    <row r="1415" spans="1:19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1">
        <f t="shared" si="66"/>
        <v>5</v>
      </c>
      <c r="G1415" t="s">
        <v>8220</v>
      </c>
      <c r="H1415" t="s">
        <v>8236</v>
      </c>
      <c r="I1415" t="s">
        <v>8248</v>
      </c>
      <c r="J1415">
        <v>1455964170</v>
      </c>
      <c r="L1415">
        <v>1450780170</v>
      </c>
      <c r="N1415" t="b">
        <v>0</v>
      </c>
      <c r="O1415">
        <v>1</v>
      </c>
      <c r="P1415">
        <f t="shared" si="67"/>
        <v>100</v>
      </c>
      <c r="Q1415" t="b">
        <v>0</v>
      </c>
      <c r="R1415" s="13" t="s">
        <v>8278</v>
      </c>
      <c r="S1415" t="s">
        <v>8297</v>
      </c>
    </row>
    <row r="1416" spans="1:19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1">
        <f t="shared" si="66"/>
        <v>0</v>
      </c>
      <c r="G1416" t="s">
        <v>8220</v>
      </c>
      <c r="H1416" t="s">
        <v>8223</v>
      </c>
      <c r="I1416" t="s">
        <v>8245</v>
      </c>
      <c r="J1416">
        <v>1483423467</v>
      </c>
      <c r="L1416">
        <v>1480831467</v>
      </c>
      <c r="N1416" t="b">
        <v>0</v>
      </c>
      <c r="O1416">
        <v>1</v>
      </c>
      <c r="P1416">
        <f t="shared" si="67"/>
        <v>1</v>
      </c>
      <c r="Q1416" t="b">
        <v>0</v>
      </c>
      <c r="R1416" s="13" t="s">
        <v>8278</v>
      </c>
      <c r="S1416" t="s">
        <v>8297</v>
      </c>
    </row>
    <row r="1417" spans="1:19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1">
        <f t="shared" si="66"/>
        <v>18</v>
      </c>
      <c r="G1417" t="s">
        <v>8220</v>
      </c>
      <c r="H1417" t="s">
        <v>8223</v>
      </c>
      <c r="I1417" t="s">
        <v>8245</v>
      </c>
      <c r="J1417">
        <v>1439741591</v>
      </c>
      <c r="L1417">
        <v>1436285591</v>
      </c>
      <c r="N1417" t="b">
        <v>0</v>
      </c>
      <c r="O1417">
        <v>9</v>
      </c>
      <c r="P1417">
        <f t="shared" si="67"/>
        <v>88.89</v>
      </c>
      <c r="Q1417" t="b">
        <v>0</v>
      </c>
      <c r="R1417" s="13" t="s">
        <v>8278</v>
      </c>
      <c r="S1417" t="s">
        <v>8297</v>
      </c>
    </row>
    <row r="1418" spans="1:19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1">
        <f t="shared" si="66"/>
        <v>0</v>
      </c>
      <c r="G1418" t="s">
        <v>8220</v>
      </c>
      <c r="H1418" t="s">
        <v>8223</v>
      </c>
      <c r="I1418" t="s">
        <v>8245</v>
      </c>
      <c r="J1418">
        <v>1448147619</v>
      </c>
      <c r="L1418">
        <v>1445552019</v>
      </c>
      <c r="N1418" t="b">
        <v>0</v>
      </c>
      <c r="O1418">
        <v>0</v>
      </c>
      <c r="P1418">
        <f t="shared" si="67"/>
        <v>0</v>
      </c>
      <c r="Q1418" t="b">
        <v>0</v>
      </c>
      <c r="R1418" s="13" t="s">
        <v>8278</v>
      </c>
      <c r="S1418" t="s">
        <v>8297</v>
      </c>
    </row>
    <row r="1419" spans="1:19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1">
        <f t="shared" si="66"/>
        <v>1</v>
      </c>
      <c r="G1419" t="s">
        <v>8220</v>
      </c>
      <c r="H1419" t="s">
        <v>8223</v>
      </c>
      <c r="I1419" t="s">
        <v>8245</v>
      </c>
      <c r="J1419">
        <v>1442315460</v>
      </c>
      <c r="L1419">
        <v>1439696174</v>
      </c>
      <c r="N1419" t="b">
        <v>0</v>
      </c>
      <c r="O1419">
        <v>2</v>
      </c>
      <c r="P1419">
        <f t="shared" si="67"/>
        <v>27.5</v>
      </c>
      <c r="Q1419" t="b">
        <v>0</v>
      </c>
      <c r="R1419" s="13" t="s">
        <v>8278</v>
      </c>
      <c r="S1419" t="s">
        <v>8297</v>
      </c>
    </row>
    <row r="1420" spans="1:19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1">
        <f t="shared" si="66"/>
        <v>0</v>
      </c>
      <c r="G1420" t="s">
        <v>8220</v>
      </c>
      <c r="H1420" t="s">
        <v>8226</v>
      </c>
      <c r="I1420" t="s">
        <v>8248</v>
      </c>
      <c r="J1420">
        <v>1456397834</v>
      </c>
      <c r="L1420">
        <v>1453805834</v>
      </c>
      <c r="N1420" t="b">
        <v>0</v>
      </c>
      <c r="O1420">
        <v>1</v>
      </c>
      <c r="P1420">
        <f t="shared" si="67"/>
        <v>6</v>
      </c>
      <c r="Q1420" t="b">
        <v>0</v>
      </c>
      <c r="R1420" s="13" t="s">
        <v>8278</v>
      </c>
      <c r="S1420" t="s">
        <v>8297</v>
      </c>
    </row>
    <row r="1421" spans="1:19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1">
        <f t="shared" si="66"/>
        <v>7</v>
      </c>
      <c r="G1421" t="s">
        <v>8220</v>
      </c>
      <c r="H1421" t="s">
        <v>8223</v>
      </c>
      <c r="I1421" t="s">
        <v>8245</v>
      </c>
      <c r="J1421">
        <v>1476010619</v>
      </c>
      <c r="L1421">
        <v>1473418619</v>
      </c>
      <c r="N1421" t="b">
        <v>0</v>
      </c>
      <c r="O1421">
        <v>10</v>
      </c>
      <c r="P1421">
        <f t="shared" si="67"/>
        <v>44.5</v>
      </c>
      <c r="Q1421" t="b">
        <v>0</v>
      </c>
      <c r="R1421" s="13" t="s">
        <v>8278</v>
      </c>
      <c r="S1421" t="s">
        <v>8297</v>
      </c>
    </row>
    <row r="1422" spans="1:19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1">
        <f t="shared" si="66"/>
        <v>3</v>
      </c>
      <c r="G1422" t="s">
        <v>8220</v>
      </c>
      <c r="H1422" t="s">
        <v>8223</v>
      </c>
      <c r="I1422" t="s">
        <v>8245</v>
      </c>
      <c r="J1422">
        <v>1467129686</v>
      </c>
      <c r="L1422">
        <v>1464969686</v>
      </c>
      <c r="N1422" t="b">
        <v>0</v>
      </c>
      <c r="O1422">
        <v>3</v>
      </c>
      <c r="P1422">
        <f t="shared" si="67"/>
        <v>1</v>
      </c>
      <c r="Q1422" t="b">
        <v>0</v>
      </c>
      <c r="R1422" s="13" t="s">
        <v>8278</v>
      </c>
      <c r="S1422" t="s">
        <v>8297</v>
      </c>
    </row>
    <row r="1423" spans="1:19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1">
        <f t="shared" si="66"/>
        <v>0</v>
      </c>
      <c r="G1423" t="s">
        <v>8220</v>
      </c>
      <c r="H1423" t="s">
        <v>8234</v>
      </c>
      <c r="I1423" t="s">
        <v>8254</v>
      </c>
      <c r="J1423">
        <v>1423432709</v>
      </c>
      <c r="L1423">
        <v>1420840709</v>
      </c>
      <c r="N1423" t="b">
        <v>0</v>
      </c>
      <c r="O1423">
        <v>2</v>
      </c>
      <c r="P1423">
        <f t="shared" si="67"/>
        <v>100</v>
      </c>
      <c r="Q1423" t="b">
        <v>0</v>
      </c>
      <c r="R1423" s="13" t="s">
        <v>8278</v>
      </c>
      <c r="S1423" t="s">
        <v>8297</v>
      </c>
    </row>
    <row r="1424" spans="1:19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1">
        <f t="shared" si="66"/>
        <v>0</v>
      </c>
      <c r="G1424" t="s">
        <v>8220</v>
      </c>
      <c r="H1424" t="s">
        <v>8227</v>
      </c>
      <c r="I1424" t="s">
        <v>8249</v>
      </c>
      <c r="J1424">
        <v>1474436704</v>
      </c>
      <c r="L1424">
        <v>1471844704</v>
      </c>
      <c r="N1424" t="b">
        <v>0</v>
      </c>
      <c r="O1424">
        <v>2</v>
      </c>
      <c r="P1424">
        <f t="shared" si="67"/>
        <v>13</v>
      </c>
      <c r="Q1424" t="b">
        <v>0</v>
      </c>
      <c r="R1424" s="13" t="s">
        <v>8278</v>
      </c>
      <c r="S1424" t="s">
        <v>8297</v>
      </c>
    </row>
    <row r="1425" spans="1:19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1">
        <f t="shared" si="66"/>
        <v>0</v>
      </c>
      <c r="G1425" t="s">
        <v>8220</v>
      </c>
      <c r="H1425" t="s">
        <v>8225</v>
      </c>
      <c r="I1425" t="s">
        <v>8247</v>
      </c>
      <c r="J1425">
        <v>1451637531</v>
      </c>
      <c r="L1425">
        <v>1449045531</v>
      </c>
      <c r="N1425" t="b">
        <v>0</v>
      </c>
      <c r="O1425">
        <v>1</v>
      </c>
      <c r="P1425">
        <f t="shared" si="67"/>
        <v>100</v>
      </c>
      <c r="Q1425" t="b">
        <v>0</v>
      </c>
      <c r="R1425" s="13" t="s">
        <v>8278</v>
      </c>
      <c r="S1425" t="s">
        <v>8297</v>
      </c>
    </row>
    <row r="1426" spans="1:19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1">
        <f t="shared" si="66"/>
        <v>20</v>
      </c>
      <c r="G1426" t="s">
        <v>8220</v>
      </c>
      <c r="H1426" t="s">
        <v>8223</v>
      </c>
      <c r="I1426" t="s">
        <v>8245</v>
      </c>
      <c r="J1426">
        <v>1479233602</v>
      </c>
      <c r="L1426">
        <v>1478106802</v>
      </c>
      <c r="N1426" t="b">
        <v>0</v>
      </c>
      <c r="O1426">
        <v>14</v>
      </c>
      <c r="P1426">
        <f t="shared" si="67"/>
        <v>109.07</v>
      </c>
      <c r="Q1426" t="b">
        <v>0</v>
      </c>
      <c r="R1426" s="13" t="s">
        <v>8278</v>
      </c>
      <c r="S1426" t="s">
        <v>8297</v>
      </c>
    </row>
    <row r="1427" spans="1:19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1">
        <f t="shared" si="66"/>
        <v>0</v>
      </c>
      <c r="G1427" t="s">
        <v>8220</v>
      </c>
      <c r="H1427" t="s">
        <v>8223</v>
      </c>
      <c r="I1427" t="s">
        <v>8245</v>
      </c>
      <c r="J1427">
        <v>1430276959</v>
      </c>
      <c r="L1427">
        <v>1427684959</v>
      </c>
      <c r="N1427" t="b">
        <v>0</v>
      </c>
      <c r="O1427">
        <v>0</v>
      </c>
      <c r="P1427">
        <f t="shared" si="67"/>
        <v>0</v>
      </c>
      <c r="Q1427" t="b">
        <v>0</v>
      </c>
      <c r="R1427" s="13" t="s">
        <v>8278</v>
      </c>
      <c r="S1427" t="s">
        <v>8297</v>
      </c>
    </row>
    <row r="1428" spans="1:19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1">
        <f t="shared" si="66"/>
        <v>0</v>
      </c>
      <c r="G1428" t="s">
        <v>8220</v>
      </c>
      <c r="H1428" t="s">
        <v>8235</v>
      </c>
      <c r="I1428" t="s">
        <v>8248</v>
      </c>
      <c r="J1428">
        <v>1440408120</v>
      </c>
      <c r="L1428">
        <v>1435224120</v>
      </c>
      <c r="N1428" t="b">
        <v>0</v>
      </c>
      <c r="O1428">
        <v>0</v>
      </c>
      <c r="P1428">
        <f t="shared" si="67"/>
        <v>0</v>
      </c>
      <c r="Q1428" t="b">
        <v>0</v>
      </c>
      <c r="R1428" s="13" t="s">
        <v>8278</v>
      </c>
      <c r="S1428" t="s">
        <v>8297</v>
      </c>
    </row>
    <row r="1429" spans="1:19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1">
        <f t="shared" si="66"/>
        <v>8</v>
      </c>
      <c r="G1429" t="s">
        <v>8220</v>
      </c>
      <c r="H1429" t="s">
        <v>8235</v>
      </c>
      <c r="I1429" t="s">
        <v>8248</v>
      </c>
      <c r="J1429">
        <v>1474230385</v>
      </c>
      <c r="L1429">
        <v>1471638385</v>
      </c>
      <c r="N1429" t="b">
        <v>0</v>
      </c>
      <c r="O1429">
        <v>4</v>
      </c>
      <c r="P1429">
        <f t="shared" si="67"/>
        <v>104.75</v>
      </c>
      <c r="Q1429" t="b">
        <v>0</v>
      </c>
      <c r="R1429" s="13" t="s">
        <v>8278</v>
      </c>
      <c r="S1429" t="s">
        <v>8297</v>
      </c>
    </row>
    <row r="1430" spans="1:19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1">
        <f t="shared" si="66"/>
        <v>5</v>
      </c>
      <c r="G1430" t="s">
        <v>8220</v>
      </c>
      <c r="H1430" t="s">
        <v>8226</v>
      </c>
      <c r="I1430" t="s">
        <v>8248</v>
      </c>
      <c r="J1430">
        <v>1459584417</v>
      </c>
      <c r="L1430">
        <v>1456996017</v>
      </c>
      <c r="N1430" t="b">
        <v>0</v>
      </c>
      <c r="O1430">
        <v>3</v>
      </c>
      <c r="P1430">
        <f t="shared" si="67"/>
        <v>15</v>
      </c>
      <c r="Q1430" t="b">
        <v>0</v>
      </c>
      <c r="R1430" s="13" t="s">
        <v>8278</v>
      </c>
      <c r="S1430" t="s">
        <v>8297</v>
      </c>
    </row>
    <row r="1431" spans="1:19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1">
        <f t="shared" si="66"/>
        <v>0</v>
      </c>
      <c r="G1431" t="s">
        <v>8220</v>
      </c>
      <c r="H1431" t="s">
        <v>8223</v>
      </c>
      <c r="I1431" t="s">
        <v>8245</v>
      </c>
      <c r="J1431">
        <v>1428629242</v>
      </c>
      <c r="L1431">
        <v>1426037242</v>
      </c>
      <c r="N1431" t="b">
        <v>0</v>
      </c>
      <c r="O1431">
        <v>0</v>
      </c>
      <c r="P1431">
        <f t="shared" si="67"/>
        <v>0</v>
      </c>
      <c r="Q1431" t="b">
        <v>0</v>
      </c>
      <c r="R1431" s="13" t="s">
        <v>8278</v>
      </c>
      <c r="S1431" t="s">
        <v>8297</v>
      </c>
    </row>
    <row r="1432" spans="1:19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1">
        <f t="shared" si="66"/>
        <v>8</v>
      </c>
      <c r="G1432" t="s">
        <v>8220</v>
      </c>
      <c r="H1432" t="s">
        <v>8223</v>
      </c>
      <c r="I1432" t="s">
        <v>8245</v>
      </c>
      <c r="J1432">
        <v>1419017488</v>
      </c>
      <c r="L1432">
        <v>1416339088</v>
      </c>
      <c r="N1432" t="b">
        <v>0</v>
      </c>
      <c r="O1432">
        <v>5</v>
      </c>
      <c r="P1432">
        <f t="shared" si="67"/>
        <v>80.599999999999994</v>
      </c>
      <c r="Q1432" t="b">
        <v>0</v>
      </c>
      <c r="R1432" s="13" t="s">
        <v>8278</v>
      </c>
      <c r="S1432" t="s">
        <v>8297</v>
      </c>
    </row>
    <row r="1433" spans="1:19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1">
        <f t="shared" si="66"/>
        <v>32</v>
      </c>
      <c r="G1433" t="s">
        <v>8220</v>
      </c>
      <c r="H1433" t="s">
        <v>8223</v>
      </c>
      <c r="I1433" t="s">
        <v>8245</v>
      </c>
      <c r="J1433">
        <v>1448517816</v>
      </c>
      <c r="L1433">
        <v>1445922216</v>
      </c>
      <c r="N1433" t="b">
        <v>0</v>
      </c>
      <c r="O1433">
        <v>47</v>
      </c>
      <c r="P1433">
        <f t="shared" si="67"/>
        <v>115.55</v>
      </c>
      <c r="Q1433" t="b">
        <v>0</v>
      </c>
      <c r="R1433" s="13" t="s">
        <v>8278</v>
      </c>
      <c r="S1433" t="s">
        <v>8297</v>
      </c>
    </row>
    <row r="1434" spans="1:19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1">
        <f t="shared" si="66"/>
        <v>0</v>
      </c>
      <c r="G1434" t="s">
        <v>8220</v>
      </c>
      <c r="H1434" t="s">
        <v>8223</v>
      </c>
      <c r="I1434" t="s">
        <v>8245</v>
      </c>
      <c r="J1434">
        <v>1437417828</v>
      </c>
      <c r="L1434">
        <v>1434825828</v>
      </c>
      <c r="N1434" t="b">
        <v>0</v>
      </c>
      <c r="O1434">
        <v>0</v>
      </c>
      <c r="P1434">
        <f t="shared" si="67"/>
        <v>0</v>
      </c>
      <c r="Q1434" t="b">
        <v>0</v>
      </c>
      <c r="R1434" s="13" t="s">
        <v>8278</v>
      </c>
      <c r="S1434" t="s">
        <v>8297</v>
      </c>
    </row>
    <row r="1435" spans="1:19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1">
        <f t="shared" si="66"/>
        <v>7</v>
      </c>
      <c r="G1435" t="s">
        <v>8220</v>
      </c>
      <c r="H1435" t="s">
        <v>8236</v>
      </c>
      <c r="I1435" t="s">
        <v>8248</v>
      </c>
      <c r="J1435">
        <v>1481367600</v>
      </c>
      <c r="L1435">
        <v>1477839675</v>
      </c>
      <c r="N1435" t="b">
        <v>0</v>
      </c>
      <c r="O1435">
        <v>10</v>
      </c>
      <c r="P1435">
        <f t="shared" si="67"/>
        <v>80.5</v>
      </c>
      <c r="Q1435" t="b">
        <v>0</v>
      </c>
      <c r="R1435" s="13" t="s">
        <v>8278</v>
      </c>
      <c r="S1435" t="s">
        <v>8297</v>
      </c>
    </row>
    <row r="1436" spans="1:19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1">
        <f t="shared" si="66"/>
        <v>10</v>
      </c>
      <c r="G1436" t="s">
        <v>8220</v>
      </c>
      <c r="H1436" t="s">
        <v>8231</v>
      </c>
      <c r="I1436" t="s">
        <v>8252</v>
      </c>
      <c r="J1436">
        <v>1433775600</v>
      </c>
      <c r="L1436">
        <v>1431973478</v>
      </c>
      <c r="N1436" t="b">
        <v>0</v>
      </c>
      <c r="O1436">
        <v>11</v>
      </c>
      <c r="P1436">
        <f t="shared" si="67"/>
        <v>744.55</v>
      </c>
      <c r="Q1436" t="b">
        <v>0</v>
      </c>
      <c r="R1436" s="13" t="s">
        <v>8278</v>
      </c>
      <c r="S1436" t="s">
        <v>8297</v>
      </c>
    </row>
    <row r="1437" spans="1:19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1">
        <f t="shared" si="66"/>
        <v>0</v>
      </c>
      <c r="G1437" t="s">
        <v>8220</v>
      </c>
      <c r="H1437" t="s">
        <v>8236</v>
      </c>
      <c r="I1437" t="s">
        <v>8248</v>
      </c>
      <c r="J1437">
        <v>1444589020</v>
      </c>
      <c r="L1437">
        <v>1441997020</v>
      </c>
      <c r="N1437" t="b">
        <v>0</v>
      </c>
      <c r="O1437">
        <v>2</v>
      </c>
      <c r="P1437">
        <f t="shared" si="67"/>
        <v>7.5</v>
      </c>
      <c r="Q1437" t="b">
        <v>0</v>
      </c>
      <c r="R1437" s="13" t="s">
        <v>8278</v>
      </c>
      <c r="S1437" t="s">
        <v>8297</v>
      </c>
    </row>
    <row r="1438" spans="1:19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1">
        <f t="shared" si="66"/>
        <v>1</v>
      </c>
      <c r="G1438" t="s">
        <v>8220</v>
      </c>
      <c r="H1438" t="s">
        <v>8235</v>
      </c>
      <c r="I1438" t="s">
        <v>8248</v>
      </c>
      <c r="J1438">
        <v>1456043057</v>
      </c>
      <c r="L1438">
        <v>1453451057</v>
      </c>
      <c r="N1438" t="b">
        <v>0</v>
      </c>
      <c r="O1438">
        <v>2</v>
      </c>
      <c r="P1438">
        <f t="shared" si="67"/>
        <v>38.5</v>
      </c>
      <c r="Q1438" t="b">
        <v>0</v>
      </c>
      <c r="R1438" s="13" t="s">
        <v>8278</v>
      </c>
      <c r="S1438" t="s">
        <v>8297</v>
      </c>
    </row>
    <row r="1439" spans="1:19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1">
        <f t="shared" si="66"/>
        <v>27</v>
      </c>
      <c r="G1439" t="s">
        <v>8220</v>
      </c>
      <c r="H1439" t="s">
        <v>8223</v>
      </c>
      <c r="I1439" t="s">
        <v>8245</v>
      </c>
      <c r="J1439">
        <v>1405227540</v>
      </c>
      <c r="L1439">
        <v>1402058739</v>
      </c>
      <c r="N1439" t="b">
        <v>0</v>
      </c>
      <c r="O1439">
        <v>22</v>
      </c>
      <c r="P1439">
        <f t="shared" si="67"/>
        <v>36.68</v>
      </c>
      <c r="Q1439" t="b">
        <v>0</v>
      </c>
      <c r="R1439" s="13" t="s">
        <v>8278</v>
      </c>
      <c r="S1439" t="s">
        <v>8297</v>
      </c>
    </row>
    <row r="1440" spans="1:19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1">
        <f t="shared" si="66"/>
        <v>3</v>
      </c>
      <c r="G1440" t="s">
        <v>8220</v>
      </c>
      <c r="H1440" t="s">
        <v>8231</v>
      </c>
      <c r="I1440" t="s">
        <v>8252</v>
      </c>
      <c r="J1440">
        <v>1461765300</v>
      </c>
      <c r="L1440">
        <v>1459198499</v>
      </c>
      <c r="N1440" t="b">
        <v>0</v>
      </c>
      <c r="O1440">
        <v>8</v>
      </c>
      <c r="P1440">
        <f t="shared" si="67"/>
        <v>75</v>
      </c>
      <c r="Q1440" t="b">
        <v>0</v>
      </c>
      <c r="R1440" s="13" t="s">
        <v>8278</v>
      </c>
      <c r="S1440" t="s">
        <v>8297</v>
      </c>
    </row>
    <row r="1441" spans="1:19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1">
        <f t="shared" si="66"/>
        <v>7</v>
      </c>
      <c r="G1441" t="s">
        <v>8220</v>
      </c>
      <c r="H1441" t="s">
        <v>8228</v>
      </c>
      <c r="I1441" t="s">
        <v>8250</v>
      </c>
      <c r="J1441">
        <v>1425758101</v>
      </c>
      <c r="L1441">
        <v>1423166101</v>
      </c>
      <c r="N1441" t="b">
        <v>0</v>
      </c>
      <c r="O1441">
        <v>6</v>
      </c>
      <c r="P1441">
        <f t="shared" si="67"/>
        <v>30</v>
      </c>
      <c r="Q1441" t="b">
        <v>0</v>
      </c>
      <c r="R1441" s="13" t="s">
        <v>8278</v>
      </c>
      <c r="S1441" t="s">
        <v>8297</v>
      </c>
    </row>
    <row r="1442" spans="1:19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1">
        <f t="shared" si="66"/>
        <v>0</v>
      </c>
      <c r="G1442" t="s">
        <v>8220</v>
      </c>
      <c r="H1442" t="s">
        <v>8236</v>
      </c>
      <c r="I1442" t="s">
        <v>8248</v>
      </c>
      <c r="J1442">
        <v>1464285463</v>
      </c>
      <c r="L1442">
        <v>1461693463</v>
      </c>
      <c r="N1442" t="b">
        <v>0</v>
      </c>
      <c r="O1442">
        <v>1</v>
      </c>
      <c r="P1442">
        <f t="shared" si="67"/>
        <v>1</v>
      </c>
      <c r="Q1442" t="b">
        <v>0</v>
      </c>
      <c r="R1442" s="13" t="s">
        <v>8278</v>
      </c>
      <c r="S1442" t="s">
        <v>8297</v>
      </c>
    </row>
    <row r="1443" spans="1:19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1">
        <f t="shared" si="66"/>
        <v>1</v>
      </c>
      <c r="G1443" t="s">
        <v>8220</v>
      </c>
      <c r="H1443" t="s">
        <v>8224</v>
      </c>
      <c r="I1443" t="s">
        <v>8246</v>
      </c>
      <c r="J1443">
        <v>1441995769</v>
      </c>
      <c r="L1443">
        <v>1436811769</v>
      </c>
      <c r="N1443" t="b">
        <v>0</v>
      </c>
      <c r="O1443">
        <v>3</v>
      </c>
      <c r="P1443">
        <f t="shared" si="67"/>
        <v>673.33</v>
      </c>
      <c r="Q1443" t="b">
        <v>0</v>
      </c>
      <c r="R1443" s="13" t="s">
        <v>8278</v>
      </c>
      <c r="S1443" t="s">
        <v>8297</v>
      </c>
    </row>
    <row r="1444" spans="1:19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1">
        <f t="shared" si="66"/>
        <v>0</v>
      </c>
      <c r="G1444" t="s">
        <v>8220</v>
      </c>
      <c r="H1444" t="s">
        <v>8223</v>
      </c>
      <c r="I1444" t="s">
        <v>8245</v>
      </c>
      <c r="J1444">
        <v>1464190158</v>
      </c>
      <c r="L1444">
        <v>1461598158</v>
      </c>
      <c r="N1444" t="b">
        <v>0</v>
      </c>
      <c r="O1444">
        <v>0</v>
      </c>
      <c r="P1444">
        <f t="shared" si="67"/>
        <v>0</v>
      </c>
      <c r="Q1444" t="b">
        <v>0</v>
      </c>
      <c r="R1444" s="13" t="s">
        <v>8278</v>
      </c>
      <c r="S1444" t="s">
        <v>8297</v>
      </c>
    </row>
    <row r="1445" spans="1:19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1">
        <f t="shared" si="66"/>
        <v>0</v>
      </c>
      <c r="G1445" t="s">
        <v>8220</v>
      </c>
      <c r="H1445" t="s">
        <v>8229</v>
      </c>
      <c r="I1445" t="s">
        <v>8248</v>
      </c>
      <c r="J1445">
        <v>1483395209</v>
      </c>
      <c r="L1445">
        <v>1480803209</v>
      </c>
      <c r="N1445" t="b">
        <v>0</v>
      </c>
      <c r="O1445">
        <v>0</v>
      </c>
      <c r="P1445">
        <f t="shared" si="67"/>
        <v>0</v>
      </c>
      <c r="Q1445" t="b">
        <v>0</v>
      </c>
      <c r="R1445" s="13" t="s">
        <v>8278</v>
      </c>
      <c r="S1445" t="s">
        <v>8297</v>
      </c>
    </row>
    <row r="1446" spans="1:19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1">
        <f t="shared" si="66"/>
        <v>0</v>
      </c>
      <c r="G1446" t="s">
        <v>8220</v>
      </c>
      <c r="H1446" t="s">
        <v>8235</v>
      </c>
      <c r="I1446" t="s">
        <v>8248</v>
      </c>
      <c r="J1446">
        <v>1442091462</v>
      </c>
      <c r="L1446">
        <v>1436907462</v>
      </c>
      <c r="N1446" t="b">
        <v>0</v>
      </c>
      <c r="O1446">
        <v>0</v>
      </c>
      <c r="P1446">
        <f t="shared" si="67"/>
        <v>0</v>
      </c>
      <c r="Q1446" t="b">
        <v>0</v>
      </c>
      <c r="R1446" s="13" t="s">
        <v>8278</v>
      </c>
      <c r="S1446" t="s">
        <v>8297</v>
      </c>
    </row>
    <row r="1447" spans="1:19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1">
        <f t="shared" si="66"/>
        <v>0</v>
      </c>
      <c r="G1447" t="s">
        <v>8220</v>
      </c>
      <c r="H1447" t="s">
        <v>8235</v>
      </c>
      <c r="I1447" t="s">
        <v>8248</v>
      </c>
      <c r="J1447">
        <v>1434286855</v>
      </c>
      <c r="L1447">
        <v>1431694855</v>
      </c>
      <c r="N1447" t="b">
        <v>0</v>
      </c>
      <c r="O1447">
        <v>0</v>
      </c>
      <c r="P1447">
        <f t="shared" si="67"/>
        <v>0</v>
      </c>
      <c r="Q1447" t="b">
        <v>0</v>
      </c>
      <c r="R1447" s="13" t="s">
        <v>8278</v>
      </c>
      <c r="S1447" t="s">
        <v>8297</v>
      </c>
    </row>
    <row r="1448" spans="1:19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1">
        <f t="shared" si="66"/>
        <v>0</v>
      </c>
      <c r="G1448" t="s">
        <v>8220</v>
      </c>
      <c r="H1448" t="s">
        <v>8236</v>
      </c>
      <c r="I1448" t="s">
        <v>8248</v>
      </c>
      <c r="J1448">
        <v>1461235478</v>
      </c>
      <c r="L1448">
        <v>1459507478</v>
      </c>
      <c r="N1448" t="b">
        <v>0</v>
      </c>
      <c r="O1448">
        <v>0</v>
      </c>
      <c r="P1448">
        <f t="shared" si="67"/>
        <v>0</v>
      </c>
      <c r="Q1448" t="b">
        <v>0</v>
      </c>
      <c r="R1448" s="13" t="s">
        <v>8278</v>
      </c>
      <c r="S1448" t="s">
        <v>8297</v>
      </c>
    </row>
    <row r="1449" spans="1:19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1">
        <f t="shared" si="66"/>
        <v>0</v>
      </c>
      <c r="G1449" t="s">
        <v>8220</v>
      </c>
      <c r="H1449" t="s">
        <v>8223</v>
      </c>
      <c r="I1449" t="s">
        <v>8245</v>
      </c>
      <c r="J1449">
        <v>1467999134</v>
      </c>
      <c r="L1449">
        <v>1465407134</v>
      </c>
      <c r="N1449" t="b">
        <v>0</v>
      </c>
      <c r="O1449">
        <v>3</v>
      </c>
      <c r="P1449">
        <f t="shared" si="67"/>
        <v>25</v>
      </c>
      <c r="Q1449" t="b">
        <v>0</v>
      </c>
      <c r="R1449" s="13" t="s">
        <v>8278</v>
      </c>
      <c r="S1449" t="s">
        <v>8297</v>
      </c>
    </row>
    <row r="1450" spans="1:19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1">
        <f t="shared" si="66"/>
        <v>0</v>
      </c>
      <c r="G1450" t="s">
        <v>8220</v>
      </c>
      <c r="H1450" t="s">
        <v>8225</v>
      </c>
      <c r="I1450" t="s">
        <v>8247</v>
      </c>
      <c r="J1450">
        <v>1432272300</v>
      </c>
      <c r="L1450">
        <v>1429655318</v>
      </c>
      <c r="N1450" t="b">
        <v>0</v>
      </c>
      <c r="O1450">
        <v>0</v>
      </c>
      <c r="P1450">
        <f t="shared" si="67"/>
        <v>0</v>
      </c>
      <c r="Q1450" t="b">
        <v>0</v>
      </c>
      <c r="R1450" s="13" t="s">
        <v>8278</v>
      </c>
      <c r="S1450" t="s">
        <v>8297</v>
      </c>
    </row>
    <row r="1451" spans="1:19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1">
        <f t="shared" si="66"/>
        <v>0</v>
      </c>
      <c r="G1451" t="s">
        <v>8220</v>
      </c>
      <c r="H1451" t="s">
        <v>8223</v>
      </c>
      <c r="I1451" t="s">
        <v>8245</v>
      </c>
      <c r="J1451">
        <v>1431286105</v>
      </c>
      <c r="L1451">
        <v>1427138905</v>
      </c>
      <c r="N1451" t="b">
        <v>0</v>
      </c>
      <c r="O1451">
        <v>0</v>
      </c>
      <c r="P1451">
        <f t="shared" si="67"/>
        <v>0</v>
      </c>
      <c r="Q1451" t="b">
        <v>0</v>
      </c>
      <c r="R1451" s="13" t="s">
        <v>8278</v>
      </c>
      <c r="S1451" t="s">
        <v>8297</v>
      </c>
    </row>
    <row r="1452" spans="1:19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1">
        <f t="shared" si="66"/>
        <v>0</v>
      </c>
      <c r="G1452" t="s">
        <v>8220</v>
      </c>
      <c r="H1452" t="s">
        <v>8223</v>
      </c>
      <c r="I1452" t="s">
        <v>8245</v>
      </c>
      <c r="J1452">
        <v>1455941197</v>
      </c>
      <c r="L1452">
        <v>1453349197</v>
      </c>
      <c r="N1452" t="b">
        <v>0</v>
      </c>
      <c r="O1452">
        <v>1</v>
      </c>
      <c r="P1452">
        <f t="shared" si="67"/>
        <v>1</v>
      </c>
      <c r="Q1452" t="b">
        <v>0</v>
      </c>
      <c r="R1452" s="13" t="s">
        <v>8278</v>
      </c>
      <c r="S1452" t="s">
        <v>8297</v>
      </c>
    </row>
    <row r="1453" spans="1:19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1">
        <f t="shared" si="66"/>
        <v>0</v>
      </c>
      <c r="G1453" t="s">
        <v>8219</v>
      </c>
      <c r="H1453" t="s">
        <v>8223</v>
      </c>
      <c r="I1453" t="s">
        <v>8245</v>
      </c>
      <c r="J1453">
        <v>1416355259</v>
      </c>
      <c r="L1453">
        <v>1413759659</v>
      </c>
      <c r="N1453" t="b">
        <v>0</v>
      </c>
      <c r="O1453">
        <v>2</v>
      </c>
      <c r="P1453">
        <f t="shared" si="67"/>
        <v>1</v>
      </c>
      <c r="Q1453" t="b">
        <v>0</v>
      </c>
      <c r="R1453" s="13" t="s">
        <v>8278</v>
      </c>
      <c r="S1453" t="s">
        <v>8297</v>
      </c>
    </row>
    <row r="1454" spans="1:19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1">
        <f t="shared" si="66"/>
        <v>0</v>
      </c>
      <c r="G1454" t="s">
        <v>8219</v>
      </c>
      <c r="H1454" t="s">
        <v>8223</v>
      </c>
      <c r="I1454" t="s">
        <v>8245</v>
      </c>
      <c r="J1454">
        <v>1406566363</v>
      </c>
      <c r="L1454">
        <v>1403974363</v>
      </c>
      <c r="N1454" t="b">
        <v>0</v>
      </c>
      <c r="O1454">
        <v>0</v>
      </c>
      <c r="P1454">
        <f t="shared" si="67"/>
        <v>0</v>
      </c>
      <c r="Q1454" t="b">
        <v>0</v>
      </c>
      <c r="R1454" s="13" t="s">
        <v>8278</v>
      </c>
      <c r="S1454" t="s">
        <v>8297</v>
      </c>
    </row>
    <row r="1455" spans="1:19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1">
        <f t="shared" si="66"/>
        <v>0</v>
      </c>
      <c r="G1455" t="s">
        <v>8219</v>
      </c>
      <c r="H1455" t="s">
        <v>8229</v>
      </c>
      <c r="I1455" t="s">
        <v>8248</v>
      </c>
      <c r="J1455">
        <v>1492270947</v>
      </c>
      <c r="L1455">
        <v>1488386547</v>
      </c>
      <c r="N1455" t="b">
        <v>0</v>
      </c>
      <c r="O1455">
        <v>0</v>
      </c>
      <c r="P1455">
        <f t="shared" si="67"/>
        <v>0</v>
      </c>
      <c r="Q1455" t="b">
        <v>0</v>
      </c>
      <c r="R1455" s="13" t="s">
        <v>8278</v>
      </c>
      <c r="S1455" t="s">
        <v>8297</v>
      </c>
    </row>
    <row r="1456" spans="1:19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1">
        <f t="shared" si="66"/>
        <v>1</v>
      </c>
      <c r="G1456" t="s">
        <v>8219</v>
      </c>
      <c r="H1456" t="s">
        <v>8226</v>
      </c>
      <c r="I1456" t="s">
        <v>8248</v>
      </c>
      <c r="J1456">
        <v>1461535140</v>
      </c>
      <c r="L1456">
        <v>1459716480</v>
      </c>
      <c r="N1456" t="b">
        <v>0</v>
      </c>
      <c r="O1456">
        <v>1</v>
      </c>
      <c r="P1456">
        <f t="shared" si="67"/>
        <v>15</v>
      </c>
      <c r="Q1456" t="b">
        <v>0</v>
      </c>
      <c r="R1456" s="13" t="s">
        <v>8278</v>
      </c>
      <c r="S1456" t="s">
        <v>8297</v>
      </c>
    </row>
    <row r="1457" spans="1:19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1">
        <f t="shared" si="66"/>
        <v>11</v>
      </c>
      <c r="G1457" t="s">
        <v>8219</v>
      </c>
      <c r="H1457" t="s">
        <v>8223</v>
      </c>
      <c r="I1457" t="s">
        <v>8245</v>
      </c>
      <c r="J1457">
        <v>1409924340</v>
      </c>
      <c r="L1457">
        <v>1405181320</v>
      </c>
      <c r="N1457" t="b">
        <v>0</v>
      </c>
      <c r="O1457">
        <v>7</v>
      </c>
      <c r="P1457">
        <f t="shared" si="67"/>
        <v>225</v>
      </c>
      <c r="Q1457" t="b">
        <v>0</v>
      </c>
      <c r="R1457" s="13" t="s">
        <v>8278</v>
      </c>
      <c r="S1457" t="s">
        <v>8297</v>
      </c>
    </row>
    <row r="1458" spans="1:19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1">
        <f t="shared" si="66"/>
        <v>3</v>
      </c>
      <c r="G1458" t="s">
        <v>8219</v>
      </c>
      <c r="H1458" t="s">
        <v>8236</v>
      </c>
      <c r="I1458" t="s">
        <v>8248</v>
      </c>
      <c r="J1458">
        <v>1483459365</v>
      </c>
      <c r="L1458">
        <v>1480867365</v>
      </c>
      <c r="N1458" t="b">
        <v>0</v>
      </c>
      <c r="O1458">
        <v>3</v>
      </c>
      <c r="P1458">
        <f t="shared" si="67"/>
        <v>48.33</v>
      </c>
      <c r="Q1458" t="b">
        <v>0</v>
      </c>
      <c r="R1458" s="13" t="s">
        <v>8278</v>
      </c>
      <c r="S1458" t="s">
        <v>8297</v>
      </c>
    </row>
    <row r="1459" spans="1:19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1">
        <f t="shared" si="66"/>
        <v>0</v>
      </c>
      <c r="G1459" t="s">
        <v>8219</v>
      </c>
      <c r="H1459" t="s">
        <v>8223</v>
      </c>
      <c r="I1459" t="s">
        <v>8245</v>
      </c>
      <c r="J1459">
        <v>1447281044</v>
      </c>
      <c r="L1459">
        <v>1444685444</v>
      </c>
      <c r="N1459" t="b">
        <v>0</v>
      </c>
      <c r="O1459">
        <v>0</v>
      </c>
      <c r="P1459">
        <f t="shared" si="67"/>
        <v>0</v>
      </c>
      <c r="Q1459" t="b">
        <v>0</v>
      </c>
      <c r="R1459" s="13" t="s">
        <v>8278</v>
      </c>
      <c r="S1459" t="s">
        <v>8297</v>
      </c>
    </row>
    <row r="1460" spans="1:19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1">
        <f t="shared" si="66"/>
        <v>0</v>
      </c>
      <c r="G1460" t="s">
        <v>8219</v>
      </c>
      <c r="H1460" t="s">
        <v>8223</v>
      </c>
      <c r="I1460" t="s">
        <v>8245</v>
      </c>
      <c r="J1460">
        <v>1407729600</v>
      </c>
      <c r="L1460">
        <v>1405097760</v>
      </c>
      <c r="N1460" t="b">
        <v>0</v>
      </c>
      <c r="O1460">
        <v>0</v>
      </c>
      <c r="P1460">
        <f t="shared" si="67"/>
        <v>0</v>
      </c>
      <c r="Q1460" t="b">
        <v>0</v>
      </c>
      <c r="R1460" s="13" t="s">
        <v>8278</v>
      </c>
      <c r="S1460" t="s">
        <v>8297</v>
      </c>
    </row>
    <row r="1461" spans="1:19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1">
        <f t="shared" si="66"/>
        <v>0</v>
      </c>
      <c r="G1461" t="s">
        <v>8219</v>
      </c>
      <c r="H1461" t="s">
        <v>8231</v>
      </c>
      <c r="I1461" t="s">
        <v>8252</v>
      </c>
      <c r="J1461">
        <v>1449077100</v>
      </c>
      <c r="L1461">
        <v>1446612896</v>
      </c>
      <c r="N1461" t="b">
        <v>0</v>
      </c>
      <c r="O1461">
        <v>0</v>
      </c>
      <c r="P1461">
        <f t="shared" si="67"/>
        <v>0</v>
      </c>
      <c r="Q1461" t="b">
        <v>0</v>
      </c>
      <c r="R1461" s="13" t="s">
        <v>8278</v>
      </c>
      <c r="S1461" t="s">
        <v>8297</v>
      </c>
    </row>
    <row r="1462" spans="1:19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1">
        <f t="shared" si="66"/>
        <v>0</v>
      </c>
      <c r="G1462" t="s">
        <v>8219</v>
      </c>
      <c r="H1462" t="s">
        <v>8223</v>
      </c>
      <c r="I1462" t="s">
        <v>8245</v>
      </c>
      <c r="J1462">
        <v>1417391100</v>
      </c>
      <c r="L1462">
        <v>1412371898</v>
      </c>
      <c r="N1462" t="b">
        <v>0</v>
      </c>
      <c r="O1462">
        <v>0</v>
      </c>
      <c r="P1462">
        <f t="shared" si="67"/>
        <v>0</v>
      </c>
      <c r="Q1462" t="b">
        <v>0</v>
      </c>
      <c r="R1462" s="13" t="s">
        <v>8278</v>
      </c>
      <c r="S1462" t="s">
        <v>8297</v>
      </c>
    </row>
    <row r="1463" spans="1:19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1">
        <f t="shared" si="66"/>
        <v>101</v>
      </c>
      <c r="G1463" t="s">
        <v>8218</v>
      </c>
      <c r="H1463" t="s">
        <v>8223</v>
      </c>
      <c r="I1463" t="s">
        <v>8245</v>
      </c>
      <c r="J1463">
        <v>1413849600</v>
      </c>
      <c r="L1463">
        <v>1410967754</v>
      </c>
      <c r="N1463" t="b">
        <v>1</v>
      </c>
      <c r="O1463">
        <v>340</v>
      </c>
      <c r="P1463">
        <f t="shared" si="67"/>
        <v>44.67</v>
      </c>
      <c r="Q1463" t="b">
        <v>1</v>
      </c>
      <c r="R1463" s="13" t="s">
        <v>8278</v>
      </c>
      <c r="S1463" t="s">
        <v>8298</v>
      </c>
    </row>
    <row r="1464" spans="1:19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1">
        <f t="shared" si="66"/>
        <v>109</v>
      </c>
      <c r="G1464" t="s">
        <v>8218</v>
      </c>
      <c r="H1464" t="s">
        <v>8223</v>
      </c>
      <c r="I1464" t="s">
        <v>8245</v>
      </c>
      <c r="J1464">
        <v>1365609271</v>
      </c>
      <c r="L1464">
        <v>1363017271</v>
      </c>
      <c r="N1464" t="b">
        <v>1</v>
      </c>
      <c r="O1464">
        <v>150</v>
      </c>
      <c r="P1464">
        <f t="shared" si="67"/>
        <v>28.94</v>
      </c>
      <c r="Q1464" t="b">
        <v>1</v>
      </c>
      <c r="R1464" s="13" t="s">
        <v>8278</v>
      </c>
      <c r="S1464" t="s">
        <v>8298</v>
      </c>
    </row>
    <row r="1465" spans="1:19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1">
        <f t="shared" si="66"/>
        <v>148</v>
      </c>
      <c r="G1465" t="s">
        <v>8218</v>
      </c>
      <c r="H1465" t="s">
        <v>8223</v>
      </c>
      <c r="I1465" t="s">
        <v>8245</v>
      </c>
      <c r="J1465">
        <v>1365367938</v>
      </c>
      <c r="L1465">
        <v>1361483538</v>
      </c>
      <c r="N1465" t="b">
        <v>1</v>
      </c>
      <c r="O1465">
        <v>25</v>
      </c>
      <c r="P1465">
        <f t="shared" si="67"/>
        <v>35.44</v>
      </c>
      <c r="Q1465" t="b">
        <v>1</v>
      </c>
      <c r="R1465" s="13" t="s">
        <v>8278</v>
      </c>
      <c r="S1465" t="s">
        <v>8298</v>
      </c>
    </row>
    <row r="1466" spans="1:19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1">
        <f t="shared" si="66"/>
        <v>163</v>
      </c>
      <c r="G1466" t="s">
        <v>8218</v>
      </c>
      <c r="H1466" t="s">
        <v>8223</v>
      </c>
      <c r="I1466" t="s">
        <v>8245</v>
      </c>
      <c r="J1466">
        <v>1361029958</v>
      </c>
      <c r="L1466">
        <v>1358437958</v>
      </c>
      <c r="N1466" t="b">
        <v>1</v>
      </c>
      <c r="O1466">
        <v>234</v>
      </c>
      <c r="P1466">
        <f t="shared" si="67"/>
        <v>34.869999999999997</v>
      </c>
      <c r="Q1466" t="b">
        <v>1</v>
      </c>
      <c r="R1466" s="13" t="s">
        <v>8278</v>
      </c>
      <c r="S1466" t="s">
        <v>8298</v>
      </c>
    </row>
    <row r="1467" spans="1:19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1">
        <f t="shared" si="66"/>
        <v>456</v>
      </c>
      <c r="G1467" t="s">
        <v>8218</v>
      </c>
      <c r="H1467" t="s">
        <v>8223</v>
      </c>
      <c r="I1467" t="s">
        <v>8245</v>
      </c>
      <c r="J1467">
        <v>1332385200</v>
      </c>
      <c r="L1467">
        <v>1329759452</v>
      </c>
      <c r="N1467" t="b">
        <v>1</v>
      </c>
      <c r="O1467">
        <v>2602</v>
      </c>
      <c r="P1467">
        <f t="shared" si="67"/>
        <v>52.62</v>
      </c>
      <c r="Q1467" t="b">
        <v>1</v>
      </c>
      <c r="R1467" s="13" t="s">
        <v>8278</v>
      </c>
      <c r="S1467" t="s">
        <v>8298</v>
      </c>
    </row>
    <row r="1468" spans="1:19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1">
        <f t="shared" ref="F1468:F1531" si="68">ROUND(E1468/D1468*100, 0)</f>
        <v>108</v>
      </c>
      <c r="G1468" t="s">
        <v>8218</v>
      </c>
      <c r="H1468" t="s">
        <v>8223</v>
      </c>
      <c r="I1468" t="s">
        <v>8245</v>
      </c>
      <c r="J1468">
        <v>1452574800</v>
      </c>
      <c r="L1468">
        <v>1449029266</v>
      </c>
      <c r="N1468" t="b">
        <v>1</v>
      </c>
      <c r="O1468">
        <v>248</v>
      </c>
      <c r="P1468">
        <f t="shared" si="67"/>
        <v>69.599999999999994</v>
      </c>
      <c r="Q1468" t="b">
        <v>1</v>
      </c>
      <c r="R1468" s="13" t="s">
        <v>8278</v>
      </c>
      <c r="S1468" t="s">
        <v>8298</v>
      </c>
    </row>
    <row r="1469" spans="1:19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1">
        <f t="shared" si="68"/>
        <v>115</v>
      </c>
      <c r="G1469" t="s">
        <v>8218</v>
      </c>
      <c r="H1469" t="s">
        <v>8223</v>
      </c>
      <c r="I1469" t="s">
        <v>8245</v>
      </c>
      <c r="J1469">
        <v>1332699285</v>
      </c>
      <c r="L1469">
        <v>1327518885</v>
      </c>
      <c r="N1469" t="b">
        <v>1</v>
      </c>
      <c r="O1469">
        <v>600</v>
      </c>
      <c r="P1469">
        <f t="shared" si="67"/>
        <v>76.72</v>
      </c>
      <c r="Q1469" t="b">
        <v>1</v>
      </c>
      <c r="R1469" s="13" t="s">
        <v>8278</v>
      </c>
      <c r="S1469" t="s">
        <v>8298</v>
      </c>
    </row>
    <row r="1470" spans="1:19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1">
        <f t="shared" si="68"/>
        <v>102</v>
      </c>
      <c r="G1470" t="s">
        <v>8218</v>
      </c>
      <c r="H1470" t="s">
        <v>8223</v>
      </c>
      <c r="I1470" t="s">
        <v>8245</v>
      </c>
      <c r="J1470">
        <v>1307838049</v>
      </c>
      <c r="L1470">
        <v>1302654049</v>
      </c>
      <c r="N1470" t="b">
        <v>1</v>
      </c>
      <c r="O1470">
        <v>293</v>
      </c>
      <c r="P1470">
        <f t="shared" si="67"/>
        <v>33.19</v>
      </c>
      <c r="Q1470" t="b">
        <v>1</v>
      </c>
      <c r="R1470" s="13" t="s">
        <v>8278</v>
      </c>
      <c r="S1470" t="s">
        <v>8298</v>
      </c>
    </row>
    <row r="1471" spans="1:19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1">
        <f t="shared" si="68"/>
        <v>108</v>
      </c>
      <c r="G1471" t="s">
        <v>8218</v>
      </c>
      <c r="H1471" t="s">
        <v>8223</v>
      </c>
      <c r="I1471" t="s">
        <v>8245</v>
      </c>
      <c r="J1471">
        <v>1360938109</v>
      </c>
      <c r="L1471">
        <v>1358346109</v>
      </c>
      <c r="N1471" t="b">
        <v>1</v>
      </c>
      <c r="O1471">
        <v>321</v>
      </c>
      <c r="P1471">
        <f t="shared" si="67"/>
        <v>149.46</v>
      </c>
      <c r="Q1471" t="b">
        <v>1</v>
      </c>
      <c r="R1471" s="13" t="s">
        <v>8278</v>
      </c>
      <c r="S1471" t="s">
        <v>8298</v>
      </c>
    </row>
    <row r="1472" spans="1:19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1">
        <f t="shared" si="68"/>
        <v>125</v>
      </c>
      <c r="G1472" t="s">
        <v>8218</v>
      </c>
      <c r="H1472" t="s">
        <v>8223</v>
      </c>
      <c r="I1472" t="s">
        <v>8245</v>
      </c>
      <c r="J1472">
        <v>1356724263</v>
      </c>
      <c r="L1472">
        <v>1354909863</v>
      </c>
      <c r="N1472" t="b">
        <v>1</v>
      </c>
      <c r="O1472">
        <v>81</v>
      </c>
      <c r="P1472">
        <f t="shared" si="67"/>
        <v>23.17</v>
      </c>
      <c r="Q1472" t="b">
        <v>1</v>
      </c>
      <c r="R1472" s="13" t="s">
        <v>8278</v>
      </c>
      <c r="S1472" t="s">
        <v>8298</v>
      </c>
    </row>
    <row r="1473" spans="1:19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1">
        <f t="shared" si="68"/>
        <v>104</v>
      </c>
      <c r="G1473" t="s">
        <v>8218</v>
      </c>
      <c r="H1473" t="s">
        <v>8223</v>
      </c>
      <c r="I1473" t="s">
        <v>8245</v>
      </c>
      <c r="J1473">
        <v>1428620334</v>
      </c>
      <c r="L1473">
        <v>1426028334</v>
      </c>
      <c r="N1473" t="b">
        <v>1</v>
      </c>
      <c r="O1473">
        <v>343</v>
      </c>
      <c r="P1473">
        <f t="shared" si="67"/>
        <v>96.88</v>
      </c>
      <c r="Q1473" t="b">
        <v>1</v>
      </c>
      <c r="R1473" s="13" t="s">
        <v>8278</v>
      </c>
      <c r="S1473" t="s">
        <v>8298</v>
      </c>
    </row>
    <row r="1474" spans="1:19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1">
        <f t="shared" si="68"/>
        <v>139</v>
      </c>
      <c r="G1474" t="s">
        <v>8218</v>
      </c>
      <c r="H1474" t="s">
        <v>8223</v>
      </c>
      <c r="I1474" t="s">
        <v>8245</v>
      </c>
      <c r="J1474">
        <v>1381928503</v>
      </c>
      <c r="L1474">
        <v>1379336503</v>
      </c>
      <c r="N1474" t="b">
        <v>1</v>
      </c>
      <c r="O1474">
        <v>336</v>
      </c>
      <c r="P1474">
        <f t="shared" ref="P1474:P1537" si="69">IFERROR(ROUND(E1474/O1474,2),0)</f>
        <v>103.2</v>
      </c>
      <c r="Q1474" t="b">
        <v>1</v>
      </c>
      <c r="R1474" s="13" t="s">
        <v>8278</v>
      </c>
      <c r="S1474" t="s">
        <v>8298</v>
      </c>
    </row>
    <row r="1475" spans="1:19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1">
        <f t="shared" si="68"/>
        <v>121</v>
      </c>
      <c r="G1475" t="s">
        <v>8218</v>
      </c>
      <c r="H1475" t="s">
        <v>8223</v>
      </c>
      <c r="I1475" t="s">
        <v>8245</v>
      </c>
      <c r="J1475">
        <v>1330644639</v>
      </c>
      <c r="L1475">
        <v>1328052639</v>
      </c>
      <c r="N1475" t="b">
        <v>1</v>
      </c>
      <c r="O1475">
        <v>47</v>
      </c>
      <c r="P1475">
        <f t="shared" si="69"/>
        <v>38.46</v>
      </c>
      <c r="Q1475" t="b">
        <v>1</v>
      </c>
      <c r="R1475" s="13" t="s">
        <v>8278</v>
      </c>
      <c r="S1475" t="s">
        <v>8298</v>
      </c>
    </row>
    <row r="1476" spans="1:19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1">
        <f t="shared" si="68"/>
        <v>112</v>
      </c>
      <c r="G1476" t="s">
        <v>8218</v>
      </c>
      <c r="H1476" t="s">
        <v>8223</v>
      </c>
      <c r="I1476" t="s">
        <v>8245</v>
      </c>
      <c r="J1476">
        <v>1379093292</v>
      </c>
      <c r="L1476">
        <v>1376501292</v>
      </c>
      <c r="N1476" t="b">
        <v>1</v>
      </c>
      <c r="O1476">
        <v>76</v>
      </c>
      <c r="P1476">
        <f t="shared" si="69"/>
        <v>44.32</v>
      </c>
      <c r="Q1476" t="b">
        <v>1</v>
      </c>
      <c r="R1476" s="13" t="s">
        <v>8278</v>
      </c>
      <c r="S1476" t="s">
        <v>8298</v>
      </c>
    </row>
    <row r="1477" spans="1:19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1">
        <f t="shared" si="68"/>
        <v>189</v>
      </c>
      <c r="G1477" t="s">
        <v>8218</v>
      </c>
      <c r="H1477" t="s">
        <v>8223</v>
      </c>
      <c r="I1477" t="s">
        <v>8245</v>
      </c>
      <c r="J1477">
        <v>1419051540</v>
      </c>
      <c r="L1477">
        <v>1416244863</v>
      </c>
      <c r="N1477" t="b">
        <v>1</v>
      </c>
      <c r="O1477">
        <v>441</v>
      </c>
      <c r="P1477">
        <f t="shared" si="69"/>
        <v>64.17</v>
      </c>
      <c r="Q1477" t="b">
        <v>1</v>
      </c>
      <c r="R1477" s="13" t="s">
        <v>8278</v>
      </c>
      <c r="S1477" t="s">
        <v>8298</v>
      </c>
    </row>
    <row r="1478" spans="1:19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1">
        <f t="shared" si="68"/>
        <v>662</v>
      </c>
      <c r="G1478" t="s">
        <v>8218</v>
      </c>
      <c r="H1478" t="s">
        <v>8223</v>
      </c>
      <c r="I1478" t="s">
        <v>8245</v>
      </c>
      <c r="J1478">
        <v>1315616422</v>
      </c>
      <c r="L1478">
        <v>1313024422</v>
      </c>
      <c r="N1478" t="b">
        <v>1</v>
      </c>
      <c r="O1478">
        <v>916</v>
      </c>
      <c r="P1478">
        <f t="shared" si="69"/>
        <v>43.33</v>
      </c>
      <c r="Q1478" t="b">
        <v>1</v>
      </c>
      <c r="R1478" s="13" t="s">
        <v>8278</v>
      </c>
      <c r="S1478" t="s">
        <v>8298</v>
      </c>
    </row>
    <row r="1479" spans="1:19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1">
        <f t="shared" si="68"/>
        <v>111</v>
      </c>
      <c r="G1479" t="s">
        <v>8218</v>
      </c>
      <c r="H1479" t="s">
        <v>8223</v>
      </c>
      <c r="I1479" t="s">
        <v>8245</v>
      </c>
      <c r="J1479">
        <v>1324609200</v>
      </c>
      <c r="L1479">
        <v>1319467604</v>
      </c>
      <c r="N1479" t="b">
        <v>1</v>
      </c>
      <c r="O1479">
        <v>369</v>
      </c>
      <c r="P1479">
        <f t="shared" si="69"/>
        <v>90.5</v>
      </c>
      <c r="Q1479" t="b">
        <v>1</v>
      </c>
      <c r="R1479" s="13" t="s">
        <v>8278</v>
      </c>
      <c r="S1479" t="s">
        <v>8298</v>
      </c>
    </row>
    <row r="1480" spans="1:19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1">
        <f t="shared" si="68"/>
        <v>1182</v>
      </c>
      <c r="G1480" t="s">
        <v>8218</v>
      </c>
      <c r="H1480" t="s">
        <v>8223</v>
      </c>
      <c r="I1480" t="s">
        <v>8245</v>
      </c>
      <c r="J1480">
        <v>1368564913</v>
      </c>
      <c r="L1480">
        <v>1367355313</v>
      </c>
      <c r="N1480" t="b">
        <v>1</v>
      </c>
      <c r="O1480">
        <v>20242</v>
      </c>
      <c r="P1480">
        <f t="shared" si="69"/>
        <v>29.19</v>
      </c>
      <c r="Q1480" t="b">
        <v>1</v>
      </c>
      <c r="R1480" s="13" t="s">
        <v>8278</v>
      </c>
      <c r="S1480" t="s">
        <v>8298</v>
      </c>
    </row>
    <row r="1481" spans="1:19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1">
        <f t="shared" si="68"/>
        <v>137</v>
      </c>
      <c r="G1481" t="s">
        <v>8218</v>
      </c>
      <c r="H1481" t="s">
        <v>8223</v>
      </c>
      <c r="I1481" t="s">
        <v>8245</v>
      </c>
      <c r="J1481">
        <v>1399694340</v>
      </c>
      <c r="L1481">
        <v>1398448389</v>
      </c>
      <c r="N1481" t="b">
        <v>1</v>
      </c>
      <c r="O1481">
        <v>71</v>
      </c>
      <c r="P1481">
        <f t="shared" si="69"/>
        <v>30.96</v>
      </c>
      <c r="Q1481" t="b">
        <v>1</v>
      </c>
      <c r="R1481" s="13" t="s">
        <v>8278</v>
      </c>
      <c r="S1481" t="s">
        <v>8298</v>
      </c>
    </row>
    <row r="1482" spans="1:19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1">
        <f t="shared" si="68"/>
        <v>117</v>
      </c>
      <c r="G1482" t="s">
        <v>8218</v>
      </c>
      <c r="H1482" t="s">
        <v>8223</v>
      </c>
      <c r="I1482" t="s">
        <v>8245</v>
      </c>
      <c r="J1482">
        <v>1374858000</v>
      </c>
      <c r="L1482">
        <v>1373408699</v>
      </c>
      <c r="N1482" t="b">
        <v>1</v>
      </c>
      <c r="O1482">
        <v>635</v>
      </c>
      <c r="P1482">
        <f t="shared" si="69"/>
        <v>92.16</v>
      </c>
      <c r="Q1482" t="b">
        <v>1</v>
      </c>
      <c r="R1482" s="13" t="s">
        <v>8278</v>
      </c>
      <c r="S1482" t="s">
        <v>8298</v>
      </c>
    </row>
    <row r="1483" spans="1:19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1">
        <f t="shared" si="68"/>
        <v>2</v>
      </c>
      <c r="G1483" t="s">
        <v>8220</v>
      </c>
      <c r="H1483" t="s">
        <v>8228</v>
      </c>
      <c r="I1483" t="s">
        <v>8250</v>
      </c>
      <c r="J1483">
        <v>1383430145</v>
      </c>
      <c r="L1483">
        <v>1380838145</v>
      </c>
      <c r="N1483" t="b">
        <v>0</v>
      </c>
      <c r="O1483">
        <v>6</v>
      </c>
      <c r="P1483">
        <f t="shared" si="69"/>
        <v>17.5</v>
      </c>
      <c r="Q1483" t="b">
        <v>0</v>
      </c>
      <c r="R1483" s="13" t="s">
        <v>8278</v>
      </c>
      <c r="S1483" t="s">
        <v>8280</v>
      </c>
    </row>
    <row r="1484" spans="1:19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1">
        <f t="shared" si="68"/>
        <v>0</v>
      </c>
      <c r="G1484" t="s">
        <v>8220</v>
      </c>
      <c r="H1484" t="s">
        <v>8223</v>
      </c>
      <c r="I1484" t="s">
        <v>8245</v>
      </c>
      <c r="J1484">
        <v>1347004260</v>
      </c>
      <c r="L1484">
        <v>1345062936</v>
      </c>
      <c r="N1484" t="b">
        <v>0</v>
      </c>
      <c r="O1484">
        <v>1</v>
      </c>
      <c r="P1484">
        <f t="shared" si="69"/>
        <v>5</v>
      </c>
      <c r="Q1484" t="b">
        <v>0</v>
      </c>
      <c r="R1484" s="13" t="s">
        <v>8278</v>
      </c>
      <c r="S1484" t="s">
        <v>8280</v>
      </c>
    </row>
    <row r="1485" spans="1:19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1">
        <f t="shared" si="68"/>
        <v>1</v>
      </c>
      <c r="G1485" t="s">
        <v>8220</v>
      </c>
      <c r="H1485" t="s">
        <v>8223</v>
      </c>
      <c r="I1485" t="s">
        <v>8245</v>
      </c>
      <c r="J1485">
        <v>1469162275</v>
      </c>
      <c r="L1485">
        <v>1467002275</v>
      </c>
      <c r="N1485" t="b">
        <v>0</v>
      </c>
      <c r="O1485">
        <v>2</v>
      </c>
      <c r="P1485">
        <f t="shared" si="69"/>
        <v>25</v>
      </c>
      <c r="Q1485" t="b">
        <v>0</v>
      </c>
      <c r="R1485" s="13" t="s">
        <v>8278</v>
      </c>
      <c r="S1485" t="s">
        <v>8280</v>
      </c>
    </row>
    <row r="1486" spans="1:19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1">
        <f t="shared" si="68"/>
        <v>0</v>
      </c>
      <c r="G1486" t="s">
        <v>8220</v>
      </c>
      <c r="H1486" t="s">
        <v>8223</v>
      </c>
      <c r="I1486" t="s">
        <v>8245</v>
      </c>
      <c r="J1486">
        <v>1342882260</v>
      </c>
      <c r="L1486">
        <v>1337834963</v>
      </c>
      <c r="N1486" t="b">
        <v>0</v>
      </c>
      <c r="O1486">
        <v>0</v>
      </c>
      <c r="P1486">
        <f t="shared" si="69"/>
        <v>0</v>
      </c>
      <c r="Q1486" t="b">
        <v>0</v>
      </c>
      <c r="R1486" s="13" t="s">
        <v>8278</v>
      </c>
      <c r="S1486" t="s">
        <v>8280</v>
      </c>
    </row>
    <row r="1487" spans="1:19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1">
        <f t="shared" si="68"/>
        <v>2</v>
      </c>
      <c r="G1487" t="s">
        <v>8220</v>
      </c>
      <c r="H1487" t="s">
        <v>8223</v>
      </c>
      <c r="I1487" t="s">
        <v>8245</v>
      </c>
      <c r="J1487">
        <v>1434827173</v>
      </c>
      <c r="L1487">
        <v>1430939173</v>
      </c>
      <c r="N1487" t="b">
        <v>0</v>
      </c>
      <c r="O1487">
        <v>3</v>
      </c>
      <c r="P1487">
        <f t="shared" si="69"/>
        <v>50</v>
      </c>
      <c r="Q1487" t="b">
        <v>0</v>
      </c>
      <c r="R1487" s="13" t="s">
        <v>8278</v>
      </c>
      <c r="S1487" t="s">
        <v>8280</v>
      </c>
    </row>
    <row r="1488" spans="1:19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1">
        <f t="shared" si="68"/>
        <v>0</v>
      </c>
      <c r="G1488" t="s">
        <v>8220</v>
      </c>
      <c r="H1488" t="s">
        <v>8223</v>
      </c>
      <c r="I1488" t="s">
        <v>8245</v>
      </c>
      <c r="J1488">
        <v>1425009761</v>
      </c>
      <c r="L1488">
        <v>1422417761</v>
      </c>
      <c r="N1488" t="b">
        <v>0</v>
      </c>
      <c r="O1488">
        <v>3</v>
      </c>
      <c r="P1488">
        <f t="shared" si="69"/>
        <v>16</v>
      </c>
      <c r="Q1488" t="b">
        <v>0</v>
      </c>
      <c r="R1488" s="13" t="s">
        <v>8278</v>
      </c>
      <c r="S1488" t="s">
        <v>8280</v>
      </c>
    </row>
    <row r="1489" spans="1:19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1">
        <f t="shared" si="68"/>
        <v>0</v>
      </c>
      <c r="G1489" t="s">
        <v>8220</v>
      </c>
      <c r="H1489" t="s">
        <v>8223</v>
      </c>
      <c r="I1489" t="s">
        <v>8245</v>
      </c>
      <c r="J1489">
        <v>1470175271</v>
      </c>
      <c r="L1489">
        <v>1467583271</v>
      </c>
      <c r="N1489" t="b">
        <v>0</v>
      </c>
      <c r="O1489">
        <v>0</v>
      </c>
      <c r="P1489">
        <f t="shared" si="69"/>
        <v>0</v>
      </c>
      <c r="Q1489" t="b">
        <v>0</v>
      </c>
      <c r="R1489" s="13" t="s">
        <v>8278</v>
      </c>
      <c r="S1489" t="s">
        <v>8280</v>
      </c>
    </row>
    <row r="1490" spans="1:19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1">
        <f t="shared" si="68"/>
        <v>2</v>
      </c>
      <c r="G1490" t="s">
        <v>8220</v>
      </c>
      <c r="H1490" t="s">
        <v>8225</v>
      </c>
      <c r="I1490" t="s">
        <v>8247</v>
      </c>
      <c r="J1490">
        <v>1388928660</v>
      </c>
      <c r="L1490">
        <v>1386336660</v>
      </c>
      <c r="N1490" t="b">
        <v>0</v>
      </c>
      <c r="O1490">
        <v>6</v>
      </c>
      <c r="P1490">
        <f t="shared" si="69"/>
        <v>60</v>
      </c>
      <c r="Q1490" t="b">
        <v>0</v>
      </c>
      <c r="R1490" s="13" t="s">
        <v>8278</v>
      </c>
      <c r="S1490" t="s">
        <v>8280</v>
      </c>
    </row>
    <row r="1491" spans="1:19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1">
        <f t="shared" si="68"/>
        <v>0</v>
      </c>
      <c r="G1491" t="s">
        <v>8220</v>
      </c>
      <c r="H1491" t="s">
        <v>8223</v>
      </c>
      <c r="I1491" t="s">
        <v>8245</v>
      </c>
      <c r="J1491">
        <v>1352994052</v>
      </c>
      <c r="L1491">
        <v>1350398452</v>
      </c>
      <c r="N1491" t="b">
        <v>0</v>
      </c>
      <c r="O1491">
        <v>0</v>
      </c>
      <c r="P1491">
        <f t="shared" si="69"/>
        <v>0</v>
      </c>
      <c r="Q1491" t="b">
        <v>0</v>
      </c>
      <c r="R1491" s="13" t="s">
        <v>8278</v>
      </c>
      <c r="S1491" t="s">
        <v>8280</v>
      </c>
    </row>
    <row r="1492" spans="1:19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1">
        <f t="shared" si="68"/>
        <v>31</v>
      </c>
      <c r="G1492" t="s">
        <v>8220</v>
      </c>
      <c r="H1492" t="s">
        <v>8223</v>
      </c>
      <c r="I1492" t="s">
        <v>8245</v>
      </c>
      <c r="J1492">
        <v>1380720474</v>
      </c>
      <c r="L1492">
        <v>1378214874</v>
      </c>
      <c r="N1492" t="b">
        <v>0</v>
      </c>
      <c r="O1492">
        <v>19</v>
      </c>
      <c r="P1492">
        <f t="shared" si="69"/>
        <v>47.11</v>
      </c>
      <c r="Q1492" t="b">
        <v>0</v>
      </c>
      <c r="R1492" s="13" t="s">
        <v>8278</v>
      </c>
      <c r="S1492" t="s">
        <v>8280</v>
      </c>
    </row>
    <row r="1493" spans="1:19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1">
        <f t="shared" si="68"/>
        <v>8</v>
      </c>
      <c r="G1493" t="s">
        <v>8220</v>
      </c>
      <c r="H1493" t="s">
        <v>8223</v>
      </c>
      <c r="I1493" t="s">
        <v>8245</v>
      </c>
      <c r="J1493">
        <v>1424014680</v>
      </c>
      <c r="L1493">
        <v>1418922443</v>
      </c>
      <c r="N1493" t="b">
        <v>0</v>
      </c>
      <c r="O1493">
        <v>1</v>
      </c>
      <c r="P1493">
        <f t="shared" si="69"/>
        <v>100</v>
      </c>
      <c r="Q1493" t="b">
        <v>0</v>
      </c>
      <c r="R1493" s="13" t="s">
        <v>8278</v>
      </c>
      <c r="S1493" t="s">
        <v>8280</v>
      </c>
    </row>
    <row r="1494" spans="1:19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1">
        <f t="shared" si="68"/>
        <v>1</v>
      </c>
      <c r="G1494" t="s">
        <v>8220</v>
      </c>
      <c r="H1494" t="s">
        <v>8223</v>
      </c>
      <c r="I1494" t="s">
        <v>8245</v>
      </c>
      <c r="J1494">
        <v>1308431646</v>
      </c>
      <c r="L1494">
        <v>1305839646</v>
      </c>
      <c r="N1494" t="b">
        <v>0</v>
      </c>
      <c r="O1494">
        <v>2</v>
      </c>
      <c r="P1494">
        <f t="shared" si="69"/>
        <v>15</v>
      </c>
      <c r="Q1494" t="b">
        <v>0</v>
      </c>
      <c r="R1494" s="13" t="s">
        <v>8278</v>
      </c>
      <c r="S1494" t="s">
        <v>8280</v>
      </c>
    </row>
    <row r="1495" spans="1:19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1">
        <f t="shared" si="68"/>
        <v>0</v>
      </c>
      <c r="G1495" t="s">
        <v>8220</v>
      </c>
      <c r="H1495" t="s">
        <v>8223</v>
      </c>
      <c r="I1495" t="s">
        <v>8245</v>
      </c>
      <c r="J1495">
        <v>1371415675</v>
      </c>
      <c r="L1495">
        <v>1368823675</v>
      </c>
      <c r="N1495" t="b">
        <v>0</v>
      </c>
      <c r="O1495">
        <v>0</v>
      </c>
      <c r="P1495">
        <f t="shared" si="69"/>
        <v>0</v>
      </c>
      <c r="Q1495" t="b">
        <v>0</v>
      </c>
      <c r="R1495" s="13" t="s">
        <v>8278</v>
      </c>
      <c r="S1495" t="s">
        <v>8280</v>
      </c>
    </row>
    <row r="1496" spans="1:19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1">
        <f t="shared" si="68"/>
        <v>9</v>
      </c>
      <c r="G1496" t="s">
        <v>8220</v>
      </c>
      <c r="H1496" t="s">
        <v>8223</v>
      </c>
      <c r="I1496" t="s">
        <v>8245</v>
      </c>
      <c r="J1496">
        <v>1428075480</v>
      </c>
      <c r="L1496">
        <v>1425489613</v>
      </c>
      <c r="N1496" t="b">
        <v>0</v>
      </c>
      <c r="O1496">
        <v>11</v>
      </c>
      <c r="P1496">
        <f t="shared" si="69"/>
        <v>40.450000000000003</v>
      </c>
      <c r="Q1496" t="b">
        <v>0</v>
      </c>
      <c r="R1496" s="13" t="s">
        <v>8278</v>
      </c>
      <c r="S1496" t="s">
        <v>8280</v>
      </c>
    </row>
    <row r="1497" spans="1:19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1">
        <f t="shared" si="68"/>
        <v>0</v>
      </c>
      <c r="G1497" t="s">
        <v>8220</v>
      </c>
      <c r="H1497" t="s">
        <v>8223</v>
      </c>
      <c r="I1497" t="s">
        <v>8245</v>
      </c>
      <c r="J1497">
        <v>1314471431</v>
      </c>
      <c r="L1497">
        <v>1311879431</v>
      </c>
      <c r="N1497" t="b">
        <v>0</v>
      </c>
      <c r="O1497">
        <v>0</v>
      </c>
      <c r="P1497">
        <f t="shared" si="69"/>
        <v>0</v>
      </c>
      <c r="Q1497" t="b">
        <v>0</v>
      </c>
      <c r="R1497" s="13" t="s">
        <v>8278</v>
      </c>
      <c r="S1497" t="s">
        <v>8280</v>
      </c>
    </row>
    <row r="1498" spans="1:19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1">
        <f t="shared" si="68"/>
        <v>0</v>
      </c>
      <c r="G1498" t="s">
        <v>8220</v>
      </c>
      <c r="H1498" t="s">
        <v>8223</v>
      </c>
      <c r="I1498" t="s">
        <v>8245</v>
      </c>
      <c r="J1498">
        <v>1410866659</v>
      </c>
      <c r="L1498">
        <v>1405682659</v>
      </c>
      <c r="N1498" t="b">
        <v>0</v>
      </c>
      <c r="O1498">
        <v>0</v>
      </c>
      <c r="P1498">
        <f t="shared" si="69"/>
        <v>0</v>
      </c>
      <c r="Q1498" t="b">
        <v>0</v>
      </c>
      <c r="R1498" s="13" t="s">
        <v>8278</v>
      </c>
      <c r="S1498" t="s">
        <v>8280</v>
      </c>
    </row>
    <row r="1499" spans="1:19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1">
        <f t="shared" si="68"/>
        <v>0</v>
      </c>
      <c r="G1499" t="s">
        <v>8220</v>
      </c>
      <c r="H1499" t="s">
        <v>8223</v>
      </c>
      <c r="I1499" t="s">
        <v>8245</v>
      </c>
      <c r="J1499">
        <v>1375299780</v>
      </c>
      <c r="L1499">
        <v>1371655522</v>
      </c>
      <c r="N1499" t="b">
        <v>0</v>
      </c>
      <c r="O1499">
        <v>1</v>
      </c>
      <c r="P1499">
        <f t="shared" si="69"/>
        <v>1</v>
      </c>
      <c r="Q1499" t="b">
        <v>0</v>
      </c>
      <c r="R1499" s="13" t="s">
        <v>8278</v>
      </c>
      <c r="S1499" t="s">
        <v>8280</v>
      </c>
    </row>
    <row r="1500" spans="1:19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1">
        <f t="shared" si="68"/>
        <v>2</v>
      </c>
      <c r="G1500" t="s">
        <v>8220</v>
      </c>
      <c r="H1500" t="s">
        <v>8223</v>
      </c>
      <c r="I1500" t="s">
        <v>8245</v>
      </c>
      <c r="J1500">
        <v>1409787378</v>
      </c>
      <c r="L1500">
        <v>1405899378</v>
      </c>
      <c r="N1500" t="b">
        <v>0</v>
      </c>
      <c r="O1500">
        <v>3</v>
      </c>
      <c r="P1500">
        <f t="shared" si="69"/>
        <v>19</v>
      </c>
      <c r="Q1500" t="b">
        <v>0</v>
      </c>
      <c r="R1500" s="13" t="s">
        <v>8278</v>
      </c>
      <c r="S1500" t="s">
        <v>8280</v>
      </c>
    </row>
    <row r="1501" spans="1:19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1">
        <f t="shared" si="68"/>
        <v>0</v>
      </c>
      <c r="G1501" t="s">
        <v>8220</v>
      </c>
      <c r="H1501" t="s">
        <v>8223</v>
      </c>
      <c r="I1501" t="s">
        <v>8245</v>
      </c>
      <c r="J1501">
        <v>1470355833</v>
      </c>
      <c r="L1501">
        <v>1465171833</v>
      </c>
      <c r="N1501" t="b">
        <v>0</v>
      </c>
      <c r="O1501">
        <v>1</v>
      </c>
      <c r="P1501">
        <f t="shared" si="69"/>
        <v>5</v>
      </c>
      <c r="Q1501" t="b">
        <v>0</v>
      </c>
      <c r="R1501" s="13" t="s">
        <v>8278</v>
      </c>
      <c r="S1501" t="s">
        <v>8280</v>
      </c>
    </row>
    <row r="1502" spans="1:19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1">
        <f t="shared" si="68"/>
        <v>25</v>
      </c>
      <c r="G1502" t="s">
        <v>8220</v>
      </c>
      <c r="H1502" t="s">
        <v>8223</v>
      </c>
      <c r="I1502" t="s">
        <v>8245</v>
      </c>
      <c r="J1502">
        <v>1367444557</v>
      </c>
      <c r="L1502">
        <v>1364852557</v>
      </c>
      <c r="N1502" t="b">
        <v>0</v>
      </c>
      <c r="O1502">
        <v>15</v>
      </c>
      <c r="P1502">
        <f t="shared" si="69"/>
        <v>46.73</v>
      </c>
      <c r="Q1502" t="b">
        <v>0</v>
      </c>
      <c r="R1502" s="13" t="s">
        <v>8278</v>
      </c>
      <c r="S1502" t="s">
        <v>8280</v>
      </c>
    </row>
    <row r="1503" spans="1:19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1">
        <f t="shared" si="68"/>
        <v>166</v>
      </c>
      <c r="G1503" t="s">
        <v>8218</v>
      </c>
      <c r="H1503" t="s">
        <v>8228</v>
      </c>
      <c r="I1503" t="s">
        <v>8250</v>
      </c>
      <c r="J1503">
        <v>1436364023</v>
      </c>
      <c r="L1503">
        <v>1433772023</v>
      </c>
      <c r="N1503" t="b">
        <v>1</v>
      </c>
      <c r="O1503">
        <v>885</v>
      </c>
      <c r="P1503">
        <f t="shared" si="69"/>
        <v>97.73</v>
      </c>
      <c r="Q1503" t="b">
        <v>1</v>
      </c>
      <c r="R1503" s="13" t="s">
        <v>8294</v>
      </c>
      <c r="S1503" t="s">
        <v>8295</v>
      </c>
    </row>
    <row r="1504" spans="1:19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1">
        <f t="shared" si="68"/>
        <v>101</v>
      </c>
      <c r="G1504" t="s">
        <v>8218</v>
      </c>
      <c r="H1504" t="s">
        <v>8224</v>
      </c>
      <c r="I1504" t="s">
        <v>8246</v>
      </c>
      <c r="J1504">
        <v>1458943200</v>
      </c>
      <c r="L1504">
        <v>1456491680</v>
      </c>
      <c r="N1504" t="b">
        <v>1</v>
      </c>
      <c r="O1504">
        <v>329</v>
      </c>
      <c r="P1504">
        <f t="shared" si="69"/>
        <v>67.84</v>
      </c>
      <c r="Q1504" t="b">
        <v>1</v>
      </c>
      <c r="R1504" s="13" t="s">
        <v>8294</v>
      </c>
      <c r="S1504" t="s">
        <v>8295</v>
      </c>
    </row>
    <row r="1505" spans="1:19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1">
        <f t="shared" si="68"/>
        <v>108</v>
      </c>
      <c r="G1505" t="s">
        <v>8218</v>
      </c>
      <c r="H1505" t="s">
        <v>8241</v>
      </c>
      <c r="I1505" t="s">
        <v>8248</v>
      </c>
      <c r="J1505">
        <v>1477210801</v>
      </c>
      <c r="L1505">
        <v>1472026801</v>
      </c>
      <c r="N1505" t="b">
        <v>1</v>
      </c>
      <c r="O1505">
        <v>71</v>
      </c>
      <c r="P1505">
        <f t="shared" si="69"/>
        <v>56.98</v>
      </c>
      <c r="Q1505" t="b">
        <v>1</v>
      </c>
      <c r="R1505" s="13" t="s">
        <v>8294</v>
      </c>
      <c r="S1505" t="s">
        <v>8295</v>
      </c>
    </row>
    <row r="1506" spans="1:19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1">
        <f t="shared" si="68"/>
        <v>278</v>
      </c>
      <c r="G1506" t="s">
        <v>8218</v>
      </c>
      <c r="H1506" t="s">
        <v>8224</v>
      </c>
      <c r="I1506" t="s">
        <v>8246</v>
      </c>
      <c r="J1506">
        <v>1402389180</v>
      </c>
      <c r="L1506">
        <v>1399996024</v>
      </c>
      <c r="N1506" t="b">
        <v>1</v>
      </c>
      <c r="O1506">
        <v>269</v>
      </c>
      <c r="P1506">
        <f t="shared" si="69"/>
        <v>67.16</v>
      </c>
      <c r="Q1506" t="b">
        <v>1</v>
      </c>
      <c r="R1506" s="13" t="s">
        <v>8294</v>
      </c>
      <c r="S1506" t="s">
        <v>8295</v>
      </c>
    </row>
    <row r="1507" spans="1:19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1">
        <f t="shared" si="68"/>
        <v>104</v>
      </c>
      <c r="G1507" t="s">
        <v>8218</v>
      </c>
      <c r="H1507" t="s">
        <v>8235</v>
      </c>
      <c r="I1507" t="s">
        <v>8248</v>
      </c>
      <c r="J1507">
        <v>1458676860</v>
      </c>
      <c r="L1507">
        <v>1455446303</v>
      </c>
      <c r="N1507" t="b">
        <v>1</v>
      </c>
      <c r="O1507">
        <v>345</v>
      </c>
      <c r="P1507">
        <f t="shared" si="69"/>
        <v>48.04</v>
      </c>
      <c r="Q1507" t="b">
        <v>1</v>
      </c>
      <c r="R1507" s="13" t="s">
        <v>8294</v>
      </c>
      <c r="S1507" t="s">
        <v>8295</v>
      </c>
    </row>
    <row r="1508" spans="1:19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1">
        <f t="shared" si="68"/>
        <v>111</v>
      </c>
      <c r="G1508" t="s">
        <v>8218</v>
      </c>
      <c r="H1508" t="s">
        <v>8224</v>
      </c>
      <c r="I1508" t="s">
        <v>8246</v>
      </c>
      <c r="J1508">
        <v>1406227904</v>
      </c>
      <c r="L1508">
        <v>1403635904</v>
      </c>
      <c r="N1508" t="b">
        <v>1</v>
      </c>
      <c r="O1508">
        <v>43</v>
      </c>
      <c r="P1508">
        <f t="shared" si="69"/>
        <v>38.86</v>
      </c>
      <c r="Q1508" t="b">
        <v>1</v>
      </c>
      <c r="R1508" s="13" t="s">
        <v>8294</v>
      </c>
      <c r="S1508" t="s">
        <v>8295</v>
      </c>
    </row>
    <row r="1509" spans="1:19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1">
        <f t="shared" si="68"/>
        <v>215</v>
      </c>
      <c r="G1509" t="s">
        <v>8218</v>
      </c>
      <c r="H1509" t="s">
        <v>8223</v>
      </c>
      <c r="I1509" t="s">
        <v>8245</v>
      </c>
      <c r="J1509">
        <v>1273911000</v>
      </c>
      <c r="L1509">
        <v>1268822909</v>
      </c>
      <c r="N1509" t="b">
        <v>1</v>
      </c>
      <c r="O1509">
        <v>33</v>
      </c>
      <c r="P1509">
        <f t="shared" si="69"/>
        <v>78.180000000000007</v>
      </c>
      <c r="Q1509" t="b">
        <v>1</v>
      </c>
      <c r="R1509" s="13" t="s">
        <v>8294</v>
      </c>
      <c r="S1509" t="s">
        <v>8295</v>
      </c>
    </row>
    <row r="1510" spans="1:19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1">
        <f t="shared" si="68"/>
        <v>111</v>
      </c>
      <c r="G1510" t="s">
        <v>8218</v>
      </c>
      <c r="H1510" t="s">
        <v>8223</v>
      </c>
      <c r="I1510" t="s">
        <v>8245</v>
      </c>
      <c r="J1510">
        <v>1403880281</v>
      </c>
      <c r="L1510">
        <v>1401201881</v>
      </c>
      <c r="N1510" t="b">
        <v>1</v>
      </c>
      <c r="O1510">
        <v>211</v>
      </c>
      <c r="P1510">
        <f t="shared" si="69"/>
        <v>97.11</v>
      </c>
      <c r="Q1510" t="b">
        <v>1</v>
      </c>
      <c r="R1510" s="13" t="s">
        <v>8294</v>
      </c>
      <c r="S1510" t="s">
        <v>8295</v>
      </c>
    </row>
    <row r="1511" spans="1:19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1">
        <f t="shared" si="68"/>
        <v>124</v>
      </c>
      <c r="G1511" t="s">
        <v>8218</v>
      </c>
      <c r="H1511" t="s">
        <v>8235</v>
      </c>
      <c r="I1511" t="s">
        <v>8248</v>
      </c>
      <c r="J1511">
        <v>1487113140</v>
      </c>
      <c r="L1511">
        <v>1484570885</v>
      </c>
      <c r="N1511" t="b">
        <v>1</v>
      </c>
      <c r="O1511">
        <v>196</v>
      </c>
      <c r="P1511">
        <f t="shared" si="69"/>
        <v>110.39</v>
      </c>
      <c r="Q1511" t="b">
        <v>1</v>
      </c>
      <c r="R1511" s="13" t="s">
        <v>8294</v>
      </c>
      <c r="S1511" t="s">
        <v>8295</v>
      </c>
    </row>
    <row r="1512" spans="1:19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1">
        <f t="shared" si="68"/>
        <v>101</v>
      </c>
      <c r="G1512" t="s">
        <v>8218</v>
      </c>
      <c r="H1512" t="s">
        <v>8224</v>
      </c>
      <c r="I1512" t="s">
        <v>8246</v>
      </c>
      <c r="J1512">
        <v>1405761278</v>
      </c>
      <c r="L1512">
        <v>1403169278</v>
      </c>
      <c r="N1512" t="b">
        <v>1</v>
      </c>
      <c r="O1512">
        <v>405</v>
      </c>
      <c r="P1512">
        <f t="shared" si="69"/>
        <v>39.92</v>
      </c>
      <c r="Q1512" t="b">
        <v>1</v>
      </c>
      <c r="R1512" s="13" t="s">
        <v>8294</v>
      </c>
      <c r="S1512" t="s">
        <v>8295</v>
      </c>
    </row>
    <row r="1513" spans="1:19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1">
        <f t="shared" si="68"/>
        <v>112</v>
      </c>
      <c r="G1513" t="s">
        <v>8218</v>
      </c>
      <c r="H1513" t="s">
        <v>8223</v>
      </c>
      <c r="I1513" t="s">
        <v>8245</v>
      </c>
      <c r="J1513">
        <v>1447858804</v>
      </c>
      <c r="L1513">
        <v>1445263204</v>
      </c>
      <c r="N1513" t="b">
        <v>1</v>
      </c>
      <c r="O1513">
        <v>206</v>
      </c>
      <c r="P1513">
        <f t="shared" si="69"/>
        <v>75.98</v>
      </c>
      <c r="Q1513" t="b">
        <v>1</v>
      </c>
      <c r="R1513" s="13" t="s">
        <v>8294</v>
      </c>
      <c r="S1513" t="s">
        <v>8295</v>
      </c>
    </row>
    <row r="1514" spans="1:19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1">
        <f t="shared" si="68"/>
        <v>559</v>
      </c>
      <c r="G1514" t="s">
        <v>8218</v>
      </c>
      <c r="H1514" t="s">
        <v>8223</v>
      </c>
      <c r="I1514" t="s">
        <v>8245</v>
      </c>
      <c r="J1514">
        <v>1486311939</v>
      </c>
      <c r="L1514">
        <v>1483719939</v>
      </c>
      <c r="N1514" t="b">
        <v>1</v>
      </c>
      <c r="O1514">
        <v>335</v>
      </c>
      <c r="P1514">
        <f t="shared" si="69"/>
        <v>58.38</v>
      </c>
      <c r="Q1514" t="b">
        <v>1</v>
      </c>
      <c r="R1514" s="13" t="s">
        <v>8294</v>
      </c>
      <c r="S1514" t="s">
        <v>8295</v>
      </c>
    </row>
    <row r="1515" spans="1:19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1">
        <f t="shared" si="68"/>
        <v>150</v>
      </c>
      <c r="G1515" t="s">
        <v>8218</v>
      </c>
      <c r="H1515" t="s">
        <v>8224</v>
      </c>
      <c r="I1515" t="s">
        <v>8246</v>
      </c>
      <c r="J1515">
        <v>1405523866</v>
      </c>
      <c r="L1515">
        <v>1402931866</v>
      </c>
      <c r="N1515" t="b">
        <v>1</v>
      </c>
      <c r="O1515">
        <v>215</v>
      </c>
      <c r="P1515">
        <f t="shared" si="69"/>
        <v>55.82</v>
      </c>
      <c r="Q1515" t="b">
        <v>1</v>
      </c>
      <c r="R1515" s="13" t="s">
        <v>8294</v>
      </c>
      <c r="S1515" t="s">
        <v>8295</v>
      </c>
    </row>
    <row r="1516" spans="1:19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1">
        <f t="shared" si="68"/>
        <v>106</v>
      </c>
      <c r="G1516" t="s">
        <v>8218</v>
      </c>
      <c r="H1516" t="s">
        <v>8223</v>
      </c>
      <c r="I1516" t="s">
        <v>8245</v>
      </c>
      <c r="J1516">
        <v>1443363640</v>
      </c>
      <c r="L1516">
        <v>1439907640</v>
      </c>
      <c r="N1516" t="b">
        <v>1</v>
      </c>
      <c r="O1516">
        <v>176</v>
      </c>
      <c r="P1516">
        <f t="shared" si="69"/>
        <v>151.24</v>
      </c>
      <c r="Q1516" t="b">
        <v>1</v>
      </c>
      <c r="R1516" s="13" t="s">
        <v>8294</v>
      </c>
      <c r="S1516" t="s">
        <v>8295</v>
      </c>
    </row>
    <row r="1517" spans="1:19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1">
        <f t="shared" si="68"/>
        <v>157</v>
      </c>
      <c r="G1517" t="s">
        <v>8218</v>
      </c>
      <c r="H1517" t="s">
        <v>8233</v>
      </c>
      <c r="I1517" t="s">
        <v>8253</v>
      </c>
      <c r="J1517">
        <v>1458104697</v>
      </c>
      <c r="L1517">
        <v>1455516297</v>
      </c>
      <c r="N1517" t="b">
        <v>1</v>
      </c>
      <c r="O1517">
        <v>555</v>
      </c>
      <c r="P1517">
        <f t="shared" si="69"/>
        <v>849.67</v>
      </c>
      <c r="Q1517" t="b">
        <v>1</v>
      </c>
      <c r="R1517" s="13" t="s">
        <v>8294</v>
      </c>
      <c r="S1517" t="s">
        <v>8295</v>
      </c>
    </row>
    <row r="1518" spans="1:19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1">
        <f t="shared" si="68"/>
        <v>109</v>
      </c>
      <c r="G1518" t="s">
        <v>8218</v>
      </c>
      <c r="H1518" t="s">
        <v>8223</v>
      </c>
      <c r="I1518" t="s">
        <v>8245</v>
      </c>
      <c r="J1518">
        <v>1475762400</v>
      </c>
      <c r="L1518">
        <v>1473160292</v>
      </c>
      <c r="N1518" t="b">
        <v>1</v>
      </c>
      <c r="O1518">
        <v>116</v>
      </c>
      <c r="P1518">
        <f t="shared" si="69"/>
        <v>159.24</v>
      </c>
      <c r="Q1518" t="b">
        <v>1</v>
      </c>
      <c r="R1518" s="13" t="s">
        <v>8294</v>
      </c>
      <c r="S1518" t="s">
        <v>8295</v>
      </c>
    </row>
    <row r="1519" spans="1:19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1">
        <f t="shared" si="68"/>
        <v>162</v>
      </c>
      <c r="G1519" t="s">
        <v>8218</v>
      </c>
      <c r="H1519" t="s">
        <v>8223</v>
      </c>
      <c r="I1519" t="s">
        <v>8245</v>
      </c>
      <c r="J1519">
        <v>1417845600</v>
      </c>
      <c r="L1519">
        <v>1415194553</v>
      </c>
      <c r="N1519" t="b">
        <v>1</v>
      </c>
      <c r="O1519">
        <v>615</v>
      </c>
      <c r="P1519">
        <f t="shared" si="69"/>
        <v>39.51</v>
      </c>
      <c r="Q1519" t="b">
        <v>1</v>
      </c>
      <c r="R1519" s="13" t="s">
        <v>8294</v>
      </c>
      <c r="S1519" t="s">
        <v>8295</v>
      </c>
    </row>
    <row r="1520" spans="1:19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1">
        <f t="shared" si="68"/>
        <v>205</v>
      </c>
      <c r="G1520" t="s">
        <v>8218</v>
      </c>
      <c r="H1520" t="s">
        <v>8223</v>
      </c>
      <c r="I1520" t="s">
        <v>8245</v>
      </c>
      <c r="J1520">
        <v>1401565252</v>
      </c>
      <c r="L1520">
        <v>1398973252</v>
      </c>
      <c r="N1520" t="b">
        <v>1</v>
      </c>
      <c r="O1520">
        <v>236</v>
      </c>
      <c r="P1520">
        <f t="shared" si="69"/>
        <v>130.53</v>
      </c>
      <c r="Q1520" t="b">
        <v>1</v>
      </c>
      <c r="R1520" s="13" t="s">
        <v>8294</v>
      </c>
      <c r="S1520" t="s">
        <v>8295</v>
      </c>
    </row>
    <row r="1521" spans="1:19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1">
        <f t="shared" si="68"/>
        <v>103</v>
      </c>
      <c r="G1521" t="s">
        <v>8218</v>
      </c>
      <c r="H1521" t="s">
        <v>8223</v>
      </c>
      <c r="I1521" t="s">
        <v>8245</v>
      </c>
      <c r="J1521">
        <v>1403301540</v>
      </c>
      <c r="L1521">
        <v>1400867283</v>
      </c>
      <c r="N1521" t="b">
        <v>1</v>
      </c>
      <c r="O1521">
        <v>145</v>
      </c>
      <c r="P1521">
        <f t="shared" si="69"/>
        <v>64.16</v>
      </c>
      <c r="Q1521" t="b">
        <v>1</v>
      </c>
      <c r="R1521" s="13" t="s">
        <v>8294</v>
      </c>
      <c r="S1521" t="s">
        <v>8295</v>
      </c>
    </row>
    <row r="1522" spans="1:19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1">
        <f t="shared" si="68"/>
        <v>103</v>
      </c>
      <c r="G1522" t="s">
        <v>8218</v>
      </c>
      <c r="H1522" t="s">
        <v>8223</v>
      </c>
      <c r="I1522" t="s">
        <v>8245</v>
      </c>
      <c r="J1522">
        <v>1418961600</v>
      </c>
      <c r="L1522">
        <v>1415824513</v>
      </c>
      <c r="N1522" t="b">
        <v>1</v>
      </c>
      <c r="O1522">
        <v>167</v>
      </c>
      <c r="P1522">
        <f t="shared" si="69"/>
        <v>111.53</v>
      </c>
      <c r="Q1522" t="b">
        <v>1</v>
      </c>
      <c r="R1522" s="13" t="s">
        <v>8294</v>
      </c>
      <c r="S1522" t="s">
        <v>8295</v>
      </c>
    </row>
    <row r="1523" spans="1:19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1">
        <f t="shared" si="68"/>
        <v>107</v>
      </c>
      <c r="G1523" t="s">
        <v>8218</v>
      </c>
      <c r="H1523" t="s">
        <v>8223</v>
      </c>
      <c r="I1523" t="s">
        <v>8245</v>
      </c>
      <c r="J1523">
        <v>1465272091</v>
      </c>
      <c r="L1523">
        <v>1462248091</v>
      </c>
      <c r="N1523" t="b">
        <v>1</v>
      </c>
      <c r="O1523">
        <v>235</v>
      </c>
      <c r="P1523">
        <f t="shared" si="69"/>
        <v>170.45</v>
      </c>
      <c r="Q1523" t="b">
        <v>1</v>
      </c>
      <c r="R1523" s="13" t="s">
        <v>8294</v>
      </c>
      <c r="S1523" t="s">
        <v>8295</v>
      </c>
    </row>
    <row r="1524" spans="1:19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1">
        <f t="shared" si="68"/>
        <v>139</v>
      </c>
      <c r="G1524" t="s">
        <v>8218</v>
      </c>
      <c r="H1524" t="s">
        <v>8223</v>
      </c>
      <c r="I1524" t="s">
        <v>8245</v>
      </c>
      <c r="J1524">
        <v>1413575739</v>
      </c>
      <c r="L1524">
        <v>1410983739</v>
      </c>
      <c r="N1524" t="b">
        <v>1</v>
      </c>
      <c r="O1524">
        <v>452</v>
      </c>
      <c r="P1524">
        <f t="shared" si="69"/>
        <v>133.74</v>
      </c>
      <c r="Q1524" t="b">
        <v>1</v>
      </c>
      <c r="R1524" s="13" t="s">
        <v>8294</v>
      </c>
      <c r="S1524" t="s">
        <v>8295</v>
      </c>
    </row>
    <row r="1525" spans="1:19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1">
        <f t="shared" si="68"/>
        <v>125</v>
      </c>
      <c r="G1525" t="s">
        <v>8218</v>
      </c>
      <c r="H1525" t="s">
        <v>8223</v>
      </c>
      <c r="I1525" t="s">
        <v>8245</v>
      </c>
      <c r="J1525">
        <v>1419292800</v>
      </c>
      <c r="L1525">
        <v>1416592916</v>
      </c>
      <c r="N1525" t="b">
        <v>1</v>
      </c>
      <c r="O1525">
        <v>241</v>
      </c>
      <c r="P1525">
        <f t="shared" si="69"/>
        <v>95.83</v>
      </c>
      <c r="Q1525" t="b">
        <v>1</v>
      </c>
      <c r="R1525" s="13" t="s">
        <v>8294</v>
      </c>
      <c r="S1525" t="s">
        <v>8295</v>
      </c>
    </row>
    <row r="1526" spans="1:19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1">
        <f t="shared" si="68"/>
        <v>207</v>
      </c>
      <c r="G1526" t="s">
        <v>8218</v>
      </c>
      <c r="H1526" t="s">
        <v>8234</v>
      </c>
      <c r="I1526" t="s">
        <v>8254</v>
      </c>
      <c r="J1526">
        <v>1487592090</v>
      </c>
      <c r="L1526">
        <v>1485000090</v>
      </c>
      <c r="N1526" t="b">
        <v>1</v>
      </c>
      <c r="O1526">
        <v>28</v>
      </c>
      <c r="P1526">
        <f t="shared" si="69"/>
        <v>221.79</v>
      </c>
      <c r="Q1526" t="b">
        <v>1</v>
      </c>
      <c r="R1526" s="13" t="s">
        <v>8294</v>
      </c>
      <c r="S1526" t="s">
        <v>8295</v>
      </c>
    </row>
    <row r="1527" spans="1:19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1">
        <f t="shared" si="68"/>
        <v>174</v>
      </c>
      <c r="G1527" t="s">
        <v>8218</v>
      </c>
      <c r="H1527" t="s">
        <v>8223</v>
      </c>
      <c r="I1527" t="s">
        <v>8245</v>
      </c>
      <c r="J1527">
        <v>1471539138</v>
      </c>
      <c r="L1527">
        <v>1468947138</v>
      </c>
      <c r="N1527" t="b">
        <v>1</v>
      </c>
      <c r="O1527">
        <v>140</v>
      </c>
      <c r="P1527">
        <f t="shared" si="69"/>
        <v>32.32</v>
      </c>
      <c r="Q1527" t="b">
        <v>1</v>
      </c>
      <c r="R1527" s="13" t="s">
        <v>8294</v>
      </c>
      <c r="S1527" t="s">
        <v>8295</v>
      </c>
    </row>
    <row r="1528" spans="1:19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1">
        <f t="shared" si="68"/>
        <v>120</v>
      </c>
      <c r="G1528" t="s">
        <v>8218</v>
      </c>
      <c r="H1528" t="s">
        <v>8223</v>
      </c>
      <c r="I1528" t="s">
        <v>8245</v>
      </c>
      <c r="J1528">
        <v>1453185447</v>
      </c>
      <c r="L1528">
        <v>1448951847</v>
      </c>
      <c r="N1528" t="b">
        <v>1</v>
      </c>
      <c r="O1528">
        <v>280</v>
      </c>
      <c r="P1528">
        <f t="shared" si="69"/>
        <v>98.84</v>
      </c>
      <c r="Q1528" t="b">
        <v>1</v>
      </c>
      <c r="R1528" s="13" t="s">
        <v>8294</v>
      </c>
      <c r="S1528" t="s">
        <v>8295</v>
      </c>
    </row>
    <row r="1529" spans="1:19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1">
        <f t="shared" si="68"/>
        <v>110</v>
      </c>
      <c r="G1529" t="s">
        <v>8218</v>
      </c>
      <c r="H1529" t="s">
        <v>8223</v>
      </c>
      <c r="I1529" t="s">
        <v>8245</v>
      </c>
      <c r="J1529">
        <v>1489497886</v>
      </c>
      <c r="L1529">
        <v>1487082286</v>
      </c>
      <c r="N1529" t="b">
        <v>1</v>
      </c>
      <c r="O1529">
        <v>70</v>
      </c>
      <c r="P1529">
        <f t="shared" si="69"/>
        <v>55.22</v>
      </c>
      <c r="Q1529" t="b">
        <v>1</v>
      </c>
      <c r="R1529" s="13" t="s">
        <v>8294</v>
      </c>
      <c r="S1529" t="s">
        <v>8295</v>
      </c>
    </row>
    <row r="1530" spans="1:19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1">
        <f t="shared" si="68"/>
        <v>282</v>
      </c>
      <c r="G1530" t="s">
        <v>8218</v>
      </c>
      <c r="H1530" t="s">
        <v>8223</v>
      </c>
      <c r="I1530" t="s">
        <v>8245</v>
      </c>
      <c r="J1530">
        <v>1485907200</v>
      </c>
      <c r="L1530">
        <v>1483292122</v>
      </c>
      <c r="N1530" t="b">
        <v>1</v>
      </c>
      <c r="O1530">
        <v>160</v>
      </c>
      <c r="P1530">
        <f t="shared" si="69"/>
        <v>52.79</v>
      </c>
      <c r="Q1530" t="b">
        <v>1</v>
      </c>
      <c r="R1530" s="13" t="s">
        <v>8294</v>
      </c>
      <c r="S1530" t="s">
        <v>8295</v>
      </c>
    </row>
    <row r="1531" spans="1:19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1">
        <f t="shared" si="68"/>
        <v>101</v>
      </c>
      <c r="G1531" t="s">
        <v>8218</v>
      </c>
      <c r="H1531" t="s">
        <v>8223</v>
      </c>
      <c r="I1531" t="s">
        <v>8245</v>
      </c>
      <c r="J1531">
        <v>1426773920</v>
      </c>
      <c r="L1531">
        <v>1424185520</v>
      </c>
      <c r="N1531" t="b">
        <v>1</v>
      </c>
      <c r="O1531">
        <v>141</v>
      </c>
      <c r="P1531">
        <f t="shared" si="69"/>
        <v>135.66999999999999</v>
      </c>
      <c r="Q1531" t="b">
        <v>1</v>
      </c>
      <c r="R1531" s="13" t="s">
        <v>8294</v>
      </c>
      <c r="S1531" t="s">
        <v>8295</v>
      </c>
    </row>
    <row r="1532" spans="1:19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1">
        <f t="shared" ref="F1532:F1595" si="70">ROUND(E1532/D1532*100, 0)</f>
        <v>135</v>
      </c>
      <c r="G1532" t="s">
        <v>8218</v>
      </c>
      <c r="H1532" t="s">
        <v>8223</v>
      </c>
      <c r="I1532" t="s">
        <v>8245</v>
      </c>
      <c r="J1532">
        <v>1445624695</v>
      </c>
      <c r="L1532">
        <v>1443464695</v>
      </c>
      <c r="N1532" t="b">
        <v>1</v>
      </c>
      <c r="O1532">
        <v>874</v>
      </c>
      <c r="P1532">
        <f t="shared" si="69"/>
        <v>53.99</v>
      </c>
      <c r="Q1532" t="b">
        <v>1</v>
      </c>
      <c r="R1532" s="13" t="s">
        <v>8294</v>
      </c>
      <c r="S1532" t="s">
        <v>8295</v>
      </c>
    </row>
    <row r="1533" spans="1:19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1">
        <f t="shared" si="70"/>
        <v>176</v>
      </c>
      <c r="G1533" t="s">
        <v>8218</v>
      </c>
      <c r="H1533" t="s">
        <v>8223</v>
      </c>
      <c r="I1533" t="s">
        <v>8245</v>
      </c>
      <c r="J1533">
        <v>1417402800</v>
      </c>
      <c r="L1533">
        <v>1414610126</v>
      </c>
      <c r="N1533" t="b">
        <v>1</v>
      </c>
      <c r="O1533">
        <v>73</v>
      </c>
      <c r="P1533">
        <f t="shared" si="69"/>
        <v>56.64</v>
      </c>
      <c r="Q1533" t="b">
        <v>1</v>
      </c>
      <c r="R1533" s="13" t="s">
        <v>8294</v>
      </c>
      <c r="S1533" t="s">
        <v>8295</v>
      </c>
    </row>
    <row r="1534" spans="1:19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1">
        <f t="shared" si="70"/>
        <v>484</v>
      </c>
      <c r="G1534" t="s">
        <v>8218</v>
      </c>
      <c r="H1534" t="s">
        <v>8225</v>
      </c>
      <c r="I1534" t="s">
        <v>8247</v>
      </c>
      <c r="J1534">
        <v>1455548400</v>
      </c>
      <c r="L1534">
        <v>1453461865</v>
      </c>
      <c r="N1534" t="b">
        <v>1</v>
      </c>
      <c r="O1534">
        <v>294</v>
      </c>
      <c r="P1534">
        <f t="shared" si="69"/>
        <v>82.32</v>
      </c>
      <c r="Q1534" t="b">
        <v>1</v>
      </c>
      <c r="R1534" s="13" t="s">
        <v>8294</v>
      </c>
      <c r="S1534" t="s">
        <v>8295</v>
      </c>
    </row>
    <row r="1535" spans="1:19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1">
        <f t="shared" si="70"/>
        <v>145</v>
      </c>
      <c r="G1535" t="s">
        <v>8218</v>
      </c>
      <c r="H1535" t="s">
        <v>8223</v>
      </c>
      <c r="I1535" t="s">
        <v>8245</v>
      </c>
      <c r="J1535">
        <v>1462161540</v>
      </c>
      <c r="L1535">
        <v>1457913777</v>
      </c>
      <c r="N1535" t="b">
        <v>1</v>
      </c>
      <c r="O1535">
        <v>740</v>
      </c>
      <c r="P1535">
        <f t="shared" si="69"/>
        <v>88.26</v>
      </c>
      <c r="Q1535" t="b">
        <v>1</v>
      </c>
      <c r="R1535" s="13" t="s">
        <v>8294</v>
      </c>
      <c r="S1535" t="s">
        <v>8295</v>
      </c>
    </row>
    <row r="1536" spans="1:19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1">
        <f t="shared" si="70"/>
        <v>418</v>
      </c>
      <c r="G1536" t="s">
        <v>8218</v>
      </c>
      <c r="H1536" t="s">
        <v>8223</v>
      </c>
      <c r="I1536" t="s">
        <v>8245</v>
      </c>
      <c r="J1536">
        <v>1441383062</v>
      </c>
      <c r="L1536">
        <v>1438791062</v>
      </c>
      <c r="N1536" t="b">
        <v>1</v>
      </c>
      <c r="O1536">
        <v>369</v>
      </c>
      <c r="P1536">
        <f t="shared" si="69"/>
        <v>84.91</v>
      </c>
      <c r="Q1536" t="b">
        <v>1</v>
      </c>
      <c r="R1536" s="13" t="s">
        <v>8294</v>
      </c>
      <c r="S1536" t="s">
        <v>8295</v>
      </c>
    </row>
    <row r="1537" spans="1:19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1">
        <f t="shared" si="70"/>
        <v>132</v>
      </c>
      <c r="G1537" t="s">
        <v>8218</v>
      </c>
      <c r="H1537" t="s">
        <v>8223</v>
      </c>
      <c r="I1537" t="s">
        <v>8245</v>
      </c>
      <c r="J1537">
        <v>1464040800</v>
      </c>
      <c r="L1537">
        <v>1461527631</v>
      </c>
      <c r="N1537" t="b">
        <v>1</v>
      </c>
      <c r="O1537">
        <v>110</v>
      </c>
      <c r="P1537">
        <f t="shared" si="69"/>
        <v>48.15</v>
      </c>
      <c r="Q1537" t="b">
        <v>1</v>
      </c>
      <c r="R1537" s="13" t="s">
        <v>8294</v>
      </c>
      <c r="S1537" t="s">
        <v>8295</v>
      </c>
    </row>
    <row r="1538" spans="1:19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1">
        <f t="shared" si="70"/>
        <v>250</v>
      </c>
      <c r="G1538" t="s">
        <v>8218</v>
      </c>
      <c r="H1538" t="s">
        <v>8223</v>
      </c>
      <c r="I1538" t="s">
        <v>8245</v>
      </c>
      <c r="J1538">
        <v>1440702910</v>
      </c>
      <c r="L1538">
        <v>1438110910</v>
      </c>
      <c r="N1538" t="b">
        <v>1</v>
      </c>
      <c r="O1538">
        <v>455</v>
      </c>
      <c r="P1538">
        <f t="shared" ref="P1538:P1601" si="71">IFERROR(ROUND(E1538/O1538,2),0)</f>
        <v>66.02</v>
      </c>
      <c r="Q1538" t="b">
        <v>1</v>
      </c>
      <c r="R1538" s="13" t="s">
        <v>8294</v>
      </c>
      <c r="S1538" t="s">
        <v>8295</v>
      </c>
    </row>
    <row r="1539" spans="1:19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1">
        <f t="shared" si="70"/>
        <v>180</v>
      </c>
      <c r="G1539" t="s">
        <v>8218</v>
      </c>
      <c r="H1539" t="s">
        <v>8235</v>
      </c>
      <c r="I1539" t="s">
        <v>8248</v>
      </c>
      <c r="J1539">
        <v>1470506400</v>
      </c>
      <c r="L1539">
        <v>1467358427</v>
      </c>
      <c r="N1539" t="b">
        <v>1</v>
      </c>
      <c r="O1539">
        <v>224</v>
      </c>
      <c r="P1539">
        <f t="shared" si="71"/>
        <v>96.38</v>
      </c>
      <c r="Q1539" t="b">
        <v>1</v>
      </c>
      <c r="R1539" s="13" t="s">
        <v>8294</v>
      </c>
      <c r="S1539" t="s">
        <v>8295</v>
      </c>
    </row>
    <row r="1540" spans="1:19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1">
        <f t="shared" si="70"/>
        <v>103</v>
      </c>
      <c r="G1540" t="s">
        <v>8218</v>
      </c>
      <c r="H1540" t="s">
        <v>8223</v>
      </c>
      <c r="I1540" t="s">
        <v>8245</v>
      </c>
      <c r="J1540">
        <v>1421952370</v>
      </c>
      <c r="L1540">
        <v>1418064370</v>
      </c>
      <c r="N1540" t="b">
        <v>1</v>
      </c>
      <c r="O1540">
        <v>46</v>
      </c>
      <c r="P1540">
        <f t="shared" si="71"/>
        <v>156.16999999999999</v>
      </c>
      <c r="Q1540" t="b">
        <v>1</v>
      </c>
      <c r="R1540" s="13" t="s">
        <v>8294</v>
      </c>
      <c r="S1540" t="s">
        <v>8295</v>
      </c>
    </row>
    <row r="1541" spans="1:19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1">
        <f t="shared" si="70"/>
        <v>136</v>
      </c>
      <c r="G1541" t="s">
        <v>8218</v>
      </c>
      <c r="H1541" t="s">
        <v>8223</v>
      </c>
      <c r="I1541" t="s">
        <v>8245</v>
      </c>
      <c r="J1541">
        <v>1483481019</v>
      </c>
      <c r="L1541">
        <v>1480629819</v>
      </c>
      <c r="N1541" t="b">
        <v>0</v>
      </c>
      <c r="O1541">
        <v>284</v>
      </c>
      <c r="P1541">
        <f t="shared" si="71"/>
        <v>95.76</v>
      </c>
      <c r="Q1541" t="b">
        <v>1</v>
      </c>
      <c r="R1541" s="13" t="s">
        <v>8294</v>
      </c>
      <c r="S1541" t="s">
        <v>8295</v>
      </c>
    </row>
    <row r="1542" spans="1:19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1">
        <f t="shared" si="70"/>
        <v>118</v>
      </c>
      <c r="G1542" t="s">
        <v>8218</v>
      </c>
      <c r="H1542" t="s">
        <v>8223</v>
      </c>
      <c r="I1542" t="s">
        <v>8245</v>
      </c>
      <c r="J1542">
        <v>1416964500</v>
      </c>
      <c r="L1542">
        <v>1414368616</v>
      </c>
      <c r="N1542" t="b">
        <v>1</v>
      </c>
      <c r="O1542">
        <v>98</v>
      </c>
      <c r="P1542">
        <f t="shared" si="71"/>
        <v>180.41</v>
      </c>
      <c r="Q1542" t="b">
        <v>1</v>
      </c>
      <c r="R1542" s="13" t="s">
        <v>8294</v>
      </c>
      <c r="S1542" t="s">
        <v>8295</v>
      </c>
    </row>
    <row r="1543" spans="1:19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1">
        <f t="shared" si="70"/>
        <v>0</v>
      </c>
      <c r="G1543" t="s">
        <v>8220</v>
      </c>
      <c r="H1543" t="s">
        <v>8223</v>
      </c>
      <c r="I1543" t="s">
        <v>8245</v>
      </c>
      <c r="J1543">
        <v>1420045538</v>
      </c>
      <c r="L1543">
        <v>1417453538</v>
      </c>
      <c r="N1543" t="b">
        <v>0</v>
      </c>
      <c r="O1543">
        <v>2</v>
      </c>
      <c r="P1543">
        <f t="shared" si="71"/>
        <v>3</v>
      </c>
      <c r="Q1543" t="b">
        <v>0</v>
      </c>
      <c r="R1543" s="13" t="s">
        <v>8294</v>
      </c>
      <c r="S1543" t="s">
        <v>8299</v>
      </c>
    </row>
    <row r="1544" spans="1:19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1">
        <f t="shared" si="70"/>
        <v>4</v>
      </c>
      <c r="G1544" t="s">
        <v>8220</v>
      </c>
      <c r="H1544" t="s">
        <v>8228</v>
      </c>
      <c r="I1544" t="s">
        <v>8250</v>
      </c>
      <c r="J1544">
        <v>1435708500</v>
      </c>
      <c r="L1544">
        <v>1434412500</v>
      </c>
      <c r="N1544" t="b">
        <v>0</v>
      </c>
      <c r="O1544">
        <v>1</v>
      </c>
      <c r="P1544">
        <f t="shared" si="71"/>
        <v>20</v>
      </c>
      <c r="Q1544" t="b">
        <v>0</v>
      </c>
      <c r="R1544" s="13" t="s">
        <v>8294</v>
      </c>
      <c r="S1544" t="s">
        <v>8299</v>
      </c>
    </row>
    <row r="1545" spans="1:19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1">
        <f t="shared" si="70"/>
        <v>0</v>
      </c>
      <c r="G1545" t="s">
        <v>8220</v>
      </c>
      <c r="H1545" t="s">
        <v>8223</v>
      </c>
      <c r="I1545" t="s">
        <v>8245</v>
      </c>
      <c r="J1545">
        <v>1416662034</v>
      </c>
      <c r="L1545">
        <v>1414066434</v>
      </c>
      <c r="N1545" t="b">
        <v>0</v>
      </c>
      <c r="O1545">
        <v>1</v>
      </c>
      <c r="P1545">
        <f t="shared" si="71"/>
        <v>10</v>
      </c>
      <c r="Q1545" t="b">
        <v>0</v>
      </c>
      <c r="R1545" s="13" t="s">
        <v>8294</v>
      </c>
      <c r="S1545" t="s">
        <v>8299</v>
      </c>
    </row>
    <row r="1546" spans="1:19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1">
        <f t="shared" si="70"/>
        <v>0</v>
      </c>
      <c r="G1546" t="s">
        <v>8220</v>
      </c>
      <c r="H1546" t="s">
        <v>8223</v>
      </c>
      <c r="I1546" t="s">
        <v>8245</v>
      </c>
      <c r="J1546">
        <v>1427847480</v>
      </c>
      <c r="L1546">
        <v>1424222024</v>
      </c>
      <c r="N1546" t="b">
        <v>0</v>
      </c>
      <c r="O1546">
        <v>0</v>
      </c>
      <c r="P1546">
        <f t="shared" si="71"/>
        <v>0</v>
      </c>
      <c r="Q1546" t="b">
        <v>0</v>
      </c>
      <c r="R1546" s="13" t="s">
        <v>8294</v>
      </c>
      <c r="S1546" t="s">
        <v>8299</v>
      </c>
    </row>
    <row r="1547" spans="1:19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1">
        <f t="shared" si="70"/>
        <v>0</v>
      </c>
      <c r="G1547" t="s">
        <v>8220</v>
      </c>
      <c r="H1547" t="s">
        <v>8223</v>
      </c>
      <c r="I1547" t="s">
        <v>8245</v>
      </c>
      <c r="J1547">
        <v>1425330960</v>
      </c>
      <c r="L1547">
        <v>1422393234</v>
      </c>
      <c r="N1547" t="b">
        <v>0</v>
      </c>
      <c r="O1547">
        <v>1</v>
      </c>
      <c r="P1547">
        <f t="shared" si="71"/>
        <v>1</v>
      </c>
      <c r="Q1547" t="b">
        <v>0</v>
      </c>
      <c r="R1547" s="13" t="s">
        <v>8294</v>
      </c>
      <c r="S1547" t="s">
        <v>8299</v>
      </c>
    </row>
    <row r="1548" spans="1:19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1">
        <f t="shared" si="70"/>
        <v>29</v>
      </c>
      <c r="G1548" t="s">
        <v>8220</v>
      </c>
      <c r="H1548" t="s">
        <v>8224</v>
      </c>
      <c r="I1548" t="s">
        <v>8246</v>
      </c>
      <c r="J1548">
        <v>1410930399</v>
      </c>
      <c r="L1548">
        <v>1405746399</v>
      </c>
      <c r="N1548" t="b">
        <v>0</v>
      </c>
      <c r="O1548">
        <v>11</v>
      </c>
      <c r="P1548">
        <f t="shared" si="71"/>
        <v>26.27</v>
      </c>
      <c r="Q1548" t="b">
        <v>0</v>
      </c>
      <c r="R1548" s="13" t="s">
        <v>8294</v>
      </c>
      <c r="S1548" t="s">
        <v>8299</v>
      </c>
    </row>
    <row r="1549" spans="1:19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1">
        <f t="shared" si="70"/>
        <v>0</v>
      </c>
      <c r="G1549" t="s">
        <v>8220</v>
      </c>
      <c r="H1549" t="s">
        <v>8223</v>
      </c>
      <c r="I1549" t="s">
        <v>8245</v>
      </c>
      <c r="J1549">
        <v>1487844882</v>
      </c>
      <c r="L1549">
        <v>1487240082</v>
      </c>
      <c r="N1549" t="b">
        <v>0</v>
      </c>
      <c r="O1549">
        <v>0</v>
      </c>
      <c r="P1549">
        <f t="shared" si="71"/>
        <v>0</v>
      </c>
      <c r="Q1549" t="b">
        <v>0</v>
      </c>
      <c r="R1549" s="13" t="s">
        <v>8294</v>
      </c>
      <c r="S1549" t="s">
        <v>8299</v>
      </c>
    </row>
    <row r="1550" spans="1:19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1">
        <f t="shared" si="70"/>
        <v>9</v>
      </c>
      <c r="G1550" t="s">
        <v>8220</v>
      </c>
      <c r="H1550" t="s">
        <v>8223</v>
      </c>
      <c r="I1550" t="s">
        <v>8245</v>
      </c>
      <c r="J1550">
        <v>1447020620</v>
      </c>
      <c r="L1550">
        <v>1444425020</v>
      </c>
      <c r="N1550" t="b">
        <v>0</v>
      </c>
      <c r="O1550">
        <v>1</v>
      </c>
      <c r="P1550">
        <f t="shared" si="71"/>
        <v>60</v>
      </c>
      <c r="Q1550" t="b">
        <v>0</v>
      </c>
      <c r="R1550" s="13" t="s">
        <v>8294</v>
      </c>
      <c r="S1550" t="s">
        <v>8299</v>
      </c>
    </row>
    <row r="1551" spans="1:19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1">
        <f t="shared" si="70"/>
        <v>34</v>
      </c>
      <c r="G1551" t="s">
        <v>8220</v>
      </c>
      <c r="H1551" t="s">
        <v>8223</v>
      </c>
      <c r="I1551" t="s">
        <v>8245</v>
      </c>
      <c r="J1551">
        <v>1446524159</v>
      </c>
      <c r="L1551">
        <v>1443928559</v>
      </c>
      <c r="N1551" t="b">
        <v>0</v>
      </c>
      <c r="O1551">
        <v>6</v>
      </c>
      <c r="P1551">
        <f t="shared" si="71"/>
        <v>28.33</v>
      </c>
      <c r="Q1551" t="b">
        <v>0</v>
      </c>
      <c r="R1551" s="13" t="s">
        <v>8294</v>
      </c>
      <c r="S1551" t="s">
        <v>8299</v>
      </c>
    </row>
    <row r="1552" spans="1:19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1">
        <f t="shared" si="70"/>
        <v>13</v>
      </c>
      <c r="G1552" t="s">
        <v>8220</v>
      </c>
      <c r="H1552" t="s">
        <v>8224</v>
      </c>
      <c r="I1552" t="s">
        <v>8246</v>
      </c>
      <c r="J1552">
        <v>1463050034</v>
      </c>
      <c r="L1552">
        <v>1460458034</v>
      </c>
      <c r="N1552" t="b">
        <v>0</v>
      </c>
      <c r="O1552">
        <v>7</v>
      </c>
      <c r="P1552">
        <f t="shared" si="71"/>
        <v>14.43</v>
      </c>
      <c r="Q1552" t="b">
        <v>0</v>
      </c>
      <c r="R1552" s="13" t="s">
        <v>8294</v>
      </c>
      <c r="S1552" t="s">
        <v>8299</v>
      </c>
    </row>
    <row r="1553" spans="1:19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1">
        <f t="shared" si="70"/>
        <v>0</v>
      </c>
      <c r="G1553" t="s">
        <v>8220</v>
      </c>
      <c r="H1553" t="s">
        <v>8223</v>
      </c>
      <c r="I1553" t="s">
        <v>8245</v>
      </c>
      <c r="J1553">
        <v>1432756039</v>
      </c>
      <c r="L1553">
        <v>1430164039</v>
      </c>
      <c r="N1553" t="b">
        <v>0</v>
      </c>
      <c r="O1553">
        <v>0</v>
      </c>
      <c r="P1553">
        <f t="shared" si="71"/>
        <v>0</v>
      </c>
      <c r="Q1553" t="b">
        <v>0</v>
      </c>
      <c r="R1553" s="13" t="s">
        <v>8294</v>
      </c>
      <c r="S1553" t="s">
        <v>8299</v>
      </c>
    </row>
    <row r="1554" spans="1:19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1">
        <f t="shared" si="70"/>
        <v>49</v>
      </c>
      <c r="G1554" t="s">
        <v>8220</v>
      </c>
      <c r="H1554" t="s">
        <v>8223</v>
      </c>
      <c r="I1554" t="s">
        <v>8245</v>
      </c>
      <c r="J1554">
        <v>1412135940</v>
      </c>
      <c r="L1554">
        <v>1410366708</v>
      </c>
      <c r="N1554" t="b">
        <v>0</v>
      </c>
      <c r="O1554">
        <v>16</v>
      </c>
      <c r="P1554">
        <f t="shared" si="71"/>
        <v>132.19</v>
      </c>
      <c r="Q1554" t="b">
        <v>0</v>
      </c>
      <c r="R1554" s="13" t="s">
        <v>8294</v>
      </c>
      <c r="S1554" t="s">
        <v>8299</v>
      </c>
    </row>
    <row r="1555" spans="1:19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1">
        <f t="shared" si="70"/>
        <v>0</v>
      </c>
      <c r="G1555" t="s">
        <v>8220</v>
      </c>
      <c r="H1555" t="s">
        <v>8223</v>
      </c>
      <c r="I1555" t="s">
        <v>8245</v>
      </c>
      <c r="J1555">
        <v>1441176447</v>
      </c>
      <c r="L1555">
        <v>1438584447</v>
      </c>
      <c r="N1555" t="b">
        <v>0</v>
      </c>
      <c r="O1555">
        <v>0</v>
      </c>
      <c r="P1555">
        <f t="shared" si="71"/>
        <v>0</v>
      </c>
      <c r="Q1555" t="b">
        <v>0</v>
      </c>
      <c r="R1555" s="13" t="s">
        <v>8294</v>
      </c>
      <c r="S1555" t="s">
        <v>8299</v>
      </c>
    </row>
    <row r="1556" spans="1:19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1">
        <f t="shared" si="70"/>
        <v>0</v>
      </c>
      <c r="G1556" t="s">
        <v>8220</v>
      </c>
      <c r="H1556" t="s">
        <v>8225</v>
      </c>
      <c r="I1556" t="s">
        <v>8247</v>
      </c>
      <c r="J1556">
        <v>1438495390</v>
      </c>
      <c r="L1556">
        <v>1435903390</v>
      </c>
      <c r="N1556" t="b">
        <v>0</v>
      </c>
      <c r="O1556">
        <v>0</v>
      </c>
      <c r="P1556">
        <f t="shared" si="71"/>
        <v>0</v>
      </c>
      <c r="Q1556" t="b">
        <v>0</v>
      </c>
      <c r="R1556" s="13" t="s">
        <v>8294</v>
      </c>
      <c r="S1556" t="s">
        <v>8299</v>
      </c>
    </row>
    <row r="1557" spans="1:19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1">
        <f t="shared" si="70"/>
        <v>0</v>
      </c>
      <c r="G1557" t="s">
        <v>8220</v>
      </c>
      <c r="H1557" t="s">
        <v>8223</v>
      </c>
      <c r="I1557" t="s">
        <v>8245</v>
      </c>
      <c r="J1557">
        <v>1442509200</v>
      </c>
      <c r="L1557">
        <v>1440513832</v>
      </c>
      <c r="N1557" t="b">
        <v>0</v>
      </c>
      <c r="O1557">
        <v>0</v>
      </c>
      <c r="P1557">
        <f t="shared" si="71"/>
        <v>0</v>
      </c>
      <c r="Q1557" t="b">
        <v>0</v>
      </c>
      <c r="R1557" s="13" t="s">
        <v>8294</v>
      </c>
      <c r="S1557" t="s">
        <v>8299</v>
      </c>
    </row>
    <row r="1558" spans="1:19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1">
        <f t="shared" si="70"/>
        <v>45</v>
      </c>
      <c r="G1558" t="s">
        <v>8220</v>
      </c>
      <c r="H1558" t="s">
        <v>8228</v>
      </c>
      <c r="I1558" t="s">
        <v>8250</v>
      </c>
      <c r="J1558">
        <v>1467603624</v>
      </c>
      <c r="L1558">
        <v>1465011624</v>
      </c>
      <c r="N1558" t="b">
        <v>0</v>
      </c>
      <c r="O1558">
        <v>12</v>
      </c>
      <c r="P1558">
        <f t="shared" si="71"/>
        <v>56.42</v>
      </c>
      <c r="Q1558" t="b">
        <v>0</v>
      </c>
      <c r="R1558" s="13" t="s">
        <v>8294</v>
      </c>
      <c r="S1558" t="s">
        <v>8299</v>
      </c>
    </row>
    <row r="1559" spans="1:19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1">
        <f t="shared" si="70"/>
        <v>4</v>
      </c>
      <c r="G1559" t="s">
        <v>8220</v>
      </c>
      <c r="H1559" t="s">
        <v>8223</v>
      </c>
      <c r="I1559" t="s">
        <v>8245</v>
      </c>
      <c r="J1559">
        <v>1411227633</v>
      </c>
      <c r="L1559">
        <v>1408549233</v>
      </c>
      <c r="N1559" t="b">
        <v>0</v>
      </c>
      <c r="O1559">
        <v>1</v>
      </c>
      <c r="P1559">
        <f t="shared" si="71"/>
        <v>100</v>
      </c>
      <c r="Q1559" t="b">
        <v>0</v>
      </c>
      <c r="R1559" s="13" t="s">
        <v>8294</v>
      </c>
      <c r="S1559" t="s">
        <v>8299</v>
      </c>
    </row>
    <row r="1560" spans="1:19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1">
        <f t="shared" si="70"/>
        <v>5</v>
      </c>
      <c r="G1560" t="s">
        <v>8220</v>
      </c>
      <c r="H1560" t="s">
        <v>8224</v>
      </c>
      <c r="I1560" t="s">
        <v>8246</v>
      </c>
      <c r="J1560">
        <v>1440763920</v>
      </c>
      <c r="L1560">
        <v>1435656759</v>
      </c>
      <c r="N1560" t="b">
        <v>0</v>
      </c>
      <c r="O1560">
        <v>3</v>
      </c>
      <c r="P1560">
        <f t="shared" si="71"/>
        <v>11.67</v>
      </c>
      <c r="Q1560" t="b">
        <v>0</v>
      </c>
      <c r="R1560" s="13" t="s">
        <v>8294</v>
      </c>
      <c r="S1560" t="s">
        <v>8299</v>
      </c>
    </row>
    <row r="1561" spans="1:19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1">
        <f t="shared" si="70"/>
        <v>0</v>
      </c>
      <c r="G1561" t="s">
        <v>8220</v>
      </c>
      <c r="H1561" t="s">
        <v>8223</v>
      </c>
      <c r="I1561" t="s">
        <v>8245</v>
      </c>
      <c r="J1561">
        <v>1430270199</v>
      </c>
      <c r="L1561">
        <v>1428974199</v>
      </c>
      <c r="N1561" t="b">
        <v>0</v>
      </c>
      <c r="O1561">
        <v>1</v>
      </c>
      <c r="P1561">
        <f t="shared" si="71"/>
        <v>50</v>
      </c>
      <c r="Q1561" t="b">
        <v>0</v>
      </c>
      <c r="R1561" s="13" t="s">
        <v>8294</v>
      </c>
      <c r="S1561" t="s">
        <v>8299</v>
      </c>
    </row>
    <row r="1562" spans="1:19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1">
        <f t="shared" si="70"/>
        <v>4</v>
      </c>
      <c r="G1562" t="s">
        <v>8220</v>
      </c>
      <c r="H1562" t="s">
        <v>8223</v>
      </c>
      <c r="I1562" t="s">
        <v>8245</v>
      </c>
      <c r="J1562">
        <v>1415842193</v>
      </c>
      <c r="L1562">
        <v>1414110593</v>
      </c>
      <c r="N1562" t="b">
        <v>0</v>
      </c>
      <c r="O1562">
        <v>4</v>
      </c>
      <c r="P1562">
        <f t="shared" si="71"/>
        <v>23.5</v>
      </c>
      <c r="Q1562" t="b">
        <v>0</v>
      </c>
      <c r="R1562" s="13" t="s">
        <v>8294</v>
      </c>
      <c r="S1562" t="s">
        <v>8299</v>
      </c>
    </row>
    <row r="1563" spans="1:19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1">
        <f t="shared" si="70"/>
        <v>1</v>
      </c>
      <c r="G1563" t="s">
        <v>8219</v>
      </c>
      <c r="H1563" t="s">
        <v>8223</v>
      </c>
      <c r="I1563" t="s">
        <v>8245</v>
      </c>
      <c r="J1563">
        <v>1383789603</v>
      </c>
      <c r="L1563">
        <v>1381194003</v>
      </c>
      <c r="N1563" t="b">
        <v>0</v>
      </c>
      <c r="O1563">
        <v>1</v>
      </c>
      <c r="P1563">
        <f t="shared" si="71"/>
        <v>67</v>
      </c>
      <c r="Q1563" t="b">
        <v>0</v>
      </c>
      <c r="R1563" s="13" t="s">
        <v>8278</v>
      </c>
      <c r="S1563" t="s">
        <v>8300</v>
      </c>
    </row>
    <row r="1564" spans="1:19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1">
        <f t="shared" si="70"/>
        <v>0</v>
      </c>
      <c r="G1564" t="s">
        <v>8219</v>
      </c>
      <c r="H1564" t="s">
        <v>8223</v>
      </c>
      <c r="I1564" t="s">
        <v>8245</v>
      </c>
      <c r="J1564">
        <v>1259715000</v>
      </c>
      <c r="L1564">
        <v>1253712916</v>
      </c>
      <c r="N1564" t="b">
        <v>0</v>
      </c>
      <c r="O1564">
        <v>0</v>
      </c>
      <c r="P1564">
        <f t="shared" si="71"/>
        <v>0</v>
      </c>
      <c r="Q1564" t="b">
        <v>0</v>
      </c>
      <c r="R1564" s="13" t="s">
        <v>8278</v>
      </c>
      <c r="S1564" t="s">
        <v>8300</v>
      </c>
    </row>
    <row r="1565" spans="1:19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1">
        <f t="shared" si="70"/>
        <v>1</v>
      </c>
      <c r="G1565" t="s">
        <v>8219</v>
      </c>
      <c r="H1565" t="s">
        <v>8224</v>
      </c>
      <c r="I1565" t="s">
        <v>8246</v>
      </c>
      <c r="J1565">
        <v>1394815751</v>
      </c>
      <c r="L1565">
        <v>1389635351</v>
      </c>
      <c r="N1565" t="b">
        <v>0</v>
      </c>
      <c r="O1565">
        <v>2</v>
      </c>
      <c r="P1565">
        <f t="shared" si="71"/>
        <v>42.5</v>
      </c>
      <c r="Q1565" t="b">
        <v>0</v>
      </c>
      <c r="R1565" s="13" t="s">
        <v>8278</v>
      </c>
      <c r="S1565" t="s">
        <v>8300</v>
      </c>
    </row>
    <row r="1566" spans="1:19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1">
        <f t="shared" si="70"/>
        <v>0</v>
      </c>
      <c r="G1566" t="s">
        <v>8219</v>
      </c>
      <c r="H1566" t="s">
        <v>8223</v>
      </c>
      <c r="I1566" t="s">
        <v>8245</v>
      </c>
      <c r="J1566">
        <v>1432843500</v>
      </c>
      <c r="L1566">
        <v>1430124509</v>
      </c>
      <c r="N1566" t="b">
        <v>0</v>
      </c>
      <c r="O1566">
        <v>1</v>
      </c>
      <c r="P1566">
        <f t="shared" si="71"/>
        <v>10</v>
      </c>
      <c r="Q1566" t="b">
        <v>0</v>
      </c>
      <c r="R1566" s="13" t="s">
        <v>8278</v>
      </c>
      <c r="S1566" t="s">
        <v>8300</v>
      </c>
    </row>
    <row r="1567" spans="1:19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1">
        <f t="shared" si="70"/>
        <v>3</v>
      </c>
      <c r="G1567" t="s">
        <v>8219</v>
      </c>
      <c r="H1567" t="s">
        <v>8223</v>
      </c>
      <c r="I1567" t="s">
        <v>8245</v>
      </c>
      <c r="J1567">
        <v>1307554261</v>
      </c>
      <c r="L1567">
        <v>1304962261</v>
      </c>
      <c r="N1567" t="b">
        <v>0</v>
      </c>
      <c r="O1567">
        <v>1</v>
      </c>
      <c r="P1567">
        <f t="shared" si="71"/>
        <v>100</v>
      </c>
      <c r="Q1567" t="b">
        <v>0</v>
      </c>
      <c r="R1567" s="13" t="s">
        <v>8278</v>
      </c>
      <c r="S1567" t="s">
        <v>8300</v>
      </c>
    </row>
    <row r="1568" spans="1:19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1">
        <f t="shared" si="70"/>
        <v>21</v>
      </c>
      <c r="G1568" t="s">
        <v>8219</v>
      </c>
      <c r="H1568" t="s">
        <v>8223</v>
      </c>
      <c r="I1568" t="s">
        <v>8245</v>
      </c>
      <c r="J1568">
        <v>1469656800</v>
      </c>
      <c r="L1568">
        <v>1467151204</v>
      </c>
      <c r="N1568" t="b">
        <v>0</v>
      </c>
      <c r="O1568">
        <v>59</v>
      </c>
      <c r="P1568">
        <f t="shared" si="71"/>
        <v>108.05</v>
      </c>
      <c r="Q1568" t="b">
        <v>0</v>
      </c>
      <c r="R1568" s="13" t="s">
        <v>8278</v>
      </c>
      <c r="S1568" t="s">
        <v>8300</v>
      </c>
    </row>
    <row r="1569" spans="1:19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1">
        <f t="shared" si="70"/>
        <v>4</v>
      </c>
      <c r="G1569" t="s">
        <v>8219</v>
      </c>
      <c r="H1569" t="s">
        <v>8223</v>
      </c>
      <c r="I1569" t="s">
        <v>8245</v>
      </c>
      <c r="J1569">
        <v>1392595200</v>
      </c>
      <c r="L1569">
        <v>1391293745</v>
      </c>
      <c r="N1569" t="b">
        <v>0</v>
      </c>
      <c r="O1569">
        <v>13</v>
      </c>
      <c r="P1569">
        <f t="shared" si="71"/>
        <v>26.92</v>
      </c>
      <c r="Q1569" t="b">
        <v>0</v>
      </c>
      <c r="R1569" s="13" t="s">
        <v>8278</v>
      </c>
      <c r="S1569" t="s">
        <v>8300</v>
      </c>
    </row>
    <row r="1570" spans="1:19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1">
        <f t="shared" si="70"/>
        <v>14</v>
      </c>
      <c r="G1570" t="s">
        <v>8219</v>
      </c>
      <c r="H1570" t="s">
        <v>8223</v>
      </c>
      <c r="I1570" t="s">
        <v>8245</v>
      </c>
      <c r="J1570">
        <v>1419384585</v>
      </c>
      <c r="L1570">
        <v>1416360585</v>
      </c>
      <c r="N1570" t="b">
        <v>0</v>
      </c>
      <c r="O1570">
        <v>22</v>
      </c>
      <c r="P1570">
        <f t="shared" si="71"/>
        <v>155</v>
      </c>
      <c r="Q1570" t="b">
        <v>0</v>
      </c>
      <c r="R1570" s="13" t="s">
        <v>8278</v>
      </c>
      <c r="S1570" t="s">
        <v>8300</v>
      </c>
    </row>
    <row r="1571" spans="1:19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1">
        <f t="shared" si="70"/>
        <v>0</v>
      </c>
      <c r="G1571" t="s">
        <v>8219</v>
      </c>
      <c r="H1571" t="s">
        <v>8223</v>
      </c>
      <c r="I1571" t="s">
        <v>8245</v>
      </c>
      <c r="J1571">
        <v>1369498714</v>
      </c>
      <c r="L1571">
        <v>1366906714</v>
      </c>
      <c r="N1571" t="b">
        <v>0</v>
      </c>
      <c r="O1571">
        <v>0</v>
      </c>
      <c r="P1571">
        <f t="shared" si="71"/>
        <v>0</v>
      </c>
      <c r="Q1571" t="b">
        <v>0</v>
      </c>
      <c r="R1571" s="13" t="s">
        <v>8278</v>
      </c>
      <c r="S1571" t="s">
        <v>8300</v>
      </c>
    </row>
    <row r="1572" spans="1:19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1">
        <f t="shared" si="70"/>
        <v>41</v>
      </c>
      <c r="G1572" t="s">
        <v>8219</v>
      </c>
      <c r="H1572" t="s">
        <v>8223</v>
      </c>
      <c r="I1572" t="s">
        <v>8245</v>
      </c>
      <c r="J1572">
        <v>1460140282</v>
      </c>
      <c r="L1572">
        <v>1457551882</v>
      </c>
      <c r="N1572" t="b">
        <v>0</v>
      </c>
      <c r="O1572">
        <v>52</v>
      </c>
      <c r="P1572">
        <f t="shared" si="71"/>
        <v>47.77</v>
      </c>
      <c r="Q1572" t="b">
        <v>0</v>
      </c>
      <c r="R1572" s="13" t="s">
        <v>8278</v>
      </c>
      <c r="S1572" t="s">
        <v>8300</v>
      </c>
    </row>
    <row r="1573" spans="1:19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1">
        <f t="shared" si="70"/>
        <v>1</v>
      </c>
      <c r="G1573" t="s">
        <v>8219</v>
      </c>
      <c r="H1573" t="s">
        <v>8224</v>
      </c>
      <c r="I1573" t="s">
        <v>8246</v>
      </c>
      <c r="J1573">
        <v>1434738483</v>
      </c>
      <c r="L1573">
        <v>1432146483</v>
      </c>
      <c r="N1573" t="b">
        <v>0</v>
      </c>
      <c r="O1573">
        <v>4</v>
      </c>
      <c r="P1573">
        <f t="shared" si="71"/>
        <v>20</v>
      </c>
      <c r="Q1573" t="b">
        <v>0</v>
      </c>
      <c r="R1573" s="13" t="s">
        <v>8278</v>
      </c>
      <c r="S1573" t="s">
        <v>8300</v>
      </c>
    </row>
    <row r="1574" spans="1:19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1">
        <f t="shared" si="70"/>
        <v>5</v>
      </c>
      <c r="G1574" t="s">
        <v>8219</v>
      </c>
      <c r="H1574" t="s">
        <v>8224</v>
      </c>
      <c r="I1574" t="s">
        <v>8246</v>
      </c>
      <c r="J1574">
        <v>1456703940</v>
      </c>
      <c r="L1574">
        <v>1454546859</v>
      </c>
      <c r="N1574" t="b">
        <v>0</v>
      </c>
      <c r="O1574">
        <v>3</v>
      </c>
      <c r="P1574">
        <f t="shared" si="71"/>
        <v>41.67</v>
      </c>
      <c r="Q1574" t="b">
        <v>0</v>
      </c>
      <c r="R1574" s="13" t="s">
        <v>8278</v>
      </c>
      <c r="S1574" t="s">
        <v>8300</v>
      </c>
    </row>
    <row r="1575" spans="1:19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1">
        <f t="shared" si="70"/>
        <v>2</v>
      </c>
      <c r="G1575" t="s">
        <v>8219</v>
      </c>
      <c r="H1575" t="s">
        <v>8228</v>
      </c>
      <c r="I1575" t="s">
        <v>8250</v>
      </c>
      <c r="J1575">
        <v>1491019140</v>
      </c>
      <c r="L1575">
        <v>1487548802</v>
      </c>
      <c r="N1575" t="b">
        <v>0</v>
      </c>
      <c r="O1575">
        <v>3</v>
      </c>
      <c r="P1575">
        <f t="shared" si="71"/>
        <v>74.33</v>
      </c>
      <c r="Q1575" t="b">
        <v>0</v>
      </c>
      <c r="R1575" s="13" t="s">
        <v>8278</v>
      </c>
      <c r="S1575" t="s">
        <v>8300</v>
      </c>
    </row>
    <row r="1576" spans="1:19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1">
        <f t="shared" si="70"/>
        <v>5</v>
      </c>
      <c r="G1576" t="s">
        <v>8219</v>
      </c>
      <c r="H1576" t="s">
        <v>8223</v>
      </c>
      <c r="I1576" t="s">
        <v>8245</v>
      </c>
      <c r="J1576">
        <v>1424211329</v>
      </c>
      <c r="L1576">
        <v>1421187329</v>
      </c>
      <c r="N1576" t="b">
        <v>0</v>
      </c>
      <c r="O1576">
        <v>6</v>
      </c>
      <c r="P1576">
        <f t="shared" si="71"/>
        <v>84.33</v>
      </c>
      <c r="Q1576" t="b">
        <v>0</v>
      </c>
      <c r="R1576" s="13" t="s">
        <v>8278</v>
      </c>
      <c r="S1576" t="s">
        <v>8300</v>
      </c>
    </row>
    <row r="1577" spans="1:19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1">
        <f t="shared" si="70"/>
        <v>23</v>
      </c>
      <c r="G1577" t="s">
        <v>8219</v>
      </c>
      <c r="H1577" t="s">
        <v>8223</v>
      </c>
      <c r="I1577" t="s">
        <v>8245</v>
      </c>
      <c r="J1577">
        <v>1404909296</v>
      </c>
      <c r="L1577">
        <v>1402317296</v>
      </c>
      <c r="N1577" t="b">
        <v>0</v>
      </c>
      <c r="O1577">
        <v>35</v>
      </c>
      <c r="P1577">
        <f t="shared" si="71"/>
        <v>65.459999999999994</v>
      </c>
      <c r="Q1577" t="b">
        <v>0</v>
      </c>
      <c r="R1577" s="13" t="s">
        <v>8278</v>
      </c>
      <c r="S1577" t="s">
        <v>8300</v>
      </c>
    </row>
    <row r="1578" spans="1:19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1">
        <f t="shared" si="70"/>
        <v>13</v>
      </c>
      <c r="G1578" t="s">
        <v>8219</v>
      </c>
      <c r="H1578" t="s">
        <v>8223</v>
      </c>
      <c r="I1578" t="s">
        <v>8245</v>
      </c>
      <c r="J1578">
        <v>1435698368</v>
      </c>
      <c r="L1578">
        <v>1431810368</v>
      </c>
      <c r="N1578" t="b">
        <v>0</v>
      </c>
      <c r="O1578">
        <v>10</v>
      </c>
      <c r="P1578">
        <f t="shared" si="71"/>
        <v>65</v>
      </c>
      <c r="Q1578" t="b">
        <v>0</v>
      </c>
      <c r="R1578" s="13" t="s">
        <v>8278</v>
      </c>
      <c r="S1578" t="s">
        <v>8300</v>
      </c>
    </row>
    <row r="1579" spans="1:19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1">
        <f t="shared" si="70"/>
        <v>1</v>
      </c>
      <c r="G1579" t="s">
        <v>8219</v>
      </c>
      <c r="H1579" t="s">
        <v>8223</v>
      </c>
      <c r="I1579" t="s">
        <v>8245</v>
      </c>
      <c r="J1579">
        <v>1343161248</v>
      </c>
      <c r="L1579">
        <v>1337977248</v>
      </c>
      <c r="N1579" t="b">
        <v>0</v>
      </c>
      <c r="O1579">
        <v>2</v>
      </c>
      <c r="P1579">
        <f t="shared" si="71"/>
        <v>27.5</v>
      </c>
      <c r="Q1579" t="b">
        <v>0</v>
      </c>
      <c r="R1579" s="13" t="s">
        <v>8278</v>
      </c>
      <c r="S1579" t="s">
        <v>8300</v>
      </c>
    </row>
    <row r="1580" spans="1:19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1">
        <f t="shared" si="70"/>
        <v>11</v>
      </c>
      <c r="G1580" t="s">
        <v>8219</v>
      </c>
      <c r="H1580" t="s">
        <v>8223</v>
      </c>
      <c r="I1580" t="s">
        <v>8245</v>
      </c>
      <c r="J1580">
        <v>1283392800</v>
      </c>
      <c r="L1580">
        <v>1281317691</v>
      </c>
      <c r="N1580" t="b">
        <v>0</v>
      </c>
      <c r="O1580">
        <v>4</v>
      </c>
      <c r="P1580">
        <f t="shared" si="71"/>
        <v>51.25</v>
      </c>
      <c r="Q1580" t="b">
        <v>0</v>
      </c>
      <c r="R1580" s="13" t="s">
        <v>8278</v>
      </c>
      <c r="S1580" t="s">
        <v>8300</v>
      </c>
    </row>
    <row r="1581" spans="1:19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1">
        <f t="shared" si="70"/>
        <v>1</v>
      </c>
      <c r="G1581" t="s">
        <v>8219</v>
      </c>
      <c r="H1581" t="s">
        <v>8223</v>
      </c>
      <c r="I1581" t="s">
        <v>8245</v>
      </c>
      <c r="J1581">
        <v>1377734091</v>
      </c>
      <c r="L1581">
        <v>1374882891</v>
      </c>
      <c r="N1581" t="b">
        <v>0</v>
      </c>
      <c r="O1581">
        <v>2</v>
      </c>
      <c r="P1581">
        <f t="shared" si="71"/>
        <v>14</v>
      </c>
      <c r="Q1581" t="b">
        <v>0</v>
      </c>
      <c r="R1581" s="13" t="s">
        <v>8278</v>
      </c>
      <c r="S1581" t="s">
        <v>8300</v>
      </c>
    </row>
    <row r="1582" spans="1:19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1">
        <f t="shared" si="70"/>
        <v>0</v>
      </c>
      <c r="G1582" t="s">
        <v>8219</v>
      </c>
      <c r="H1582" t="s">
        <v>8223</v>
      </c>
      <c r="I1582" t="s">
        <v>8245</v>
      </c>
      <c r="J1582">
        <v>1337562726</v>
      </c>
      <c r="L1582">
        <v>1332378726</v>
      </c>
      <c r="N1582" t="b">
        <v>0</v>
      </c>
      <c r="O1582">
        <v>0</v>
      </c>
      <c r="P1582">
        <f t="shared" si="71"/>
        <v>0</v>
      </c>
      <c r="Q1582" t="b">
        <v>0</v>
      </c>
      <c r="R1582" s="13" t="s">
        <v>8278</v>
      </c>
      <c r="S1582" t="s">
        <v>8300</v>
      </c>
    </row>
    <row r="1583" spans="1:19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1">
        <f t="shared" si="70"/>
        <v>1</v>
      </c>
      <c r="G1583" t="s">
        <v>8220</v>
      </c>
      <c r="H1583" t="s">
        <v>8224</v>
      </c>
      <c r="I1583" t="s">
        <v>8246</v>
      </c>
      <c r="J1583">
        <v>1450521990</v>
      </c>
      <c r="L1583">
        <v>1447757190</v>
      </c>
      <c r="N1583" t="b">
        <v>0</v>
      </c>
      <c r="O1583">
        <v>1</v>
      </c>
      <c r="P1583">
        <f t="shared" si="71"/>
        <v>5</v>
      </c>
      <c r="Q1583" t="b">
        <v>0</v>
      </c>
      <c r="R1583" s="13" t="s">
        <v>8294</v>
      </c>
      <c r="S1583" t="s">
        <v>8301</v>
      </c>
    </row>
    <row r="1584" spans="1:19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1">
        <f t="shared" si="70"/>
        <v>9</v>
      </c>
      <c r="G1584" t="s">
        <v>8220</v>
      </c>
      <c r="H1584" t="s">
        <v>8223</v>
      </c>
      <c r="I1584" t="s">
        <v>8245</v>
      </c>
      <c r="J1584">
        <v>1445894400</v>
      </c>
      <c r="L1584">
        <v>1440961053</v>
      </c>
      <c r="N1584" t="b">
        <v>0</v>
      </c>
      <c r="O1584">
        <v>3</v>
      </c>
      <c r="P1584">
        <f t="shared" si="71"/>
        <v>31</v>
      </c>
      <c r="Q1584" t="b">
        <v>0</v>
      </c>
      <c r="R1584" s="13" t="s">
        <v>8294</v>
      </c>
      <c r="S1584" t="s">
        <v>8301</v>
      </c>
    </row>
    <row r="1585" spans="1:19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1">
        <f t="shared" si="70"/>
        <v>0</v>
      </c>
      <c r="G1585" t="s">
        <v>8220</v>
      </c>
      <c r="H1585" t="s">
        <v>8224</v>
      </c>
      <c r="I1585" t="s">
        <v>8246</v>
      </c>
      <c r="J1585">
        <v>1411681391</v>
      </c>
      <c r="L1585">
        <v>1409089391</v>
      </c>
      <c r="N1585" t="b">
        <v>0</v>
      </c>
      <c r="O1585">
        <v>1</v>
      </c>
      <c r="P1585">
        <f t="shared" si="71"/>
        <v>15</v>
      </c>
      <c r="Q1585" t="b">
        <v>0</v>
      </c>
      <c r="R1585" s="13" t="s">
        <v>8294</v>
      </c>
      <c r="S1585" t="s">
        <v>8301</v>
      </c>
    </row>
    <row r="1586" spans="1:19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1">
        <f t="shared" si="70"/>
        <v>0</v>
      </c>
      <c r="G1586" t="s">
        <v>8220</v>
      </c>
      <c r="H1586" t="s">
        <v>8223</v>
      </c>
      <c r="I1586" t="s">
        <v>8245</v>
      </c>
      <c r="J1586">
        <v>1401464101</v>
      </c>
      <c r="L1586">
        <v>1400600101</v>
      </c>
      <c r="N1586" t="b">
        <v>0</v>
      </c>
      <c r="O1586">
        <v>0</v>
      </c>
      <c r="P1586">
        <f t="shared" si="71"/>
        <v>0</v>
      </c>
      <c r="Q1586" t="b">
        <v>0</v>
      </c>
      <c r="R1586" s="13" t="s">
        <v>8294</v>
      </c>
      <c r="S1586" t="s">
        <v>8301</v>
      </c>
    </row>
    <row r="1587" spans="1:19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1">
        <f t="shared" si="70"/>
        <v>79</v>
      </c>
      <c r="G1587" t="s">
        <v>8220</v>
      </c>
      <c r="H1587" t="s">
        <v>8228</v>
      </c>
      <c r="I1587" t="s">
        <v>8250</v>
      </c>
      <c r="J1587">
        <v>1482663600</v>
      </c>
      <c r="L1587">
        <v>1480800568</v>
      </c>
      <c r="N1587" t="b">
        <v>0</v>
      </c>
      <c r="O1587">
        <v>12</v>
      </c>
      <c r="P1587">
        <f t="shared" si="71"/>
        <v>131.66999999999999</v>
      </c>
      <c r="Q1587" t="b">
        <v>0</v>
      </c>
      <c r="R1587" s="13" t="s">
        <v>8294</v>
      </c>
      <c r="S1587" t="s">
        <v>8301</v>
      </c>
    </row>
    <row r="1588" spans="1:19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1">
        <f t="shared" si="70"/>
        <v>0</v>
      </c>
      <c r="G1588" t="s">
        <v>8220</v>
      </c>
      <c r="H1588" t="s">
        <v>8223</v>
      </c>
      <c r="I1588" t="s">
        <v>8245</v>
      </c>
      <c r="J1588">
        <v>1428197422</v>
      </c>
      <c r="L1588">
        <v>1425609022</v>
      </c>
      <c r="N1588" t="b">
        <v>0</v>
      </c>
      <c r="O1588">
        <v>0</v>
      </c>
      <c r="P1588">
        <f t="shared" si="71"/>
        <v>0</v>
      </c>
      <c r="Q1588" t="b">
        <v>0</v>
      </c>
      <c r="R1588" s="13" t="s">
        <v>8294</v>
      </c>
      <c r="S1588" t="s">
        <v>8301</v>
      </c>
    </row>
    <row r="1589" spans="1:19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1">
        <f t="shared" si="70"/>
        <v>0</v>
      </c>
      <c r="G1589" t="s">
        <v>8220</v>
      </c>
      <c r="H1589" t="s">
        <v>8223</v>
      </c>
      <c r="I1589" t="s">
        <v>8245</v>
      </c>
      <c r="J1589">
        <v>1418510965</v>
      </c>
      <c r="L1589">
        <v>1415918965</v>
      </c>
      <c r="N1589" t="b">
        <v>0</v>
      </c>
      <c r="O1589">
        <v>1</v>
      </c>
      <c r="P1589">
        <f t="shared" si="71"/>
        <v>1</v>
      </c>
      <c r="Q1589" t="b">
        <v>0</v>
      </c>
      <c r="R1589" s="13" t="s">
        <v>8294</v>
      </c>
      <c r="S1589" t="s">
        <v>8301</v>
      </c>
    </row>
    <row r="1590" spans="1:19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1">
        <f t="shared" si="70"/>
        <v>0</v>
      </c>
      <c r="G1590" t="s">
        <v>8220</v>
      </c>
      <c r="H1590" t="s">
        <v>8223</v>
      </c>
      <c r="I1590" t="s">
        <v>8245</v>
      </c>
      <c r="J1590">
        <v>1422735120</v>
      </c>
      <c r="L1590">
        <v>1420091999</v>
      </c>
      <c r="N1590" t="b">
        <v>0</v>
      </c>
      <c r="O1590">
        <v>0</v>
      </c>
      <c r="P1590">
        <f t="shared" si="71"/>
        <v>0</v>
      </c>
      <c r="Q1590" t="b">
        <v>0</v>
      </c>
      <c r="R1590" s="13" t="s">
        <v>8294</v>
      </c>
      <c r="S1590" t="s">
        <v>8301</v>
      </c>
    </row>
    <row r="1591" spans="1:19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1">
        <f t="shared" si="70"/>
        <v>0</v>
      </c>
      <c r="G1591" t="s">
        <v>8220</v>
      </c>
      <c r="H1591" t="s">
        <v>8223</v>
      </c>
      <c r="I1591" t="s">
        <v>8245</v>
      </c>
      <c r="J1591">
        <v>1444433886</v>
      </c>
      <c r="L1591">
        <v>1441841886</v>
      </c>
      <c r="N1591" t="b">
        <v>0</v>
      </c>
      <c r="O1591">
        <v>0</v>
      </c>
      <c r="P1591">
        <f t="shared" si="71"/>
        <v>0</v>
      </c>
      <c r="Q1591" t="b">
        <v>0</v>
      </c>
      <c r="R1591" s="13" t="s">
        <v>8294</v>
      </c>
      <c r="S1591" t="s">
        <v>8301</v>
      </c>
    </row>
    <row r="1592" spans="1:19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1">
        <f t="shared" si="70"/>
        <v>2</v>
      </c>
      <c r="G1592" t="s">
        <v>8220</v>
      </c>
      <c r="H1592" t="s">
        <v>8236</v>
      </c>
      <c r="I1592" t="s">
        <v>8248</v>
      </c>
      <c r="J1592">
        <v>1443040464</v>
      </c>
      <c r="L1592">
        <v>1440448464</v>
      </c>
      <c r="N1592" t="b">
        <v>0</v>
      </c>
      <c r="O1592">
        <v>2</v>
      </c>
      <c r="P1592">
        <f t="shared" si="71"/>
        <v>510</v>
      </c>
      <c r="Q1592" t="b">
        <v>0</v>
      </c>
      <c r="R1592" s="13" t="s">
        <v>8294</v>
      </c>
      <c r="S1592" t="s">
        <v>8301</v>
      </c>
    </row>
    <row r="1593" spans="1:19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1">
        <f t="shared" si="70"/>
        <v>29</v>
      </c>
      <c r="G1593" t="s">
        <v>8220</v>
      </c>
      <c r="H1593" t="s">
        <v>8224</v>
      </c>
      <c r="I1593" t="s">
        <v>8246</v>
      </c>
      <c r="J1593">
        <v>1459700741</v>
      </c>
      <c r="L1593">
        <v>1457112341</v>
      </c>
      <c r="N1593" t="b">
        <v>0</v>
      </c>
      <c r="O1593">
        <v>92</v>
      </c>
      <c r="P1593">
        <f t="shared" si="71"/>
        <v>44.48</v>
      </c>
      <c r="Q1593" t="b">
        <v>0</v>
      </c>
      <c r="R1593" s="13" t="s">
        <v>8294</v>
      </c>
      <c r="S1593" t="s">
        <v>8301</v>
      </c>
    </row>
    <row r="1594" spans="1:19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1">
        <f t="shared" si="70"/>
        <v>0</v>
      </c>
      <c r="G1594" t="s">
        <v>8220</v>
      </c>
      <c r="H1594" t="s">
        <v>8223</v>
      </c>
      <c r="I1594" t="s">
        <v>8245</v>
      </c>
      <c r="J1594">
        <v>1427503485</v>
      </c>
      <c r="L1594">
        <v>1423619085</v>
      </c>
      <c r="N1594" t="b">
        <v>0</v>
      </c>
      <c r="O1594">
        <v>0</v>
      </c>
      <c r="P1594">
        <f t="shared" si="71"/>
        <v>0</v>
      </c>
      <c r="Q1594" t="b">
        <v>0</v>
      </c>
      <c r="R1594" s="13" t="s">
        <v>8294</v>
      </c>
      <c r="S1594" t="s">
        <v>8301</v>
      </c>
    </row>
    <row r="1595" spans="1:19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1">
        <f t="shared" si="70"/>
        <v>0</v>
      </c>
      <c r="G1595" t="s">
        <v>8220</v>
      </c>
      <c r="H1595" t="s">
        <v>8223</v>
      </c>
      <c r="I1595" t="s">
        <v>8245</v>
      </c>
      <c r="J1595">
        <v>1425154655</v>
      </c>
      <c r="L1595">
        <v>1422562655</v>
      </c>
      <c r="N1595" t="b">
        <v>0</v>
      </c>
      <c r="O1595">
        <v>3</v>
      </c>
      <c r="P1595">
        <f t="shared" si="71"/>
        <v>1</v>
      </c>
      <c r="Q1595" t="b">
        <v>0</v>
      </c>
      <c r="R1595" s="13" t="s">
        <v>8294</v>
      </c>
      <c r="S1595" t="s">
        <v>8301</v>
      </c>
    </row>
    <row r="1596" spans="1:19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1">
        <f t="shared" ref="F1596:F1659" si="72">ROUND(E1596/D1596*100, 0)</f>
        <v>21</v>
      </c>
      <c r="G1596" t="s">
        <v>8220</v>
      </c>
      <c r="H1596" t="s">
        <v>8223</v>
      </c>
      <c r="I1596" t="s">
        <v>8245</v>
      </c>
      <c r="J1596">
        <v>1463329260</v>
      </c>
      <c r="L1596">
        <v>1458147982</v>
      </c>
      <c r="N1596" t="b">
        <v>0</v>
      </c>
      <c r="O1596">
        <v>10</v>
      </c>
      <c r="P1596">
        <f t="shared" si="71"/>
        <v>20.5</v>
      </c>
      <c r="Q1596" t="b">
        <v>0</v>
      </c>
      <c r="R1596" s="13" t="s">
        <v>8294</v>
      </c>
      <c r="S1596" t="s">
        <v>8301</v>
      </c>
    </row>
    <row r="1597" spans="1:19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1">
        <f t="shared" si="72"/>
        <v>0</v>
      </c>
      <c r="G1597" t="s">
        <v>8220</v>
      </c>
      <c r="H1597" t="s">
        <v>8223</v>
      </c>
      <c r="I1597" t="s">
        <v>8245</v>
      </c>
      <c r="J1597">
        <v>1403122380</v>
      </c>
      <c r="L1597">
        <v>1400634728</v>
      </c>
      <c r="N1597" t="b">
        <v>0</v>
      </c>
      <c r="O1597">
        <v>7</v>
      </c>
      <c r="P1597">
        <f t="shared" si="71"/>
        <v>40</v>
      </c>
      <c r="Q1597" t="b">
        <v>0</v>
      </c>
      <c r="R1597" s="13" t="s">
        <v>8294</v>
      </c>
      <c r="S1597" t="s">
        <v>8301</v>
      </c>
    </row>
    <row r="1598" spans="1:19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1">
        <f t="shared" si="72"/>
        <v>2</v>
      </c>
      <c r="G1598" t="s">
        <v>8220</v>
      </c>
      <c r="H1598" t="s">
        <v>8224</v>
      </c>
      <c r="I1598" t="s">
        <v>8246</v>
      </c>
      <c r="J1598">
        <v>1418469569</v>
      </c>
      <c r="L1598">
        <v>1414577969</v>
      </c>
      <c r="N1598" t="b">
        <v>0</v>
      </c>
      <c r="O1598">
        <v>3</v>
      </c>
      <c r="P1598">
        <f t="shared" si="71"/>
        <v>25</v>
      </c>
      <c r="Q1598" t="b">
        <v>0</v>
      </c>
      <c r="R1598" s="13" t="s">
        <v>8294</v>
      </c>
      <c r="S1598" t="s">
        <v>8301</v>
      </c>
    </row>
    <row r="1599" spans="1:19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1">
        <f t="shared" si="72"/>
        <v>0</v>
      </c>
      <c r="G1599" t="s">
        <v>8220</v>
      </c>
      <c r="H1599" t="s">
        <v>8223</v>
      </c>
      <c r="I1599" t="s">
        <v>8245</v>
      </c>
      <c r="J1599">
        <v>1474360197</v>
      </c>
      <c r="L1599">
        <v>1471768197</v>
      </c>
      <c r="N1599" t="b">
        <v>0</v>
      </c>
      <c r="O1599">
        <v>0</v>
      </c>
      <c r="P1599">
        <f t="shared" si="71"/>
        <v>0</v>
      </c>
      <c r="Q1599" t="b">
        <v>0</v>
      </c>
      <c r="R1599" s="13" t="s">
        <v>8294</v>
      </c>
      <c r="S1599" t="s">
        <v>8301</v>
      </c>
    </row>
    <row r="1600" spans="1:19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1">
        <f t="shared" si="72"/>
        <v>0</v>
      </c>
      <c r="G1600" t="s">
        <v>8220</v>
      </c>
      <c r="H1600" t="s">
        <v>8223</v>
      </c>
      <c r="I1600" t="s">
        <v>8245</v>
      </c>
      <c r="J1600">
        <v>1437926458</v>
      </c>
      <c r="L1600">
        <v>1432742458</v>
      </c>
      <c r="N1600" t="b">
        <v>0</v>
      </c>
      <c r="O1600">
        <v>1</v>
      </c>
      <c r="P1600">
        <f t="shared" si="71"/>
        <v>1</v>
      </c>
      <c r="Q1600" t="b">
        <v>0</v>
      </c>
      <c r="R1600" s="13" t="s">
        <v>8294</v>
      </c>
      <c r="S1600" t="s">
        <v>8301</v>
      </c>
    </row>
    <row r="1601" spans="1:19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1">
        <f t="shared" si="72"/>
        <v>0</v>
      </c>
      <c r="G1601" t="s">
        <v>8220</v>
      </c>
      <c r="H1601" t="s">
        <v>8224</v>
      </c>
      <c r="I1601" t="s">
        <v>8246</v>
      </c>
      <c r="J1601">
        <v>1460116576</v>
      </c>
      <c r="L1601">
        <v>1457528176</v>
      </c>
      <c r="N1601" t="b">
        <v>0</v>
      </c>
      <c r="O1601">
        <v>0</v>
      </c>
      <c r="P1601">
        <f t="shared" si="71"/>
        <v>0</v>
      </c>
      <c r="Q1601" t="b">
        <v>0</v>
      </c>
      <c r="R1601" s="13" t="s">
        <v>8294</v>
      </c>
      <c r="S1601" t="s">
        <v>8301</v>
      </c>
    </row>
    <row r="1602" spans="1:19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1">
        <f t="shared" si="72"/>
        <v>7</v>
      </c>
      <c r="G1602" t="s">
        <v>8220</v>
      </c>
      <c r="H1602" t="s">
        <v>8223</v>
      </c>
      <c r="I1602" t="s">
        <v>8245</v>
      </c>
      <c r="J1602">
        <v>1405401060</v>
      </c>
      <c r="L1602">
        <v>1401585752</v>
      </c>
      <c r="N1602" t="b">
        <v>0</v>
      </c>
      <c r="O1602">
        <v>9</v>
      </c>
      <c r="P1602">
        <f t="shared" ref="P1602:P1665" si="73">IFERROR(ROUND(E1602/O1602,2),0)</f>
        <v>40.78</v>
      </c>
      <c r="Q1602" t="b">
        <v>0</v>
      </c>
      <c r="R1602" s="13" t="s">
        <v>8294</v>
      </c>
      <c r="S1602" t="s">
        <v>8301</v>
      </c>
    </row>
    <row r="1603" spans="1:19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1">
        <f t="shared" si="72"/>
        <v>108</v>
      </c>
      <c r="G1603" t="s">
        <v>8218</v>
      </c>
      <c r="H1603" t="s">
        <v>8223</v>
      </c>
      <c r="I1603" t="s">
        <v>8245</v>
      </c>
      <c r="J1603">
        <v>1304561633</v>
      </c>
      <c r="L1603">
        <v>1301969633</v>
      </c>
      <c r="N1603" t="b">
        <v>0</v>
      </c>
      <c r="O1603">
        <v>56</v>
      </c>
      <c r="P1603">
        <f t="shared" si="73"/>
        <v>48.33</v>
      </c>
      <c r="Q1603" t="b">
        <v>1</v>
      </c>
      <c r="R1603" s="13" t="s">
        <v>8281</v>
      </c>
      <c r="S1603" t="s">
        <v>8282</v>
      </c>
    </row>
    <row r="1604" spans="1:19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1">
        <f t="shared" si="72"/>
        <v>100</v>
      </c>
      <c r="G1604" t="s">
        <v>8218</v>
      </c>
      <c r="H1604" t="s">
        <v>8223</v>
      </c>
      <c r="I1604" t="s">
        <v>8245</v>
      </c>
      <c r="J1604">
        <v>1318633200</v>
      </c>
      <c r="L1604">
        <v>1314947317</v>
      </c>
      <c r="N1604" t="b">
        <v>0</v>
      </c>
      <c r="O1604">
        <v>32</v>
      </c>
      <c r="P1604">
        <f t="shared" si="73"/>
        <v>46.95</v>
      </c>
      <c r="Q1604" t="b">
        <v>1</v>
      </c>
      <c r="R1604" s="13" t="s">
        <v>8281</v>
      </c>
      <c r="S1604" t="s">
        <v>8282</v>
      </c>
    </row>
    <row r="1605" spans="1:19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1">
        <f t="shared" si="72"/>
        <v>100</v>
      </c>
      <c r="G1605" t="s">
        <v>8218</v>
      </c>
      <c r="H1605" t="s">
        <v>8223</v>
      </c>
      <c r="I1605" t="s">
        <v>8245</v>
      </c>
      <c r="J1605">
        <v>1327723459</v>
      </c>
      <c r="L1605">
        <v>1322539459</v>
      </c>
      <c r="N1605" t="b">
        <v>0</v>
      </c>
      <c r="O1605">
        <v>30</v>
      </c>
      <c r="P1605">
        <f t="shared" si="73"/>
        <v>66.69</v>
      </c>
      <c r="Q1605" t="b">
        <v>1</v>
      </c>
      <c r="R1605" s="13" t="s">
        <v>8281</v>
      </c>
      <c r="S1605" t="s">
        <v>8282</v>
      </c>
    </row>
    <row r="1606" spans="1:19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1">
        <f t="shared" si="72"/>
        <v>122</v>
      </c>
      <c r="G1606" t="s">
        <v>8218</v>
      </c>
      <c r="H1606" t="s">
        <v>8223</v>
      </c>
      <c r="I1606" t="s">
        <v>8245</v>
      </c>
      <c r="J1606">
        <v>1332011835</v>
      </c>
      <c r="L1606">
        <v>1328559435</v>
      </c>
      <c r="N1606" t="b">
        <v>0</v>
      </c>
      <c r="O1606">
        <v>70</v>
      </c>
      <c r="P1606">
        <f t="shared" si="73"/>
        <v>48.84</v>
      </c>
      <c r="Q1606" t="b">
        <v>1</v>
      </c>
      <c r="R1606" s="13" t="s">
        <v>8281</v>
      </c>
      <c r="S1606" t="s">
        <v>8282</v>
      </c>
    </row>
    <row r="1607" spans="1:19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1">
        <f t="shared" si="72"/>
        <v>101</v>
      </c>
      <c r="G1607" t="s">
        <v>8218</v>
      </c>
      <c r="H1607" t="s">
        <v>8223</v>
      </c>
      <c r="I1607" t="s">
        <v>8245</v>
      </c>
      <c r="J1607">
        <v>1312182000</v>
      </c>
      <c r="L1607">
        <v>1311380313</v>
      </c>
      <c r="N1607" t="b">
        <v>0</v>
      </c>
      <c r="O1607">
        <v>44</v>
      </c>
      <c r="P1607">
        <f t="shared" si="73"/>
        <v>137.31</v>
      </c>
      <c r="Q1607" t="b">
        <v>1</v>
      </c>
      <c r="R1607" s="13" t="s">
        <v>8281</v>
      </c>
      <c r="S1607" t="s">
        <v>8282</v>
      </c>
    </row>
    <row r="1608" spans="1:19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1">
        <f t="shared" si="72"/>
        <v>101</v>
      </c>
      <c r="G1608" t="s">
        <v>8218</v>
      </c>
      <c r="H1608" t="s">
        <v>8223</v>
      </c>
      <c r="I1608" t="s">
        <v>8245</v>
      </c>
      <c r="J1608">
        <v>1300930838</v>
      </c>
      <c r="L1608">
        <v>1293158438</v>
      </c>
      <c r="N1608" t="b">
        <v>0</v>
      </c>
      <c r="O1608">
        <v>92</v>
      </c>
      <c r="P1608">
        <f t="shared" si="73"/>
        <v>87.83</v>
      </c>
      <c r="Q1608" t="b">
        <v>1</v>
      </c>
      <c r="R1608" s="13" t="s">
        <v>8281</v>
      </c>
      <c r="S1608" t="s">
        <v>8282</v>
      </c>
    </row>
    <row r="1609" spans="1:19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1">
        <f t="shared" si="72"/>
        <v>145</v>
      </c>
      <c r="G1609" t="s">
        <v>8218</v>
      </c>
      <c r="H1609" t="s">
        <v>8223</v>
      </c>
      <c r="I1609" t="s">
        <v>8245</v>
      </c>
      <c r="J1609">
        <v>1339701851</v>
      </c>
      <c r="L1609">
        <v>1337887451</v>
      </c>
      <c r="N1609" t="b">
        <v>0</v>
      </c>
      <c r="O1609">
        <v>205</v>
      </c>
      <c r="P1609">
        <f t="shared" si="73"/>
        <v>70.790000000000006</v>
      </c>
      <c r="Q1609" t="b">
        <v>1</v>
      </c>
      <c r="R1609" s="13" t="s">
        <v>8281</v>
      </c>
      <c r="S1609" t="s">
        <v>8282</v>
      </c>
    </row>
    <row r="1610" spans="1:19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1">
        <f t="shared" si="72"/>
        <v>101</v>
      </c>
      <c r="G1610" t="s">
        <v>8218</v>
      </c>
      <c r="H1610" t="s">
        <v>8223</v>
      </c>
      <c r="I1610" t="s">
        <v>8245</v>
      </c>
      <c r="J1610">
        <v>1388553960</v>
      </c>
      <c r="L1610">
        <v>1385754986</v>
      </c>
      <c r="N1610" t="b">
        <v>0</v>
      </c>
      <c r="O1610">
        <v>23</v>
      </c>
      <c r="P1610">
        <f t="shared" si="73"/>
        <v>52.83</v>
      </c>
      <c r="Q1610" t="b">
        <v>1</v>
      </c>
      <c r="R1610" s="13" t="s">
        <v>8281</v>
      </c>
      <c r="S1610" t="s">
        <v>8282</v>
      </c>
    </row>
    <row r="1611" spans="1:19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1">
        <f t="shared" si="72"/>
        <v>118</v>
      </c>
      <c r="G1611" t="s">
        <v>8218</v>
      </c>
      <c r="H1611" t="s">
        <v>8223</v>
      </c>
      <c r="I1611" t="s">
        <v>8245</v>
      </c>
      <c r="J1611">
        <v>1320220800</v>
      </c>
      <c r="L1611">
        <v>1315612909</v>
      </c>
      <c r="N1611" t="b">
        <v>0</v>
      </c>
      <c r="O1611">
        <v>4</v>
      </c>
      <c r="P1611">
        <f t="shared" si="73"/>
        <v>443.75</v>
      </c>
      <c r="Q1611" t="b">
        <v>1</v>
      </c>
      <c r="R1611" s="13" t="s">
        <v>8281</v>
      </c>
      <c r="S1611" t="s">
        <v>8282</v>
      </c>
    </row>
    <row r="1612" spans="1:19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1">
        <f t="shared" si="72"/>
        <v>272</v>
      </c>
      <c r="G1612" t="s">
        <v>8218</v>
      </c>
      <c r="H1612" t="s">
        <v>8223</v>
      </c>
      <c r="I1612" t="s">
        <v>8245</v>
      </c>
      <c r="J1612">
        <v>1355609510</v>
      </c>
      <c r="L1612">
        <v>1353017510</v>
      </c>
      <c r="N1612" t="b">
        <v>0</v>
      </c>
      <c r="O1612">
        <v>112</v>
      </c>
      <c r="P1612">
        <f t="shared" si="73"/>
        <v>48.54</v>
      </c>
      <c r="Q1612" t="b">
        <v>1</v>
      </c>
      <c r="R1612" s="13" t="s">
        <v>8281</v>
      </c>
      <c r="S1612" t="s">
        <v>8282</v>
      </c>
    </row>
    <row r="1613" spans="1:19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1">
        <f t="shared" si="72"/>
        <v>125</v>
      </c>
      <c r="G1613" t="s">
        <v>8218</v>
      </c>
      <c r="H1613" t="s">
        <v>8223</v>
      </c>
      <c r="I1613" t="s">
        <v>8245</v>
      </c>
      <c r="J1613">
        <v>1370390432</v>
      </c>
      <c r="L1613">
        <v>1368576032</v>
      </c>
      <c r="N1613" t="b">
        <v>0</v>
      </c>
      <c r="O1613">
        <v>27</v>
      </c>
      <c r="P1613">
        <f t="shared" si="73"/>
        <v>37.07</v>
      </c>
      <c r="Q1613" t="b">
        <v>1</v>
      </c>
      <c r="R1613" s="13" t="s">
        <v>8281</v>
      </c>
      <c r="S1613" t="s">
        <v>8282</v>
      </c>
    </row>
    <row r="1614" spans="1:19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1">
        <f t="shared" si="72"/>
        <v>110</v>
      </c>
      <c r="G1614" t="s">
        <v>8218</v>
      </c>
      <c r="H1614" t="s">
        <v>8223</v>
      </c>
      <c r="I1614" t="s">
        <v>8245</v>
      </c>
      <c r="J1614">
        <v>1357160384</v>
      </c>
      <c r="L1614">
        <v>1354568384</v>
      </c>
      <c r="N1614" t="b">
        <v>0</v>
      </c>
      <c r="O1614">
        <v>11</v>
      </c>
      <c r="P1614">
        <f t="shared" si="73"/>
        <v>50</v>
      </c>
      <c r="Q1614" t="b">
        <v>1</v>
      </c>
      <c r="R1614" s="13" t="s">
        <v>8281</v>
      </c>
      <c r="S1614" t="s">
        <v>8282</v>
      </c>
    </row>
    <row r="1615" spans="1:19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1">
        <f t="shared" si="72"/>
        <v>102</v>
      </c>
      <c r="G1615" t="s">
        <v>8218</v>
      </c>
      <c r="H1615" t="s">
        <v>8223</v>
      </c>
      <c r="I1615" t="s">
        <v>8245</v>
      </c>
      <c r="J1615">
        <v>1342921202</v>
      </c>
      <c r="L1615">
        <v>1340329202</v>
      </c>
      <c r="N1615" t="b">
        <v>0</v>
      </c>
      <c r="O1615">
        <v>26</v>
      </c>
      <c r="P1615">
        <f t="shared" si="73"/>
        <v>39.04</v>
      </c>
      <c r="Q1615" t="b">
        <v>1</v>
      </c>
      <c r="R1615" s="13" t="s">
        <v>8281</v>
      </c>
      <c r="S1615" t="s">
        <v>8282</v>
      </c>
    </row>
    <row r="1616" spans="1:19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1">
        <f t="shared" si="72"/>
        <v>103</v>
      </c>
      <c r="G1616" t="s">
        <v>8218</v>
      </c>
      <c r="H1616" t="s">
        <v>8223</v>
      </c>
      <c r="I1616" t="s">
        <v>8245</v>
      </c>
      <c r="J1616">
        <v>1407085200</v>
      </c>
      <c r="L1616">
        <v>1401924769</v>
      </c>
      <c r="N1616" t="b">
        <v>0</v>
      </c>
      <c r="O1616">
        <v>77</v>
      </c>
      <c r="P1616">
        <f t="shared" si="73"/>
        <v>66.69</v>
      </c>
      <c r="Q1616" t="b">
        <v>1</v>
      </c>
      <c r="R1616" s="13" t="s">
        <v>8281</v>
      </c>
      <c r="S1616" t="s">
        <v>8282</v>
      </c>
    </row>
    <row r="1617" spans="1:19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1">
        <f t="shared" si="72"/>
        <v>114</v>
      </c>
      <c r="G1617" t="s">
        <v>8218</v>
      </c>
      <c r="H1617" t="s">
        <v>8223</v>
      </c>
      <c r="I1617" t="s">
        <v>8245</v>
      </c>
      <c r="J1617">
        <v>1323742396</v>
      </c>
      <c r="L1617">
        <v>1319850796</v>
      </c>
      <c r="N1617" t="b">
        <v>0</v>
      </c>
      <c r="O1617">
        <v>136</v>
      </c>
      <c r="P1617">
        <f t="shared" si="73"/>
        <v>67.13</v>
      </c>
      <c r="Q1617" t="b">
        <v>1</v>
      </c>
      <c r="R1617" s="13" t="s">
        <v>8281</v>
      </c>
      <c r="S1617" t="s">
        <v>8282</v>
      </c>
    </row>
    <row r="1618" spans="1:19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1">
        <f t="shared" si="72"/>
        <v>104</v>
      </c>
      <c r="G1618" t="s">
        <v>8218</v>
      </c>
      <c r="H1618" t="s">
        <v>8223</v>
      </c>
      <c r="I1618" t="s">
        <v>8245</v>
      </c>
      <c r="J1618">
        <v>1353621600</v>
      </c>
      <c r="L1618">
        <v>1350061821</v>
      </c>
      <c r="N1618" t="b">
        <v>0</v>
      </c>
      <c r="O1618">
        <v>157</v>
      </c>
      <c r="P1618">
        <f t="shared" si="73"/>
        <v>66.37</v>
      </c>
      <c r="Q1618" t="b">
        <v>1</v>
      </c>
      <c r="R1618" s="13" t="s">
        <v>8281</v>
      </c>
      <c r="S1618" t="s">
        <v>8282</v>
      </c>
    </row>
    <row r="1619" spans="1:19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1">
        <f t="shared" si="72"/>
        <v>146</v>
      </c>
      <c r="G1619" t="s">
        <v>8218</v>
      </c>
      <c r="H1619" t="s">
        <v>8223</v>
      </c>
      <c r="I1619" t="s">
        <v>8245</v>
      </c>
      <c r="J1619">
        <v>1383332400</v>
      </c>
      <c r="L1619">
        <v>1380470188</v>
      </c>
      <c r="N1619" t="b">
        <v>0</v>
      </c>
      <c r="O1619">
        <v>158</v>
      </c>
      <c r="P1619">
        <f t="shared" si="73"/>
        <v>64.62</v>
      </c>
      <c r="Q1619" t="b">
        <v>1</v>
      </c>
      <c r="R1619" s="13" t="s">
        <v>8281</v>
      </c>
      <c r="S1619" t="s">
        <v>8282</v>
      </c>
    </row>
    <row r="1620" spans="1:19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1">
        <f t="shared" si="72"/>
        <v>105</v>
      </c>
      <c r="G1620" t="s">
        <v>8218</v>
      </c>
      <c r="H1620" t="s">
        <v>8223</v>
      </c>
      <c r="I1620" t="s">
        <v>8245</v>
      </c>
      <c r="J1620">
        <v>1362757335</v>
      </c>
      <c r="L1620">
        <v>1359301335</v>
      </c>
      <c r="N1620" t="b">
        <v>0</v>
      </c>
      <c r="O1620">
        <v>27</v>
      </c>
      <c r="P1620">
        <f t="shared" si="73"/>
        <v>58.37</v>
      </c>
      <c r="Q1620" t="b">
        <v>1</v>
      </c>
      <c r="R1620" s="13" t="s">
        <v>8281</v>
      </c>
      <c r="S1620" t="s">
        <v>8282</v>
      </c>
    </row>
    <row r="1621" spans="1:19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1">
        <f t="shared" si="72"/>
        <v>133</v>
      </c>
      <c r="G1621" t="s">
        <v>8218</v>
      </c>
      <c r="H1621" t="s">
        <v>8223</v>
      </c>
      <c r="I1621" t="s">
        <v>8245</v>
      </c>
      <c r="J1621">
        <v>1410755286</v>
      </c>
      <c r="L1621">
        <v>1408940886</v>
      </c>
      <c r="N1621" t="b">
        <v>0</v>
      </c>
      <c r="O1621">
        <v>23</v>
      </c>
      <c r="P1621">
        <f t="shared" si="73"/>
        <v>86.96</v>
      </c>
      <c r="Q1621" t="b">
        <v>1</v>
      </c>
      <c r="R1621" s="13" t="s">
        <v>8281</v>
      </c>
      <c r="S1621" t="s">
        <v>8282</v>
      </c>
    </row>
    <row r="1622" spans="1:19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1">
        <f t="shared" si="72"/>
        <v>113</v>
      </c>
      <c r="G1622" t="s">
        <v>8218</v>
      </c>
      <c r="H1622" t="s">
        <v>8223</v>
      </c>
      <c r="I1622" t="s">
        <v>8245</v>
      </c>
      <c r="J1622">
        <v>1361606940</v>
      </c>
      <c r="L1622">
        <v>1361002140</v>
      </c>
      <c r="N1622" t="b">
        <v>0</v>
      </c>
      <c r="O1622">
        <v>17</v>
      </c>
      <c r="P1622">
        <f t="shared" si="73"/>
        <v>66.47</v>
      </c>
      <c r="Q1622" t="b">
        <v>1</v>
      </c>
      <c r="R1622" s="13" t="s">
        <v>8281</v>
      </c>
      <c r="S1622" t="s">
        <v>8282</v>
      </c>
    </row>
    <row r="1623" spans="1:19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1">
        <f t="shared" si="72"/>
        <v>121</v>
      </c>
      <c r="G1623" t="s">
        <v>8218</v>
      </c>
      <c r="H1623" t="s">
        <v>8223</v>
      </c>
      <c r="I1623" t="s">
        <v>8245</v>
      </c>
      <c r="J1623">
        <v>1338177540</v>
      </c>
      <c r="L1623">
        <v>1333550015</v>
      </c>
      <c r="N1623" t="b">
        <v>0</v>
      </c>
      <c r="O1623">
        <v>37</v>
      </c>
      <c r="P1623">
        <f t="shared" si="73"/>
        <v>163.78</v>
      </c>
      <c r="Q1623" t="b">
        <v>1</v>
      </c>
      <c r="R1623" s="13" t="s">
        <v>8281</v>
      </c>
      <c r="S1623" t="s">
        <v>8282</v>
      </c>
    </row>
    <row r="1624" spans="1:19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1">
        <f t="shared" si="72"/>
        <v>102</v>
      </c>
      <c r="G1624" t="s">
        <v>8218</v>
      </c>
      <c r="H1624" t="s">
        <v>8223</v>
      </c>
      <c r="I1624" t="s">
        <v>8245</v>
      </c>
      <c r="J1624">
        <v>1418803140</v>
      </c>
      <c r="L1624">
        <v>1415343874</v>
      </c>
      <c r="N1624" t="b">
        <v>0</v>
      </c>
      <c r="O1624">
        <v>65</v>
      </c>
      <c r="P1624">
        <f t="shared" si="73"/>
        <v>107.98</v>
      </c>
      <c r="Q1624" t="b">
        <v>1</v>
      </c>
      <c r="R1624" s="13" t="s">
        <v>8281</v>
      </c>
      <c r="S1624" t="s">
        <v>8282</v>
      </c>
    </row>
    <row r="1625" spans="1:19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1">
        <f t="shared" si="72"/>
        <v>101</v>
      </c>
      <c r="G1625" t="s">
        <v>8218</v>
      </c>
      <c r="H1625" t="s">
        <v>8224</v>
      </c>
      <c r="I1625" t="s">
        <v>8246</v>
      </c>
      <c r="J1625">
        <v>1377621089</v>
      </c>
      <c r="L1625">
        <v>1372437089</v>
      </c>
      <c r="N1625" t="b">
        <v>0</v>
      </c>
      <c r="O1625">
        <v>18</v>
      </c>
      <c r="P1625">
        <f t="shared" si="73"/>
        <v>42.11</v>
      </c>
      <c r="Q1625" t="b">
        <v>1</v>
      </c>
      <c r="R1625" s="13" t="s">
        <v>8281</v>
      </c>
      <c r="S1625" t="s">
        <v>8282</v>
      </c>
    </row>
    <row r="1626" spans="1:19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1">
        <f t="shared" si="72"/>
        <v>118</v>
      </c>
      <c r="G1626" t="s">
        <v>8218</v>
      </c>
      <c r="H1626" t="s">
        <v>8223</v>
      </c>
      <c r="I1626" t="s">
        <v>8245</v>
      </c>
      <c r="J1626">
        <v>1357721335</v>
      </c>
      <c r="L1626">
        <v>1354265335</v>
      </c>
      <c r="N1626" t="b">
        <v>0</v>
      </c>
      <c r="O1626">
        <v>25</v>
      </c>
      <c r="P1626">
        <f t="shared" si="73"/>
        <v>47.2</v>
      </c>
      <c r="Q1626" t="b">
        <v>1</v>
      </c>
      <c r="R1626" s="13" t="s">
        <v>8281</v>
      </c>
      <c r="S1626" t="s">
        <v>8282</v>
      </c>
    </row>
    <row r="1627" spans="1:19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1">
        <f t="shared" si="72"/>
        <v>155</v>
      </c>
      <c r="G1627" t="s">
        <v>8218</v>
      </c>
      <c r="H1627" t="s">
        <v>8223</v>
      </c>
      <c r="I1627" t="s">
        <v>8245</v>
      </c>
      <c r="J1627">
        <v>1347382053</v>
      </c>
      <c r="L1627">
        <v>1344962853</v>
      </c>
      <c r="N1627" t="b">
        <v>0</v>
      </c>
      <c r="O1627">
        <v>104</v>
      </c>
      <c r="P1627">
        <f t="shared" si="73"/>
        <v>112.02</v>
      </c>
      <c r="Q1627" t="b">
        <v>1</v>
      </c>
      <c r="R1627" s="13" t="s">
        <v>8281</v>
      </c>
      <c r="S1627" t="s">
        <v>8282</v>
      </c>
    </row>
    <row r="1628" spans="1:19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1">
        <f t="shared" si="72"/>
        <v>101</v>
      </c>
      <c r="G1628" t="s">
        <v>8218</v>
      </c>
      <c r="H1628" t="s">
        <v>8223</v>
      </c>
      <c r="I1628" t="s">
        <v>8245</v>
      </c>
      <c r="J1628">
        <v>1385932867</v>
      </c>
      <c r="L1628">
        <v>1383337267</v>
      </c>
      <c r="N1628" t="b">
        <v>0</v>
      </c>
      <c r="O1628">
        <v>108</v>
      </c>
      <c r="P1628">
        <f t="shared" si="73"/>
        <v>74.95</v>
      </c>
      <c r="Q1628" t="b">
        <v>1</v>
      </c>
      <c r="R1628" s="13" t="s">
        <v>8281</v>
      </c>
      <c r="S1628" t="s">
        <v>8282</v>
      </c>
    </row>
    <row r="1629" spans="1:19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1">
        <f t="shared" si="72"/>
        <v>117</v>
      </c>
      <c r="G1629" t="s">
        <v>8218</v>
      </c>
      <c r="H1629" t="s">
        <v>8223</v>
      </c>
      <c r="I1629" t="s">
        <v>8245</v>
      </c>
      <c r="J1629">
        <v>1353905940</v>
      </c>
      <c r="L1629">
        <v>1351011489</v>
      </c>
      <c r="N1629" t="b">
        <v>0</v>
      </c>
      <c r="O1629">
        <v>38</v>
      </c>
      <c r="P1629">
        <f t="shared" si="73"/>
        <v>61.58</v>
      </c>
      <c r="Q1629" t="b">
        <v>1</v>
      </c>
      <c r="R1629" s="13" t="s">
        <v>8281</v>
      </c>
      <c r="S1629" t="s">
        <v>8282</v>
      </c>
    </row>
    <row r="1630" spans="1:19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1">
        <f t="shared" si="72"/>
        <v>101</v>
      </c>
      <c r="G1630" t="s">
        <v>8218</v>
      </c>
      <c r="H1630" t="s">
        <v>8223</v>
      </c>
      <c r="I1630" t="s">
        <v>8245</v>
      </c>
      <c r="J1630">
        <v>1403026882</v>
      </c>
      <c r="L1630">
        <v>1400175682</v>
      </c>
      <c r="N1630" t="b">
        <v>0</v>
      </c>
      <c r="O1630">
        <v>88</v>
      </c>
      <c r="P1630">
        <f t="shared" si="73"/>
        <v>45.88</v>
      </c>
      <c r="Q1630" t="b">
        <v>1</v>
      </c>
      <c r="R1630" s="13" t="s">
        <v>8281</v>
      </c>
      <c r="S1630" t="s">
        <v>8282</v>
      </c>
    </row>
    <row r="1631" spans="1:19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1">
        <f t="shared" si="72"/>
        <v>104</v>
      </c>
      <c r="G1631" t="s">
        <v>8218</v>
      </c>
      <c r="H1631" t="s">
        <v>8223</v>
      </c>
      <c r="I1631" t="s">
        <v>8245</v>
      </c>
      <c r="J1631">
        <v>1392929333</v>
      </c>
      <c r="L1631">
        <v>1389041333</v>
      </c>
      <c r="N1631" t="b">
        <v>0</v>
      </c>
      <c r="O1631">
        <v>82</v>
      </c>
      <c r="P1631">
        <f t="shared" si="73"/>
        <v>75.849999999999994</v>
      </c>
      <c r="Q1631" t="b">
        <v>1</v>
      </c>
      <c r="R1631" s="13" t="s">
        <v>8281</v>
      </c>
      <c r="S1631" t="s">
        <v>8282</v>
      </c>
    </row>
    <row r="1632" spans="1:19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1">
        <f t="shared" si="72"/>
        <v>265</v>
      </c>
      <c r="G1632" t="s">
        <v>8218</v>
      </c>
      <c r="H1632" t="s">
        <v>8223</v>
      </c>
      <c r="I1632" t="s">
        <v>8245</v>
      </c>
      <c r="J1632">
        <v>1330671540</v>
      </c>
      <c r="L1632">
        <v>1328040375</v>
      </c>
      <c r="N1632" t="b">
        <v>0</v>
      </c>
      <c r="O1632">
        <v>126</v>
      </c>
      <c r="P1632">
        <f t="shared" si="73"/>
        <v>84.21</v>
      </c>
      <c r="Q1632" t="b">
        <v>1</v>
      </c>
      <c r="R1632" s="13" t="s">
        <v>8281</v>
      </c>
      <c r="S1632" t="s">
        <v>8282</v>
      </c>
    </row>
    <row r="1633" spans="1:19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1">
        <f t="shared" si="72"/>
        <v>156</v>
      </c>
      <c r="G1633" t="s">
        <v>8218</v>
      </c>
      <c r="H1633" t="s">
        <v>8223</v>
      </c>
      <c r="I1633" t="s">
        <v>8245</v>
      </c>
      <c r="J1633">
        <v>1350074261</v>
      </c>
      <c r="L1633">
        <v>1347482261</v>
      </c>
      <c r="N1633" t="b">
        <v>0</v>
      </c>
      <c r="O1633">
        <v>133</v>
      </c>
      <c r="P1633">
        <f t="shared" si="73"/>
        <v>117.23</v>
      </c>
      <c r="Q1633" t="b">
        <v>1</v>
      </c>
      <c r="R1633" s="13" t="s">
        <v>8281</v>
      </c>
      <c r="S1633" t="s">
        <v>8282</v>
      </c>
    </row>
    <row r="1634" spans="1:19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1">
        <f t="shared" si="72"/>
        <v>102</v>
      </c>
      <c r="G1634" t="s">
        <v>8218</v>
      </c>
      <c r="H1634" t="s">
        <v>8223</v>
      </c>
      <c r="I1634" t="s">
        <v>8245</v>
      </c>
      <c r="J1634">
        <v>1316851854</v>
      </c>
      <c r="L1634">
        <v>1311667854</v>
      </c>
      <c r="N1634" t="b">
        <v>0</v>
      </c>
      <c r="O1634">
        <v>47</v>
      </c>
      <c r="P1634">
        <f t="shared" si="73"/>
        <v>86.49</v>
      </c>
      <c r="Q1634" t="b">
        <v>1</v>
      </c>
      <c r="R1634" s="13" t="s">
        <v>8281</v>
      </c>
      <c r="S1634" t="s">
        <v>8282</v>
      </c>
    </row>
    <row r="1635" spans="1:19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1">
        <f t="shared" si="72"/>
        <v>100</v>
      </c>
      <c r="G1635" t="s">
        <v>8218</v>
      </c>
      <c r="H1635" t="s">
        <v>8223</v>
      </c>
      <c r="I1635" t="s">
        <v>8245</v>
      </c>
      <c r="J1635">
        <v>1326690000</v>
      </c>
      <c r="L1635">
        <v>1324329156</v>
      </c>
      <c r="N1635" t="b">
        <v>0</v>
      </c>
      <c r="O1635">
        <v>58</v>
      </c>
      <c r="P1635">
        <f t="shared" si="73"/>
        <v>172.41</v>
      </c>
      <c r="Q1635" t="b">
        <v>1</v>
      </c>
      <c r="R1635" s="13" t="s">
        <v>8281</v>
      </c>
      <c r="S1635" t="s">
        <v>8282</v>
      </c>
    </row>
    <row r="1636" spans="1:19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1">
        <f t="shared" si="72"/>
        <v>101</v>
      </c>
      <c r="G1636" t="s">
        <v>8218</v>
      </c>
      <c r="H1636" t="s">
        <v>8223</v>
      </c>
      <c r="I1636" t="s">
        <v>8245</v>
      </c>
      <c r="J1636">
        <v>1306994340</v>
      </c>
      <c r="L1636">
        <v>1303706001</v>
      </c>
      <c r="N1636" t="b">
        <v>0</v>
      </c>
      <c r="O1636">
        <v>32</v>
      </c>
      <c r="P1636">
        <f t="shared" si="73"/>
        <v>62.81</v>
      </c>
      <c r="Q1636" t="b">
        <v>1</v>
      </c>
      <c r="R1636" s="13" t="s">
        <v>8281</v>
      </c>
      <c r="S1636" t="s">
        <v>8282</v>
      </c>
    </row>
    <row r="1637" spans="1:19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1">
        <f t="shared" si="72"/>
        <v>125</v>
      </c>
      <c r="G1637" t="s">
        <v>8218</v>
      </c>
      <c r="H1637" t="s">
        <v>8223</v>
      </c>
      <c r="I1637" t="s">
        <v>8245</v>
      </c>
      <c r="J1637">
        <v>1468270261</v>
      </c>
      <c r="L1637">
        <v>1463086261</v>
      </c>
      <c r="N1637" t="b">
        <v>0</v>
      </c>
      <c r="O1637">
        <v>37</v>
      </c>
      <c r="P1637">
        <f t="shared" si="73"/>
        <v>67.73</v>
      </c>
      <c r="Q1637" t="b">
        <v>1</v>
      </c>
      <c r="R1637" s="13" t="s">
        <v>8281</v>
      </c>
      <c r="S1637" t="s">
        <v>8282</v>
      </c>
    </row>
    <row r="1638" spans="1:19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1">
        <f t="shared" si="72"/>
        <v>104</v>
      </c>
      <c r="G1638" t="s">
        <v>8218</v>
      </c>
      <c r="H1638" t="s">
        <v>8223</v>
      </c>
      <c r="I1638" t="s">
        <v>8245</v>
      </c>
      <c r="J1638">
        <v>1307851200</v>
      </c>
      <c r="L1638">
        <v>1304129088</v>
      </c>
      <c r="N1638" t="b">
        <v>0</v>
      </c>
      <c r="O1638">
        <v>87</v>
      </c>
      <c r="P1638">
        <f t="shared" si="73"/>
        <v>53.56</v>
      </c>
      <c r="Q1638" t="b">
        <v>1</v>
      </c>
      <c r="R1638" s="13" t="s">
        <v>8281</v>
      </c>
      <c r="S1638" t="s">
        <v>8282</v>
      </c>
    </row>
    <row r="1639" spans="1:19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1">
        <f t="shared" si="72"/>
        <v>104</v>
      </c>
      <c r="G1639" t="s">
        <v>8218</v>
      </c>
      <c r="H1639" t="s">
        <v>8223</v>
      </c>
      <c r="I1639" t="s">
        <v>8245</v>
      </c>
      <c r="J1639">
        <v>1262302740</v>
      </c>
      <c r="L1639">
        <v>1257444140</v>
      </c>
      <c r="N1639" t="b">
        <v>0</v>
      </c>
      <c r="O1639">
        <v>15</v>
      </c>
      <c r="P1639">
        <f t="shared" si="73"/>
        <v>34.6</v>
      </c>
      <c r="Q1639" t="b">
        <v>1</v>
      </c>
      <c r="R1639" s="13" t="s">
        <v>8281</v>
      </c>
      <c r="S1639" t="s">
        <v>8282</v>
      </c>
    </row>
    <row r="1640" spans="1:19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1">
        <f t="shared" si="72"/>
        <v>105</v>
      </c>
      <c r="G1640" t="s">
        <v>8218</v>
      </c>
      <c r="H1640" t="s">
        <v>8223</v>
      </c>
      <c r="I1640" t="s">
        <v>8245</v>
      </c>
      <c r="J1640">
        <v>1362086700</v>
      </c>
      <c r="L1640">
        <v>1358180968</v>
      </c>
      <c r="N1640" t="b">
        <v>0</v>
      </c>
      <c r="O1640">
        <v>27</v>
      </c>
      <c r="P1640">
        <f t="shared" si="73"/>
        <v>38.89</v>
      </c>
      <c r="Q1640" t="b">
        <v>1</v>
      </c>
      <c r="R1640" s="13" t="s">
        <v>8281</v>
      </c>
      <c r="S1640" t="s">
        <v>8282</v>
      </c>
    </row>
    <row r="1641" spans="1:19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1">
        <f t="shared" si="72"/>
        <v>100</v>
      </c>
      <c r="G1641" t="s">
        <v>8218</v>
      </c>
      <c r="H1641" t="s">
        <v>8223</v>
      </c>
      <c r="I1641" t="s">
        <v>8245</v>
      </c>
      <c r="J1641">
        <v>1330789165</v>
      </c>
      <c r="L1641">
        <v>1328197165</v>
      </c>
      <c r="N1641" t="b">
        <v>0</v>
      </c>
      <c r="O1641">
        <v>19</v>
      </c>
      <c r="P1641">
        <f t="shared" si="73"/>
        <v>94.74</v>
      </c>
      <c r="Q1641" t="b">
        <v>1</v>
      </c>
      <c r="R1641" s="13" t="s">
        <v>8281</v>
      </c>
      <c r="S1641" t="s">
        <v>8282</v>
      </c>
    </row>
    <row r="1642" spans="1:19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1">
        <f t="shared" si="72"/>
        <v>170</v>
      </c>
      <c r="G1642" t="s">
        <v>8218</v>
      </c>
      <c r="H1642" t="s">
        <v>8223</v>
      </c>
      <c r="I1642" t="s">
        <v>8245</v>
      </c>
      <c r="J1642">
        <v>1280800740</v>
      </c>
      <c r="L1642">
        <v>1279603955</v>
      </c>
      <c r="N1642" t="b">
        <v>0</v>
      </c>
      <c r="O1642">
        <v>17</v>
      </c>
      <c r="P1642">
        <f t="shared" si="73"/>
        <v>39.97</v>
      </c>
      <c r="Q1642" t="b">
        <v>1</v>
      </c>
      <c r="R1642" s="13" t="s">
        <v>8281</v>
      </c>
      <c r="S1642" t="s">
        <v>8282</v>
      </c>
    </row>
    <row r="1643" spans="1:19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1">
        <f t="shared" si="72"/>
        <v>101</v>
      </c>
      <c r="G1643" t="s">
        <v>8218</v>
      </c>
      <c r="H1643" t="s">
        <v>8223</v>
      </c>
      <c r="I1643" t="s">
        <v>8245</v>
      </c>
      <c r="J1643">
        <v>1418998744</v>
      </c>
      <c r="L1643">
        <v>1416406744</v>
      </c>
      <c r="N1643" t="b">
        <v>0</v>
      </c>
      <c r="O1643">
        <v>26</v>
      </c>
      <c r="P1643">
        <f t="shared" si="73"/>
        <v>97.5</v>
      </c>
      <c r="Q1643" t="b">
        <v>1</v>
      </c>
      <c r="R1643" s="13" t="s">
        <v>8281</v>
      </c>
      <c r="S1643" t="s">
        <v>8302</v>
      </c>
    </row>
    <row r="1644" spans="1:19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1">
        <f t="shared" si="72"/>
        <v>100</v>
      </c>
      <c r="G1644" t="s">
        <v>8218</v>
      </c>
      <c r="H1644" t="s">
        <v>8223</v>
      </c>
      <c r="I1644" t="s">
        <v>8245</v>
      </c>
      <c r="J1644">
        <v>1308011727</v>
      </c>
      <c r="L1644">
        <v>1306283727</v>
      </c>
      <c r="N1644" t="b">
        <v>0</v>
      </c>
      <c r="O1644">
        <v>28</v>
      </c>
      <c r="P1644">
        <f t="shared" si="73"/>
        <v>42.86</v>
      </c>
      <c r="Q1644" t="b">
        <v>1</v>
      </c>
      <c r="R1644" s="13" t="s">
        <v>8281</v>
      </c>
      <c r="S1644" t="s">
        <v>8302</v>
      </c>
    </row>
    <row r="1645" spans="1:19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1">
        <f t="shared" si="72"/>
        <v>125</v>
      </c>
      <c r="G1645" t="s">
        <v>8218</v>
      </c>
      <c r="H1645" t="s">
        <v>8223</v>
      </c>
      <c r="I1645" t="s">
        <v>8245</v>
      </c>
      <c r="J1645">
        <v>1348516012</v>
      </c>
      <c r="L1645">
        <v>1345924012</v>
      </c>
      <c r="N1645" t="b">
        <v>0</v>
      </c>
      <c r="O1645">
        <v>37</v>
      </c>
      <c r="P1645">
        <f t="shared" si="73"/>
        <v>168.51</v>
      </c>
      <c r="Q1645" t="b">
        <v>1</v>
      </c>
      <c r="R1645" s="13" t="s">
        <v>8281</v>
      </c>
      <c r="S1645" t="s">
        <v>8302</v>
      </c>
    </row>
    <row r="1646" spans="1:19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1">
        <f t="shared" si="72"/>
        <v>110</v>
      </c>
      <c r="G1646" t="s">
        <v>8218</v>
      </c>
      <c r="H1646" t="s">
        <v>8223</v>
      </c>
      <c r="I1646" t="s">
        <v>8245</v>
      </c>
      <c r="J1646">
        <v>1353551160</v>
      </c>
      <c r="L1646">
        <v>1348363560</v>
      </c>
      <c r="N1646" t="b">
        <v>0</v>
      </c>
      <c r="O1646">
        <v>128</v>
      </c>
      <c r="P1646">
        <f t="shared" si="73"/>
        <v>85.55</v>
      </c>
      <c r="Q1646" t="b">
        <v>1</v>
      </c>
      <c r="R1646" s="13" t="s">
        <v>8281</v>
      </c>
      <c r="S1646" t="s">
        <v>8302</v>
      </c>
    </row>
    <row r="1647" spans="1:19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1">
        <f t="shared" si="72"/>
        <v>111</v>
      </c>
      <c r="G1647" t="s">
        <v>8218</v>
      </c>
      <c r="H1647" t="s">
        <v>8223</v>
      </c>
      <c r="I1647" t="s">
        <v>8245</v>
      </c>
      <c r="J1647">
        <v>1379515740</v>
      </c>
      <c r="L1647">
        <v>1378306140</v>
      </c>
      <c r="N1647" t="b">
        <v>0</v>
      </c>
      <c r="O1647">
        <v>10</v>
      </c>
      <c r="P1647">
        <f t="shared" si="73"/>
        <v>554</v>
      </c>
      <c r="Q1647" t="b">
        <v>1</v>
      </c>
      <c r="R1647" s="13" t="s">
        <v>8281</v>
      </c>
      <c r="S1647" t="s">
        <v>8302</v>
      </c>
    </row>
    <row r="1648" spans="1:19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1">
        <f t="shared" si="72"/>
        <v>110</v>
      </c>
      <c r="G1648" t="s">
        <v>8218</v>
      </c>
      <c r="H1648" t="s">
        <v>8224</v>
      </c>
      <c r="I1648" t="s">
        <v>8246</v>
      </c>
      <c r="J1648">
        <v>1408039860</v>
      </c>
      <c r="L1648">
        <v>1405248503</v>
      </c>
      <c r="N1648" t="b">
        <v>0</v>
      </c>
      <c r="O1648">
        <v>83</v>
      </c>
      <c r="P1648">
        <f t="shared" si="73"/>
        <v>26.55</v>
      </c>
      <c r="Q1648" t="b">
        <v>1</v>
      </c>
      <c r="R1648" s="13" t="s">
        <v>8281</v>
      </c>
      <c r="S1648" t="s">
        <v>8302</v>
      </c>
    </row>
    <row r="1649" spans="1:19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1">
        <f t="shared" si="72"/>
        <v>105</v>
      </c>
      <c r="G1649" t="s">
        <v>8218</v>
      </c>
      <c r="H1649" t="s">
        <v>8223</v>
      </c>
      <c r="I1649" t="s">
        <v>8245</v>
      </c>
      <c r="J1649">
        <v>1339235377</v>
      </c>
      <c r="L1649">
        <v>1336643377</v>
      </c>
      <c r="N1649" t="b">
        <v>0</v>
      </c>
      <c r="O1649">
        <v>46</v>
      </c>
      <c r="P1649">
        <f t="shared" si="73"/>
        <v>113.83</v>
      </c>
      <c r="Q1649" t="b">
        <v>1</v>
      </c>
      <c r="R1649" s="13" t="s">
        <v>8281</v>
      </c>
      <c r="S1649" t="s">
        <v>8302</v>
      </c>
    </row>
    <row r="1650" spans="1:19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1">
        <f t="shared" si="72"/>
        <v>125</v>
      </c>
      <c r="G1650" t="s">
        <v>8218</v>
      </c>
      <c r="H1650" t="s">
        <v>8223</v>
      </c>
      <c r="I1650" t="s">
        <v>8245</v>
      </c>
      <c r="J1650">
        <v>1300636482</v>
      </c>
      <c r="L1650">
        <v>1298048082</v>
      </c>
      <c r="N1650" t="b">
        <v>0</v>
      </c>
      <c r="O1650">
        <v>90</v>
      </c>
      <c r="P1650">
        <f t="shared" si="73"/>
        <v>32.01</v>
      </c>
      <c r="Q1650" t="b">
        <v>1</v>
      </c>
      <c r="R1650" s="13" t="s">
        <v>8281</v>
      </c>
      <c r="S1650" t="s">
        <v>8302</v>
      </c>
    </row>
    <row r="1651" spans="1:19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1">
        <f t="shared" si="72"/>
        <v>101</v>
      </c>
      <c r="G1651" t="s">
        <v>8218</v>
      </c>
      <c r="H1651" t="s">
        <v>8223</v>
      </c>
      <c r="I1651" t="s">
        <v>8245</v>
      </c>
      <c r="J1651">
        <v>1400862355</v>
      </c>
      <c r="L1651">
        <v>1396974355</v>
      </c>
      <c r="N1651" t="b">
        <v>0</v>
      </c>
      <c r="O1651">
        <v>81</v>
      </c>
      <c r="P1651">
        <f t="shared" si="73"/>
        <v>47.19</v>
      </c>
      <c r="Q1651" t="b">
        <v>1</v>
      </c>
      <c r="R1651" s="13" t="s">
        <v>8281</v>
      </c>
      <c r="S1651" t="s">
        <v>8302</v>
      </c>
    </row>
    <row r="1652" spans="1:19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1">
        <f t="shared" si="72"/>
        <v>142</v>
      </c>
      <c r="G1652" t="s">
        <v>8218</v>
      </c>
      <c r="H1652" t="s">
        <v>8223</v>
      </c>
      <c r="I1652" t="s">
        <v>8245</v>
      </c>
      <c r="J1652">
        <v>1381314437</v>
      </c>
      <c r="L1652">
        <v>1378722437</v>
      </c>
      <c r="N1652" t="b">
        <v>0</v>
      </c>
      <c r="O1652">
        <v>32</v>
      </c>
      <c r="P1652">
        <f t="shared" si="73"/>
        <v>88.47</v>
      </c>
      <c r="Q1652" t="b">
        <v>1</v>
      </c>
      <c r="R1652" s="13" t="s">
        <v>8281</v>
      </c>
      <c r="S1652" t="s">
        <v>8302</v>
      </c>
    </row>
    <row r="1653" spans="1:19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1">
        <f t="shared" si="72"/>
        <v>101</v>
      </c>
      <c r="G1653" t="s">
        <v>8218</v>
      </c>
      <c r="H1653" t="s">
        <v>8223</v>
      </c>
      <c r="I1653" t="s">
        <v>8245</v>
      </c>
      <c r="J1653">
        <v>1303801140</v>
      </c>
      <c r="L1653">
        <v>1300916220</v>
      </c>
      <c r="N1653" t="b">
        <v>0</v>
      </c>
      <c r="O1653">
        <v>20</v>
      </c>
      <c r="P1653">
        <f t="shared" si="73"/>
        <v>100.75</v>
      </c>
      <c r="Q1653" t="b">
        <v>1</v>
      </c>
      <c r="R1653" s="13" t="s">
        <v>8281</v>
      </c>
      <c r="S1653" t="s">
        <v>8302</v>
      </c>
    </row>
    <row r="1654" spans="1:19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1">
        <f t="shared" si="72"/>
        <v>101</v>
      </c>
      <c r="G1654" t="s">
        <v>8218</v>
      </c>
      <c r="H1654" t="s">
        <v>8223</v>
      </c>
      <c r="I1654" t="s">
        <v>8245</v>
      </c>
      <c r="J1654">
        <v>1385297393</v>
      </c>
      <c r="L1654">
        <v>1382701793</v>
      </c>
      <c r="N1654" t="b">
        <v>0</v>
      </c>
      <c r="O1654">
        <v>70</v>
      </c>
      <c r="P1654">
        <f t="shared" si="73"/>
        <v>64.709999999999994</v>
      </c>
      <c r="Q1654" t="b">
        <v>1</v>
      </c>
      <c r="R1654" s="13" t="s">
        <v>8281</v>
      </c>
      <c r="S1654" t="s">
        <v>8302</v>
      </c>
    </row>
    <row r="1655" spans="1:19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1">
        <f t="shared" si="72"/>
        <v>174</v>
      </c>
      <c r="G1655" t="s">
        <v>8218</v>
      </c>
      <c r="H1655" t="s">
        <v>8223</v>
      </c>
      <c r="I1655" t="s">
        <v>8245</v>
      </c>
      <c r="J1655">
        <v>1303675296</v>
      </c>
      <c r="L1655">
        <v>1300996896</v>
      </c>
      <c r="N1655" t="b">
        <v>0</v>
      </c>
      <c r="O1655">
        <v>168</v>
      </c>
      <c r="P1655">
        <f t="shared" si="73"/>
        <v>51.85</v>
      </c>
      <c r="Q1655" t="b">
        <v>1</v>
      </c>
      <c r="R1655" s="13" t="s">
        <v>8281</v>
      </c>
      <c r="S1655" t="s">
        <v>8302</v>
      </c>
    </row>
    <row r="1656" spans="1:19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1">
        <f t="shared" si="72"/>
        <v>120</v>
      </c>
      <c r="G1656" t="s">
        <v>8218</v>
      </c>
      <c r="H1656" t="s">
        <v>8223</v>
      </c>
      <c r="I1656" t="s">
        <v>8245</v>
      </c>
      <c r="J1656">
        <v>1334784160</v>
      </c>
      <c r="L1656">
        <v>1332192160</v>
      </c>
      <c r="N1656" t="b">
        <v>0</v>
      </c>
      <c r="O1656">
        <v>34</v>
      </c>
      <c r="P1656">
        <f t="shared" si="73"/>
        <v>38.79</v>
      </c>
      <c r="Q1656" t="b">
        <v>1</v>
      </c>
      <c r="R1656" s="13" t="s">
        <v>8281</v>
      </c>
      <c r="S1656" t="s">
        <v>8302</v>
      </c>
    </row>
    <row r="1657" spans="1:19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1">
        <f t="shared" si="72"/>
        <v>143</v>
      </c>
      <c r="G1657" t="s">
        <v>8218</v>
      </c>
      <c r="H1657" t="s">
        <v>8223</v>
      </c>
      <c r="I1657" t="s">
        <v>8245</v>
      </c>
      <c r="J1657">
        <v>1333648820</v>
      </c>
      <c r="L1657">
        <v>1331060420</v>
      </c>
      <c r="N1657" t="b">
        <v>0</v>
      </c>
      <c r="O1657">
        <v>48</v>
      </c>
      <c r="P1657">
        <f t="shared" si="73"/>
        <v>44.65</v>
      </c>
      <c r="Q1657" t="b">
        <v>1</v>
      </c>
      <c r="R1657" s="13" t="s">
        <v>8281</v>
      </c>
      <c r="S1657" t="s">
        <v>8302</v>
      </c>
    </row>
    <row r="1658" spans="1:19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1">
        <f t="shared" si="72"/>
        <v>100</v>
      </c>
      <c r="G1658" t="s">
        <v>8218</v>
      </c>
      <c r="H1658" t="s">
        <v>8223</v>
      </c>
      <c r="I1658" t="s">
        <v>8245</v>
      </c>
      <c r="J1658">
        <v>1355437052</v>
      </c>
      <c r="L1658">
        <v>1352845052</v>
      </c>
      <c r="N1658" t="b">
        <v>0</v>
      </c>
      <c r="O1658">
        <v>48</v>
      </c>
      <c r="P1658">
        <f t="shared" si="73"/>
        <v>156.77000000000001</v>
      </c>
      <c r="Q1658" t="b">
        <v>1</v>
      </c>
      <c r="R1658" s="13" t="s">
        <v>8281</v>
      </c>
      <c r="S1658" t="s">
        <v>8302</v>
      </c>
    </row>
    <row r="1659" spans="1:19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1">
        <f t="shared" si="72"/>
        <v>105</v>
      </c>
      <c r="G1659" t="s">
        <v>8218</v>
      </c>
      <c r="H1659" t="s">
        <v>8223</v>
      </c>
      <c r="I1659" t="s">
        <v>8245</v>
      </c>
      <c r="J1659">
        <v>1337885168</v>
      </c>
      <c r="L1659">
        <v>1335293168</v>
      </c>
      <c r="N1659" t="b">
        <v>0</v>
      </c>
      <c r="O1659">
        <v>221</v>
      </c>
      <c r="P1659">
        <f t="shared" si="73"/>
        <v>118.7</v>
      </c>
      <c r="Q1659" t="b">
        <v>1</v>
      </c>
      <c r="R1659" s="13" t="s">
        <v>8281</v>
      </c>
      <c r="S1659" t="s">
        <v>8302</v>
      </c>
    </row>
    <row r="1660" spans="1:19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1">
        <f t="shared" ref="F1660:F1723" si="74">ROUND(E1660/D1660*100, 0)</f>
        <v>132</v>
      </c>
      <c r="G1660" t="s">
        <v>8218</v>
      </c>
      <c r="H1660" t="s">
        <v>8223</v>
      </c>
      <c r="I1660" t="s">
        <v>8245</v>
      </c>
      <c r="J1660">
        <v>1355840400</v>
      </c>
      <c r="L1660">
        <v>1352524767</v>
      </c>
      <c r="N1660" t="b">
        <v>0</v>
      </c>
      <c r="O1660">
        <v>107</v>
      </c>
      <c r="P1660">
        <f t="shared" si="73"/>
        <v>74.150000000000006</v>
      </c>
      <c r="Q1660" t="b">
        <v>1</v>
      </c>
      <c r="R1660" s="13" t="s">
        <v>8281</v>
      </c>
      <c r="S1660" t="s">
        <v>8302</v>
      </c>
    </row>
    <row r="1661" spans="1:19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1">
        <f t="shared" si="74"/>
        <v>113</v>
      </c>
      <c r="G1661" t="s">
        <v>8218</v>
      </c>
      <c r="H1661" t="s">
        <v>8224</v>
      </c>
      <c r="I1661" t="s">
        <v>8246</v>
      </c>
      <c r="J1661">
        <v>1387281600</v>
      </c>
      <c r="L1661">
        <v>1384811721</v>
      </c>
      <c r="N1661" t="b">
        <v>0</v>
      </c>
      <c r="O1661">
        <v>45</v>
      </c>
      <c r="P1661">
        <f t="shared" si="73"/>
        <v>12.53</v>
      </c>
      <c r="Q1661" t="b">
        <v>1</v>
      </c>
      <c r="R1661" s="13" t="s">
        <v>8281</v>
      </c>
      <c r="S1661" t="s">
        <v>8302</v>
      </c>
    </row>
    <row r="1662" spans="1:19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1">
        <f t="shared" si="74"/>
        <v>1254</v>
      </c>
      <c r="G1662" t="s">
        <v>8218</v>
      </c>
      <c r="H1662" t="s">
        <v>8236</v>
      </c>
      <c r="I1662" t="s">
        <v>8248</v>
      </c>
      <c r="J1662">
        <v>1462053540</v>
      </c>
      <c r="L1662">
        <v>1459355950</v>
      </c>
      <c r="N1662" t="b">
        <v>0</v>
      </c>
      <c r="O1662">
        <v>36</v>
      </c>
      <c r="P1662">
        <f t="shared" si="73"/>
        <v>27.86</v>
      </c>
      <c r="Q1662" t="b">
        <v>1</v>
      </c>
      <c r="R1662" s="13" t="s">
        <v>8281</v>
      </c>
      <c r="S1662" t="s">
        <v>8302</v>
      </c>
    </row>
    <row r="1663" spans="1:19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1">
        <f t="shared" si="74"/>
        <v>103</v>
      </c>
      <c r="G1663" t="s">
        <v>8218</v>
      </c>
      <c r="H1663" t="s">
        <v>8238</v>
      </c>
      <c r="I1663" t="s">
        <v>8248</v>
      </c>
      <c r="J1663">
        <v>1453064400</v>
      </c>
      <c r="L1663">
        <v>1449359831</v>
      </c>
      <c r="N1663" t="b">
        <v>0</v>
      </c>
      <c r="O1663">
        <v>101</v>
      </c>
      <c r="P1663">
        <f t="shared" si="73"/>
        <v>80.180000000000007</v>
      </c>
      <c r="Q1663" t="b">
        <v>1</v>
      </c>
      <c r="R1663" s="13" t="s">
        <v>8281</v>
      </c>
      <c r="S1663" t="s">
        <v>8302</v>
      </c>
    </row>
    <row r="1664" spans="1:19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1">
        <f t="shared" si="74"/>
        <v>103</v>
      </c>
      <c r="G1664" t="s">
        <v>8218</v>
      </c>
      <c r="H1664" t="s">
        <v>8223</v>
      </c>
      <c r="I1664" t="s">
        <v>8245</v>
      </c>
      <c r="J1664">
        <v>1325310336</v>
      </c>
      <c r="L1664">
        <v>1320122736</v>
      </c>
      <c r="N1664" t="b">
        <v>0</v>
      </c>
      <c r="O1664">
        <v>62</v>
      </c>
      <c r="P1664">
        <f t="shared" si="73"/>
        <v>132.44</v>
      </c>
      <c r="Q1664" t="b">
        <v>1</v>
      </c>
      <c r="R1664" s="13" t="s">
        <v>8281</v>
      </c>
      <c r="S1664" t="s">
        <v>8302</v>
      </c>
    </row>
    <row r="1665" spans="1:19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1">
        <f t="shared" si="74"/>
        <v>108</v>
      </c>
      <c r="G1665" t="s">
        <v>8218</v>
      </c>
      <c r="H1665" t="s">
        <v>8223</v>
      </c>
      <c r="I1665" t="s">
        <v>8245</v>
      </c>
      <c r="J1665">
        <v>1422750707</v>
      </c>
      <c r="L1665">
        <v>1420158707</v>
      </c>
      <c r="N1665" t="b">
        <v>0</v>
      </c>
      <c r="O1665">
        <v>32</v>
      </c>
      <c r="P1665">
        <f t="shared" si="73"/>
        <v>33.75</v>
      </c>
      <c r="Q1665" t="b">
        <v>1</v>
      </c>
      <c r="R1665" s="13" t="s">
        <v>8281</v>
      </c>
      <c r="S1665" t="s">
        <v>8302</v>
      </c>
    </row>
    <row r="1666" spans="1:19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1">
        <f t="shared" si="74"/>
        <v>122</v>
      </c>
      <c r="G1666" t="s">
        <v>8218</v>
      </c>
      <c r="H1666" t="s">
        <v>8223</v>
      </c>
      <c r="I1666" t="s">
        <v>8245</v>
      </c>
      <c r="J1666">
        <v>1331870340</v>
      </c>
      <c r="L1666">
        <v>1328033818</v>
      </c>
      <c r="N1666" t="b">
        <v>0</v>
      </c>
      <c r="O1666">
        <v>89</v>
      </c>
      <c r="P1666">
        <f t="shared" ref="P1666:P1729" si="75">IFERROR(ROUND(E1666/O1666,2),0)</f>
        <v>34.380000000000003</v>
      </c>
      <c r="Q1666" t="b">
        <v>1</v>
      </c>
      <c r="R1666" s="13" t="s">
        <v>8281</v>
      </c>
      <c r="S1666" t="s">
        <v>8302</v>
      </c>
    </row>
    <row r="1667" spans="1:19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1">
        <f t="shared" si="74"/>
        <v>119</v>
      </c>
      <c r="G1667" t="s">
        <v>8218</v>
      </c>
      <c r="H1667" t="s">
        <v>8223</v>
      </c>
      <c r="I1667" t="s">
        <v>8245</v>
      </c>
      <c r="J1667">
        <v>1298343600</v>
      </c>
      <c r="L1667">
        <v>1295624113</v>
      </c>
      <c r="N1667" t="b">
        <v>0</v>
      </c>
      <c r="O1667">
        <v>93</v>
      </c>
      <c r="P1667">
        <f t="shared" si="75"/>
        <v>44.96</v>
      </c>
      <c r="Q1667" t="b">
        <v>1</v>
      </c>
      <c r="R1667" s="13" t="s">
        <v>8281</v>
      </c>
      <c r="S1667" t="s">
        <v>8302</v>
      </c>
    </row>
    <row r="1668" spans="1:19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1">
        <f t="shared" si="74"/>
        <v>161</v>
      </c>
      <c r="G1668" t="s">
        <v>8218</v>
      </c>
      <c r="H1668" t="s">
        <v>8223</v>
      </c>
      <c r="I1668" t="s">
        <v>8245</v>
      </c>
      <c r="J1668">
        <v>1364447073</v>
      </c>
      <c r="L1668">
        <v>1361858673</v>
      </c>
      <c r="N1668" t="b">
        <v>0</v>
      </c>
      <c r="O1668">
        <v>98</v>
      </c>
      <c r="P1668">
        <f t="shared" si="75"/>
        <v>41.04</v>
      </c>
      <c r="Q1668" t="b">
        <v>1</v>
      </c>
      <c r="R1668" s="13" t="s">
        <v>8281</v>
      </c>
      <c r="S1668" t="s">
        <v>8302</v>
      </c>
    </row>
    <row r="1669" spans="1:19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1">
        <f t="shared" si="74"/>
        <v>127</v>
      </c>
      <c r="G1669" t="s">
        <v>8218</v>
      </c>
      <c r="H1669" t="s">
        <v>8223</v>
      </c>
      <c r="I1669" t="s">
        <v>8245</v>
      </c>
      <c r="J1669">
        <v>1394521140</v>
      </c>
      <c r="L1669">
        <v>1392169298</v>
      </c>
      <c r="N1669" t="b">
        <v>0</v>
      </c>
      <c r="O1669">
        <v>82</v>
      </c>
      <c r="P1669">
        <f t="shared" si="75"/>
        <v>52.6</v>
      </c>
      <c r="Q1669" t="b">
        <v>1</v>
      </c>
      <c r="R1669" s="13" t="s">
        <v>8281</v>
      </c>
      <c r="S1669" t="s">
        <v>8302</v>
      </c>
    </row>
    <row r="1670" spans="1:19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1">
        <f t="shared" si="74"/>
        <v>103</v>
      </c>
      <c r="G1670" t="s">
        <v>8218</v>
      </c>
      <c r="H1670" t="s">
        <v>8223</v>
      </c>
      <c r="I1670" t="s">
        <v>8245</v>
      </c>
      <c r="J1670">
        <v>1322454939</v>
      </c>
      <c r="L1670">
        <v>1319859339</v>
      </c>
      <c r="N1670" t="b">
        <v>0</v>
      </c>
      <c r="O1670">
        <v>116</v>
      </c>
      <c r="P1670">
        <f t="shared" si="75"/>
        <v>70.78</v>
      </c>
      <c r="Q1670" t="b">
        <v>1</v>
      </c>
      <c r="R1670" s="13" t="s">
        <v>8281</v>
      </c>
      <c r="S1670" t="s">
        <v>8302</v>
      </c>
    </row>
    <row r="1671" spans="1:19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1">
        <f t="shared" si="74"/>
        <v>140</v>
      </c>
      <c r="G1671" t="s">
        <v>8218</v>
      </c>
      <c r="H1671" t="s">
        <v>8223</v>
      </c>
      <c r="I1671" t="s">
        <v>8245</v>
      </c>
      <c r="J1671">
        <v>1464729276</v>
      </c>
      <c r="L1671">
        <v>1459545276</v>
      </c>
      <c r="N1671" t="b">
        <v>0</v>
      </c>
      <c r="O1671">
        <v>52</v>
      </c>
      <c r="P1671">
        <f t="shared" si="75"/>
        <v>53.75</v>
      </c>
      <c r="Q1671" t="b">
        <v>1</v>
      </c>
      <c r="R1671" s="13" t="s">
        <v>8281</v>
      </c>
      <c r="S1671" t="s">
        <v>8302</v>
      </c>
    </row>
    <row r="1672" spans="1:19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1">
        <f t="shared" si="74"/>
        <v>103</v>
      </c>
      <c r="G1672" t="s">
        <v>8218</v>
      </c>
      <c r="H1672" t="s">
        <v>8223</v>
      </c>
      <c r="I1672" t="s">
        <v>8245</v>
      </c>
      <c r="J1672">
        <v>1278302400</v>
      </c>
      <c r="L1672">
        <v>1273961999</v>
      </c>
      <c r="N1672" t="b">
        <v>0</v>
      </c>
      <c r="O1672">
        <v>23</v>
      </c>
      <c r="P1672">
        <f t="shared" si="75"/>
        <v>44.61</v>
      </c>
      <c r="Q1672" t="b">
        <v>1</v>
      </c>
      <c r="R1672" s="13" t="s">
        <v>8281</v>
      </c>
      <c r="S1672" t="s">
        <v>8302</v>
      </c>
    </row>
    <row r="1673" spans="1:19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1">
        <f t="shared" si="74"/>
        <v>101</v>
      </c>
      <c r="G1673" t="s">
        <v>8218</v>
      </c>
      <c r="H1673" t="s">
        <v>8223</v>
      </c>
      <c r="I1673" t="s">
        <v>8245</v>
      </c>
      <c r="J1673">
        <v>1470056614</v>
      </c>
      <c r="L1673">
        <v>1467464614</v>
      </c>
      <c r="N1673" t="b">
        <v>0</v>
      </c>
      <c r="O1673">
        <v>77</v>
      </c>
      <c r="P1673">
        <f t="shared" si="75"/>
        <v>26.15</v>
      </c>
      <c r="Q1673" t="b">
        <v>1</v>
      </c>
      <c r="R1673" s="13" t="s">
        <v>8281</v>
      </c>
      <c r="S1673" t="s">
        <v>8302</v>
      </c>
    </row>
    <row r="1674" spans="1:19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1">
        <f t="shared" si="74"/>
        <v>113</v>
      </c>
      <c r="G1674" t="s">
        <v>8218</v>
      </c>
      <c r="H1674" t="s">
        <v>8223</v>
      </c>
      <c r="I1674" t="s">
        <v>8245</v>
      </c>
      <c r="J1674">
        <v>1338824730</v>
      </c>
      <c r="L1674">
        <v>1336232730</v>
      </c>
      <c r="N1674" t="b">
        <v>0</v>
      </c>
      <c r="O1674">
        <v>49</v>
      </c>
      <c r="P1674">
        <f t="shared" si="75"/>
        <v>39.18</v>
      </c>
      <c r="Q1674" t="b">
        <v>1</v>
      </c>
      <c r="R1674" s="13" t="s">
        <v>8281</v>
      </c>
      <c r="S1674" t="s">
        <v>8302</v>
      </c>
    </row>
    <row r="1675" spans="1:19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1">
        <f t="shared" si="74"/>
        <v>128</v>
      </c>
      <c r="G1675" t="s">
        <v>8218</v>
      </c>
      <c r="H1675" t="s">
        <v>8223</v>
      </c>
      <c r="I1675" t="s">
        <v>8245</v>
      </c>
      <c r="J1675">
        <v>1425675892</v>
      </c>
      <c r="L1675">
        <v>1423083892</v>
      </c>
      <c r="N1675" t="b">
        <v>0</v>
      </c>
      <c r="O1675">
        <v>59</v>
      </c>
      <c r="P1675">
        <f t="shared" si="75"/>
        <v>45.59</v>
      </c>
      <c r="Q1675" t="b">
        <v>1</v>
      </c>
      <c r="R1675" s="13" t="s">
        <v>8281</v>
      </c>
      <c r="S1675" t="s">
        <v>8302</v>
      </c>
    </row>
    <row r="1676" spans="1:19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1">
        <f t="shared" si="74"/>
        <v>202</v>
      </c>
      <c r="G1676" t="s">
        <v>8218</v>
      </c>
      <c r="H1676" t="s">
        <v>8223</v>
      </c>
      <c r="I1676" t="s">
        <v>8245</v>
      </c>
      <c r="J1676">
        <v>1471503540</v>
      </c>
      <c r="L1676">
        <v>1468852306</v>
      </c>
      <c r="N1676" t="b">
        <v>0</v>
      </c>
      <c r="O1676">
        <v>113</v>
      </c>
      <c r="P1676">
        <f t="shared" si="75"/>
        <v>89.25</v>
      </c>
      <c r="Q1676" t="b">
        <v>1</v>
      </c>
      <c r="R1676" s="13" t="s">
        <v>8281</v>
      </c>
      <c r="S1676" t="s">
        <v>8302</v>
      </c>
    </row>
    <row r="1677" spans="1:19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1">
        <f t="shared" si="74"/>
        <v>137</v>
      </c>
      <c r="G1677" t="s">
        <v>8218</v>
      </c>
      <c r="H1677" t="s">
        <v>8223</v>
      </c>
      <c r="I1677" t="s">
        <v>8245</v>
      </c>
      <c r="J1677">
        <v>1318802580</v>
      </c>
      <c r="L1677">
        <v>1316194540</v>
      </c>
      <c r="N1677" t="b">
        <v>0</v>
      </c>
      <c r="O1677">
        <v>34</v>
      </c>
      <c r="P1677">
        <f t="shared" si="75"/>
        <v>40.42</v>
      </c>
      <c r="Q1677" t="b">
        <v>1</v>
      </c>
      <c r="R1677" s="13" t="s">
        <v>8281</v>
      </c>
      <c r="S1677" t="s">
        <v>8302</v>
      </c>
    </row>
    <row r="1678" spans="1:19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1">
        <f t="shared" si="74"/>
        <v>115</v>
      </c>
      <c r="G1678" t="s">
        <v>8218</v>
      </c>
      <c r="H1678" t="s">
        <v>8223</v>
      </c>
      <c r="I1678" t="s">
        <v>8245</v>
      </c>
      <c r="J1678">
        <v>1334980740</v>
      </c>
      <c r="L1678">
        <v>1330968347</v>
      </c>
      <c r="N1678" t="b">
        <v>0</v>
      </c>
      <c r="O1678">
        <v>42</v>
      </c>
      <c r="P1678">
        <f t="shared" si="75"/>
        <v>82.38</v>
      </c>
      <c r="Q1678" t="b">
        <v>1</v>
      </c>
      <c r="R1678" s="13" t="s">
        <v>8281</v>
      </c>
      <c r="S1678" t="s">
        <v>8302</v>
      </c>
    </row>
    <row r="1679" spans="1:19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1">
        <f t="shared" si="74"/>
        <v>112</v>
      </c>
      <c r="G1679" t="s">
        <v>8218</v>
      </c>
      <c r="H1679" t="s">
        <v>8226</v>
      </c>
      <c r="I1679" t="s">
        <v>8248</v>
      </c>
      <c r="J1679">
        <v>1460786340</v>
      </c>
      <c r="L1679">
        <v>1455615976</v>
      </c>
      <c r="N1679" t="b">
        <v>0</v>
      </c>
      <c r="O1679">
        <v>42</v>
      </c>
      <c r="P1679">
        <f t="shared" si="75"/>
        <v>159.52000000000001</v>
      </c>
      <c r="Q1679" t="b">
        <v>1</v>
      </c>
      <c r="R1679" s="13" t="s">
        <v>8281</v>
      </c>
      <c r="S1679" t="s">
        <v>8302</v>
      </c>
    </row>
    <row r="1680" spans="1:19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1">
        <f t="shared" si="74"/>
        <v>118</v>
      </c>
      <c r="G1680" t="s">
        <v>8218</v>
      </c>
      <c r="H1680" t="s">
        <v>8223</v>
      </c>
      <c r="I1680" t="s">
        <v>8245</v>
      </c>
      <c r="J1680">
        <v>1391718671</v>
      </c>
      <c r="L1680">
        <v>1390509071</v>
      </c>
      <c r="N1680" t="b">
        <v>0</v>
      </c>
      <c r="O1680">
        <v>49</v>
      </c>
      <c r="P1680">
        <f t="shared" si="75"/>
        <v>36.24</v>
      </c>
      <c r="Q1680" t="b">
        <v>1</v>
      </c>
      <c r="R1680" s="13" t="s">
        <v>8281</v>
      </c>
      <c r="S1680" t="s">
        <v>8302</v>
      </c>
    </row>
    <row r="1681" spans="1:19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1">
        <f t="shared" si="74"/>
        <v>175</v>
      </c>
      <c r="G1681" t="s">
        <v>8218</v>
      </c>
      <c r="H1681" t="s">
        <v>8223</v>
      </c>
      <c r="I1681" t="s">
        <v>8245</v>
      </c>
      <c r="J1681">
        <v>1311298745</v>
      </c>
      <c r="L1681">
        <v>1309311545</v>
      </c>
      <c r="N1681" t="b">
        <v>0</v>
      </c>
      <c r="O1681">
        <v>56</v>
      </c>
      <c r="P1681">
        <f t="shared" si="75"/>
        <v>62.5</v>
      </c>
      <c r="Q1681" t="b">
        <v>1</v>
      </c>
      <c r="R1681" s="13" t="s">
        <v>8281</v>
      </c>
      <c r="S1681" t="s">
        <v>8302</v>
      </c>
    </row>
    <row r="1682" spans="1:19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1">
        <f t="shared" si="74"/>
        <v>118</v>
      </c>
      <c r="G1682" t="s">
        <v>8218</v>
      </c>
      <c r="H1682" t="s">
        <v>8223</v>
      </c>
      <c r="I1682" t="s">
        <v>8245</v>
      </c>
      <c r="J1682">
        <v>1405188667</v>
      </c>
      <c r="L1682">
        <v>1402596667</v>
      </c>
      <c r="N1682" t="b">
        <v>0</v>
      </c>
      <c r="O1682">
        <v>25</v>
      </c>
      <c r="P1682">
        <f t="shared" si="75"/>
        <v>47</v>
      </c>
      <c r="Q1682" t="b">
        <v>1</v>
      </c>
      <c r="R1682" s="13" t="s">
        <v>8281</v>
      </c>
      <c r="S1682" t="s">
        <v>8302</v>
      </c>
    </row>
    <row r="1683" spans="1:19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1">
        <f t="shared" si="74"/>
        <v>101</v>
      </c>
      <c r="G1683" t="s">
        <v>8221</v>
      </c>
      <c r="H1683" t="s">
        <v>8223</v>
      </c>
      <c r="I1683" t="s">
        <v>8245</v>
      </c>
      <c r="J1683">
        <v>1490752800</v>
      </c>
      <c r="L1683">
        <v>1486522484</v>
      </c>
      <c r="N1683" t="b">
        <v>0</v>
      </c>
      <c r="O1683">
        <v>884</v>
      </c>
      <c r="P1683">
        <f t="shared" si="75"/>
        <v>74.58</v>
      </c>
      <c r="Q1683" t="b">
        <v>0</v>
      </c>
      <c r="R1683" s="13" t="s">
        <v>8281</v>
      </c>
      <c r="S1683" t="s">
        <v>8303</v>
      </c>
    </row>
    <row r="1684" spans="1:19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1">
        <f t="shared" si="74"/>
        <v>0</v>
      </c>
      <c r="G1684" t="s">
        <v>8221</v>
      </c>
      <c r="H1684" t="s">
        <v>8223</v>
      </c>
      <c r="I1684" t="s">
        <v>8245</v>
      </c>
      <c r="J1684">
        <v>1492142860</v>
      </c>
      <c r="L1684">
        <v>1486962460</v>
      </c>
      <c r="N1684" t="b">
        <v>0</v>
      </c>
      <c r="O1684">
        <v>0</v>
      </c>
      <c r="P1684">
        <f t="shared" si="75"/>
        <v>0</v>
      </c>
      <c r="Q1684" t="b">
        <v>0</v>
      </c>
      <c r="R1684" s="13" t="s">
        <v>8281</v>
      </c>
      <c r="S1684" t="s">
        <v>8303</v>
      </c>
    </row>
    <row r="1685" spans="1:19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1">
        <f t="shared" si="74"/>
        <v>22</v>
      </c>
      <c r="G1685" t="s">
        <v>8221</v>
      </c>
      <c r="H1685" t="s">
        <v>8229</v>
      </c>
      <c r="I1685" t="s">
        <v>8248</v>
      </c>
      <c r="J1685">
        <v>1491590738</v>
      </c>
      <c r="L1685">
        <v>1489517138</v>
      </c>
      <c r="N1685" t="b">
        <v>0</v>
      </c>
      <c r="O1685">
        <v>10</v>
      </c>
      <c r="P1685">
        <f t="shared" si="75"/>
        <v>76</v>
      </c>
      <c r="Q1685" t="b">
        <v>0</v>
      </c>
      <c r="R1685" s="13" t="s">
        <v>8281</v>
      </c>
      <c r="S1685" t="s">
        <v>8303</v>
      </c>
    </row>
    <row r="1686" spans="1:19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1">
        <f t="shared" si="74"/>
        <v>109</v>
      </c>
      <c r="G1686" t="s">
        <v>8221</v>
      </c>
      <c r="H1686" t="s">
        <v>8223</v>
      </c>
      <c r="I1686" t="s">
        <v>8245</v>
      </c>
      <c r="J1686">
        <v>1489775641</v>
      </c>
      <c r="L1686">
        <v>1487360041</v>
      </c>
      <c r="N1686" t="b">
        <v>0</v>
      </c>
      <c r="O1686">
        <v>101</v>
      </c>
      <c r="P1686">
        <f t="shared" si="75"/>
        <v>86.44</v>
      </c>
      <c r="Q1686" t="b">
        <v>0</v>
      </c>
      <c r="R1686" s="13" t="s">
        <v>8281</v>
      </c>
      <c r="S1686" t="s">
        <v>8303</v>
      </c>
    </row>
    <row r="1687" spans="1:19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1">
        <f t="shared" si="74"/>
        <v>103</v>
      </c>
      <c r="G1687" t="s">
        <v>8221</v>
      </c>
      <c r="H1687" t="s">
        <v>8223</v>
      </c>
      <c r="I1687" t="s">
        <v>8245</v>
      </c>
      <c r="J1687">
        <v>1490331623</v>
      </c>
      <c r="L1687">
        <v>1487743223</v>
      </c>
      <c r="N1687" t="b">
        <v>0</v>
      </c>
      <c r="O1687">
        <v>15</v>
      </c>
      <c r="P1687">
        <f t="shared" si="75"/>
        <v>24</v>
      </c>
      <c r="Q1687" t="b">
        <v>0</v>
      </c>
      <c r="R1687" s="13" t="s">
        <v>8281</v>
      </c>
      <c r="S1687" t="s">
        <v>8303</v>
      </c>
    </row>
    <row r="1688" spans="1:19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1">
        <f t="shared" si="74"/>
        <v>0</v>
      </c>
      <c r="G1688" t="s">
        <v>8221</v>
      </c>
      <c r="H1688" t="s">
        <v>8228</v>
      </c>
      <c r="I1688" t="s">
        <v>8250</v>
      </c>
      <c r="J1688">
        <v>1493320519</v>
      </c>
      <c r="L1688">
        <v>1488140119</v>
      </c>
      <c r="N1688" t="b">
        <v>0</v>
      </c>
      <c r="O1688">
        <v>1</v>
      </c>
      <c r="P1688">
        <f t="shared" si="75"/>
        <v>18</v>
      </c>
      <c r="Q1688" t="b">
        <v>0</v>
      </c>
      <c r="R1688" s="13" t="s">
        <v>8281</v>
      </c>
      <c r="S1688" t="s">
        <v>8303</v>
      </c>
    </row>
    <row r="1689" spans="1:19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1">
        <f t="shared" si="74"/>
        <v>31</v>
      </c>
      <c r="G1689" t="s">
        <v>8221</v>
      </c>
      <c r="H1689" t="s">
        <v>8223</v>
      </c>
      <c r="I1689" t="s">
        <v>8245</v>
      </c>
      <c r="J1689">
        <v>1491855300</v>
      </c>
      <c r="L1689">
        <v>1488935245</v>
      </c>
      <c r="N1689" t="b">
        <v>0</v>
      </c>
      <c r="O1689">
        <v>39</v>
      </c>
      <c r="P1689">
        <f t="shared" si="75"/>
        <v>80.13</v>
      </c>
      <c r="Q1689" t="b">
        <v>0</v>
      </c>
      <c r="R1689" s="13" t="s">
        <v>8281</v>
      </c>
      <c r="S1689" t="s">
        <v>8303</v>
      </c>
    </row>
    <row r="1690" spans="1:19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1">
        <f t="shared" si="74"/>
        <v>44</v>
      </c>
      <c r="G1690" t="s">
        <v>8221</v>
      </c>
      <c r="H1690" t="s">
        <v>8223</v>
      </c>
      <c r="I1690" t="s">
        <v>8245</v>
      </c>
      <c r="J1690">
        <v>1491738594</v>
      </c>
      <c r="L1690">
        <v>1489150194</v>
      </c>
      <c r="N1690" t="b">
        <v>0</v>
      </c>
      <c r="O1690">
        <v>7</v>
      </c>
      <c r="P1690">
        <f t="shared" si="75"/>
        <v>253.14</v>
      </c>
      <c r="Q1690" t="b">
        <v>0</v>
      </c>
      <c r="R1690" s="13" t="s">
        <v>8281</v>
      </c>
      <c r="S1690" t="s">
        <v>8303</v>
      </c>
    </row>
    <row r="1691" spans="1:19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1">
        <f t="shared" si="74"/>
        <v>100</v>
      </c>
      <c r="G1691" t="s">
        <v>8221</v>
      </c>
      <c r="H1691" t="s">
        <v>8223</v>
      </c>
      <c r="I1691" t="s">
        <v>8245</v>
      </c>
      <c r="J1691">
        <v>1489700230</v>
      </c>
      <c r="L1691">
        <v>1487111830</v>
      </c>
      <c r="N1691" t="b">
        <v>0</v>
      </c>
      <c r="O1691">
        <v>14</v>
      </c>
      <c r="P1691">
        <f t="shared" si="75"/>
        <v>171.43</v>
      </c>
      <c r="Q1691" t="b">
        <v>0</v>
      </c>
      <c r="R1691" s="13" t="s">
        <v>8281</v>
      </c>
      <c r="S1691" t="s">
        <v>8303</v>
      </c>
    </row>
    <row r="1692" spans="1:19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1">
        <f t="shared" si="74"/>
        <v>25</v>
      </c>
      <c r="G1692" t="s">
        <v>8221</v>
      </c>
      <c r="H1692" t="s">
        <v>8223</v>
      </c>
      <c r="I1692" t="s">
        <v>8245</v>
      </c>
      <c r="J1692">
        <v>1491470442</v>
      </c>
      <c r="L1692">
        <v>1488882042</v>
      </c>
      <c r="N1692" t="b">
        <v>0</v>
      </c>
      <c r="O1692">
        <v>11</v>
      </c>
      <c r="P1692">
        <f t="shared" si="75"/>
        <v>57.73</v>
      </c>
      <c r="Q1692" t="b">
        <v>0</v>
      </c>
      <c r="R1692" s="13" t="s">
        <v>8281</v>
      </c>
      <c r="S1692" t="s">
        <v>8303</v>
      </c>
    </row>
    <row r="1693" spans="1:19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1">
        <f t="shared" si="74"/>
        <v>33</v>
      </c>
      <c r="G1693" t="s">
        <v>8221</v>
      </c>
      <c r="H1693" t="s">
        <v>8223</v>
      </c>
      <c r="I1693" t="s">
        <v>8245</v>
      </c>
      <c r="J1693">
        <v>1491181200</v>
      </c>
      <c r="L1693">
        <v>1488387008</v>
      </c>
      <c r="N1693" t="b">
        <v>0</v>
      </c>
      <c r="O1693">
        <v>38</v>
      </c>
      <c r="P1693">
        <f t="shared" si="75"/>
        <v>264.26</v>
      </c>
      <c r="Q1693" t="b">
        <v>0</v>
      </c>
      <c r="R1693" s="13" t="s">
        <v>8281</v>
      </c>
      <c r="S1693" t="s">
        <v>8303</v>
      </c>
    </row>
    <row r="1694" spans="1:19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1">
        <f t="shared" si="74"/>
        <v>48</v>
      </c>
      <c r="G1694" t="s">
        <v>8221</v>
      </c>
      <c r="H1694" t="s">
        <v>8223</v>
      </c>
      <c r="I1694" t="s">
        <v>8245</v>
      </c>
      <c r="J1694">
        <v>1490572740</v>
      </c>
      <c r="L1694">
        <v>1487734667</v>
      </c>
      <c r="N1694" t="b">
        <v>0</v>
      </c>
      <c r="O1694">
        <v>15</v>
      </c>
      <c r="P1694">
        <f t="shared" si="75"/>
        <v>159.33000000000001</v>
      </c>
      <c r="Q1694" t="b">
        <v>0</v>
      </c>
      <c r="R1694" s="13" t="s">
        <v>8281</v>
      </c>
      <c r="S1694" t="s">
        <v>8303</v>
      </c>
    </row>
    <row r="1695" spans="1:19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1">
        <f t="shared" si="74"/>
        <v>9</v>
      </c>
      <c r="G1695" t="s">
        <v>8221</v>
      </c>
      <c r="H1695" t="s">
        <v>8224</v>
      </c>
      <c r="I1695" t="s">
        <v>8246</v>
      </c>
      <c r="J1695">
        <v>1491768000</v>
      </c>
      <c r="L1695">
        <v>1489097112</v>
      </c>
      <c r="N1695" t="b">
        <v>0</v>
      </c>
      <c r="O1695">
        <v>8</v>
      </c>
      <c r="P1695">
        <f t="shared" si="75"/>
        <v>35</v>
      </c>
      <c r="Q1695" t="b">
        <v>0</v>
      </c>
      <c r="R1695" s="13" t="s">
        <v>8281</v>
      </c>
      <c r="S1695" t="s">
        <v>8303</v>
      </c>
    </row>
    <row r="1696" spans="1:19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1">
        <f t="shared" si="74"/>
        <v>0</v>
      </c>
      <c r="G1696" t="s">
        <v>8221</v>
      </c>
      <c r="H1696" t="s">
        <v>8223</v>
      </c>
      <c r="I1696" t="s">
        <v>8245</v>
      </c>
      <c r="J1696">
        <v>1490589360</v>
      </c>
      <c r="L1696">
        <v>1488038674</v>
      </c>
      <c r="N1696" t="b">
        <v>0</v>
      </c>
      <c r="O1696">
        <v>1</v>
      </c>
      <c r="P1696">
        <f t="shared" si="75"/>
        <v>5</v>
      </c>
      <c r="Q1696" t="b">
        <v>0</v>
      </c>
      <c r="R1696" s="13" t="s">
        <v>8281</v>
      </c>
      <c r="S1696" t="s">
        <v>8303</v>
      </c>
    </row>
    <row r="1697" spans="1:19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1">
        <f t="shared" si="74"/>
        <v>12</v>
      </c>
      <c r="G1697" t="s">
        <v>8221</v>
      </c>
      <c r="H1697" t="s">
        <v>8223</v>
      </c>
      <c r="I1697" t="s">
        <v>8245</v>
      </c>
      <c r="J1697">
        <v>1491786000</v>
      </c>
      <c r="L1697">
        <v>1488847514</v>
      </c>
      <c r="N1697" t="b">
        <v>0</v>
      </c>
      <c r="O1697">
        <v>23</v>
      </c>
      <c r="P1697">
        <f t="shared" si="75"/>
        <v>61.09</v>
      </c>
      <c r="Q1697" t="b">
        <v>0</v>
      </c>
      <c r="R1697" s="13" t="s">
        <v>8281</v>
      </c>
      <c r="S1697" t="s">
        <v>8303</v>
      </c>
    </row>
    <row r="1698" spans="1:19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1">
        <f t="shared" si="74"/>
        <v>0</v>
      </c>
      <c r="G1698" t="s">
        <v>8221</v>
      </c>
      <c r="H1698" t="s">
        <v>8223</v>
      </c>
      <c r="I1698" t="s">
        <v>8245</v>
      </c>
      <c r="J1698">
        <v>1491007211</v>
      </c>
      <c r="L1698">
        <v>1488418811</v>
      </c>
      <c r="N1698" t="b">
        <v>0</v>
      </c>
      <c r="O1698">
        <v>0</v>
      </c>
      <c r="P1698">
        <f t="shared" si="75"/>
        <v>0</v>
      </c>
      <c r="Q1698" t="b">
        <v>0</v>
      </c>
      <c r="R1698" s="13" t="s">
        <v>8281</v>
      </c>
      <c r="S1698" t="s">
        <v>8303</v>
      </c>
    </row>
    <row r="1699" spans="1:19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1">
        <f t="shared" si="74"/>
        <v>20</v>
      </c>
      <c r="G1699" t="s">
        <v>8221</v>
      </c>
      <c r="H1699" t="s">
        <v>8223</v>
      </c>
      <c r="I1699" t="s">
        <v>8245</v>
      </c>
      <c r="J1699">
        <v>1491781648</v>
      </c>
      <c r="L1699">
        <v>1489193248</v>
      </c>
      <c r="N1699" t="b">
        <v>0</v>
      </c>
      <c r="O1699">
        <v>22</v>
      </c>
      <c r="P1699">
        <f t="shared" si="75"/>
        <v>114.82</v>
      </c>
      <c r="Q1699" t="b">
        <v>0</v>
      </c>
      <c r="R1699" s="13" t="s">
        <v>8281</v>
      </c>
      <c r="S1699" t="s">
        <v>8303</v>
      </c>
    </row>
    <row r="1700" spans="1:19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1">
        <f t="shared" si="74"/>
        <v>0</v>
      </c>
      <c r="G1700" t="s">
        <v>8221</v>
      </c>
      <c r="H1700" t="s">
        <v>8223</v>
      </c>
      <c r="I1700" t="s">
        <v>8245</v>
      </c>
      <c r="J1700">
        <v>1490499180</v>
      </c>
      <c r="L1700">
        <v>1488430760</v>
      </c>
      <c r="N1700" t="b">
        <v>0</v>
      </c>
      <c r="O1700">
        <v>0</v>
      </c>
      <c r="P1700">
        <f t="shared" si="75"/>
        <v>0</v>
      </c>
      <c r="Q1700" t="b">
        <v>0</v>
      </c>
      <c r="R1700" s="13" t="s">
        <v>8281</v>
      </c>
      <c r="S1700" t="s">
        <v>8303</v>
      </c>
    </row>
    <row r="1701" spans="1:19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1">
        <f t="shared" si="74"/>
        <v>4</v>
      </c>
      <c r="G1701" t="s">
        <v>8221</v>
      </c>
      <c r="H1701" t="s">
        <v>8223</v>
      </c>
      <c r="I1701" t="s">
        <v>8245</v>
      </c>
      <c r="J1701">
        <v>1491943445</v>
      </c>
      <c r="L1701">
        <v>1489351445</v>
      </c>
      <c r="N1701" t="b">
        <v>0</v>
      </c>
      <c r="O1701">
        <v>4</v>
      </c>
      <c r="P1701">
        <f t="shared" si="75"/>
        <v>54</v>
      </c>
      <c r="Q1701" t="b">
        <v>0</v>
      </c>
      <c r="R1701" s="13" t="s">
        <v>8281</v>
      </c>
      <c r="S1701" t="s">
        <v>8303</v>
      </c>
    </row>
    <row r="1702" spans="1:19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1">
        <f t="shared" si="74"/>
        <v>26</v>
      </c>
      <c r="G1702" t="s">
        <v>8221</v>
      </c>
      <c r="H1702" t="s">
        <v>8223</v>
      </c>
      <c r="I1702" t="s">
        <v>8245</v>
      </c>
      <c r="J1702">
        <v>1491019200</v>
      </c>
      <c r="L1702">
        <v>1488418990</v>
      </c>
      <c r="N1702" t="b">
        <v>0</v>
      </c>
      <c r="O1702">
        <v>79</v>
      </c>
      <c r="P1702">
        <f t="shared" si="75"/>
        <v>65.97</v>
      </c>
      <c r="Q1702" t="b">
        <v>0</v>
      </c>
      <c r="R1702" s="13" t="s">
        <v>8281</v>
      </c>
      <c r="S1702" t="s">
        <v>8303</v>
      </c>
    </row>
    <row r="1703" spans="1:19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1">
        <f t="shared" si="74"/>
        <v>0</v>
      </c>
      <c r="G1703" t="s">
        <v>8220</v>
      </c>
      <c r="H1703" t="s">
        <v>8223</v>
      </c>
      <c r="I1703" t="s">
        <v>8245</v>
      </c>
      <c r="J1703">
        <v>1421337405</v>
      </c>
      <c r="L1703">
        <v>1418745405</v>
      </c>
      <c r="N1703" t="b">
        <v>0</v>
      </c>
      <c r="O1703">
        <v>2</v>
      </c>
      <c r="P1703">
        <f t="shared" si="75"/>
        <v>5</v>
      </c>
      <c r="Q1703" t="b">
        <v>0</v>
      </c>
      <c r="R1703" s="13" t="s">
        <v>8281</v>
      </c>
      <c r="S1703" t="s">
        <v>8303</v>
      </c>
    </row>
    <row r="1704" spans="1:19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1">
        <f t="shared" si="74"/>
        <v>0</v>
      </c>
      <c r="G1704" t="s">
        <v>8220</v>
      </c>
      <c r="H1704" t="s">
        <v>8223</v>
      </c>
      <c r="I1704" t="s">
        <v>8245</v>
      </c>
      <c r="J1704">
        <v>1427745150</v>
      </c>
      <c r="L1704">
        <v>1425156750</v>
      </c>
      <c r="N1704" t="b">
        <v>0</v>
      </c>
      <c r="O1704">
        <v>1</v>
      </c>
      <c r="P1704">
        <f t="shared" si="75"/>
        <v>1</v>
      </c>
      <c r="Q1704" t="b">
        <v>0</v>
      </c>
      <c r="R1704" s="13" t="s">
        <v>8281</v>
      </c>
      <c r="S1704" t="s">
        <v>8303</v>
      </c>
    </row>
    <row r="1705" spans="1:19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1">
        <f t="shared" si="74"/>
        <v>1</v>
      </c>
      <c r="G1705" t="s">
        <v>8220</v>
      </c>
      <c r="H1705" t="s">
        <v>8223</v>
      </c>
      <c r="I1705" t="s">
        <v>8245</v>
      </c>
      <c r="J1705">
        <v>1441003537</v>
      </c>
      <c r="L1705">
        <v>1435819537</v>
      </c>
      <c r="N1705" t="b">
        <v>0</v>
      </c>
      <c r="O1705">
        <v>2</v>
      </c>
      <c r="P1705">
        <f t="shared" si="75"/>
        <v>25.5</v>
      </c>
      <c r="Q1705" t="b">
        <v>0</v>
      </c>
      <c r="R1705" s="13" t="s">
        <v>8281</v>
      </c>
      <c r="S1705" t="s">
        <v>8303</v>
      </c>
    </row>
    <row r="1706" spans="1:19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1">
        <f t="shared" si="74"/>
        <v>65</v>
      </c>
      <c r="G1706" t="s">
        <v>8220</v>
      </c>
      <c r="H1706" t="s">
        <v>8223</v>
      </c>
      <c r="I1706" t="s">
        <v>8245</v>
      </c>
      <c r="J1706">
        <v>1424056873</v>
      </c>
      <c r="L1706">
        <v>1421464873</v>
      </c>
      <c r="N1706" t="b">
        <v>0</v>
      </c>
      <c r="O1706">
        <v>11</v>
      </c>
      <c r="P1706">
        <f t="shared" si="75"/>
        <v>118.36</v>
      </c>
      <c r="Q1706" t="b">
        <v>0</v>
      </c>
      <c r="R1706" s="13" t="s">
        <v>8281</v>
      </c>
      <c r="S1706" t="s">
        <v>8303</v>
      </c>
    </row>
    <row r="1707" spans="1:19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1">
        <f t="shared" si="74"/>
        <v>0</v>
      </c>
      <c r="G1707" t="s">
        <v>8220</v>
      </c>
      <c r="H1707" t="s">
        <v>8223</v>
      </c>
      <c r="I1707" t="s">
        <v>8245</v>
      </c>
      <c r="J1707">
        <v>1441814400</v>
      </c>
      <c r="L1707">
        <v>1440807846</v>
      </c>
      <c r="N1707" t="b">
        <v>0</v>
      </c>
      <c r="O1707">
        <v>0</v>
      </c>
      <c r="P1707">
        <f t="shared" si="75"/>
        <v>0</v>
      </c>
      <c r="Q1707" t="b">
        <v>0</v>
      </c>
      <c r="R1707" s="13" t="s">
        <v>8281</v>
      </c>
      <c r="S1707" t="s">
        <v>8303</v>
      </c>
    </row>
    <row r="1708" spans="1:19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1">
        <f t="shared" si="74"/>
        <v>0</v>
      </c>
      <c r="G1708" t="s">
        <v>8220</v>
      </c>
      <c r="H1708" t="s">
        <v>8235</v>
      </c>
      <c r="I1708" t="s">
        <v>8248</v>
      </c>
      <c r="J1708">
        <v>1440314472</v>
      </c>
      <c r="L1708">
        <v>1435130472</v>
      </c>
      <c r="N1708" t="b">
        <v>0</v>
      </c>
      <c r="O1708">
        <v>0</v>
      </c>
      <c r="P1708">
        <f t="shared" si="75"/>
        <v>0</v>
      </c>
      <c r="Q1708" t="b">
        <v>0</v>
      </c>
      <c r="R1708" s="13" t="s">
        <v>8281</v>
      </c>
      <c r="S1708" t="s">
        <v>8303</v>
      </c>
    </row>
    <row r="1709" spans="1:19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1">
        <f t="shared" si="74"/>
        <v>10</v>
      </c>
      <c r="G1709" t="s">
        <v>8220</v>
      </c>
      <c r="H1709" t="s">
        <v>8223</v>
      </c>
      <c r="I1709" t="s">
        <v>8245</v>
      </c>
      <c r="J1709">
        <v>1459181895</v>
      </c>
      <c r="L1709">
        <v>1456593495</v>
      </c>
      <c r="N1709" t="b">
        <v>0</v>
      </c>
      <c r="O1709">
        <v>9</v>
      </c>
      <c r="P1709">
        <f t="shared" si="75"/>
        <v>54.11</v>
      </c>
      <c r="Q1709" t="b">
        <v>0</v>
      </c>
      <c r="R1709" s="13" t="s">
        <v>8281</v>
      </c>
      <c r="S1709" t="s">
        <v>8303</v>
      </c>
    </row>
    <row r="1710" spans="1:19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1">
        <f t="shared" si="74"/>
        <v>0</v>
      </c>
      <c r="G1710" t="s">
        <v>8220</v>
      </c>
      <c r="H1710" t="s">
        <v>8223</v>
      </c>
      <c r="I1710" t="s">
        <v>8245</v>
      </c>
      <c r="J1710">
        <v>1462135706</v>
      </c>
      <c r="L1710">
        <v>1458679706</v>
      </c>
      <c r="N1710" t="b">
        <v>0</v>
      </c>
      <c r="O1710">
        <v>0</v>
      </c>
      <c r="P1710">
        <f t="shared" si="75"/>
        <v>0</v>
      </c>
      <c r="Q1710" t="b">
        <v>0</v>
      </c>
      <c r="R1710" s="13" t="s">
        <v>8281</v>
      </c>
      <c r="S1710" t="s">
        <v>8303</v>
      </c>
    </row>
    <row r="1711" spans="1:19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1">
        <f t="shared" si="74"/>
        <v>5</v>
      </c>
      <c r="G1711" t="s">
        <v>8220</v>
      </c>
      <c r="H1711" t="s">
        <v>8223</v>
      </c>
      <c r="I1711" t="s">
        <v>8245</v>
      </c>
      <c r="J1711">
        <v>1409513940</v>
      </c>
      <c r="L1711">
        <v>1405949514</v>
      </c>
      <c r="N1711" t="b">
        <v>0</v>
      </c>
      <c r="O1711">
        <v>4</v>
      </c>
      <c r="P1711">
        <f t="shared" si="75"/>
        <v>21.25</v>
      </c>
      <c r="Q1711" t="b">
        <v>0</v>
      </c>
      <c r="R1711" s="13" t="s">
        <v>8281</v>
      </c>
      <c r="S1711" t="s">
        <v>8303</v>
      </c>
    </row>
    <row r="1712" spans="1:19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1">
        <f t="shared" si="74"/>
        <v>1</v>
      </c>
      <c r="G1712" t="s">
        <v>8220</v>
      </c>
      <c r="H1712" t="s">
        <v>8235</v>
      </c>
      <c r="I1712" t="s">
        <v>8248</v>
      </c>
      <c r="J1712">
        <v>1453122000</v>
      </c>
      <c r="L1712">
        <v>1449151888</v>
      </c>
      <c r="N1712" t="b">
        <v>0</v>
      </c>
      <c r="O1712">
        <v>1</v>
      </c>
      <c r="P1712">
        <f t="shared" si="75"/>
        <v>34</v>
      </c>
      <c r="Q1712" t="b">
        <v>0</v>
      </c>
      <c r="R1712" s="13" t="s">
        <v>8281</v>
      </c>
      <c r="S1712" t="s">
        <v>8303</v>
      </c>
    </row>
    <row r="1713" spans="1:19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1">
        <f t="shared" si="74"/>
        <v>11</v>
      </c>
      <c r="G1713" t="s">
        <v>8220</v>
      </c>
      <c r="H1713" t="s">
        <v>8223</v>
      </c>
      <c r="I1713" t="s">
        <v>8245</v>
      </c>
      <c r="J1713">
        <v>1409585434</v>
      </c>
      <c r="L1713">
        <v>1406907034</v>
      </c>
      <c r="N1713" t="b">
        <v>0</v>
      </c>
      <c r="O1713">
        <v>2</v>
      </c>
      <c r="P1713">
        <f t="shared" si="75"/>
        <v>525</v>
      </c>
      <c r="Q1713" t="b">
        <v>0</v>
      </c>
      <c r="R1713" s="13" t="s">
        <v>8281</v>
      </c>
      <c r="S1713" t="s">
        <v>8303</v>
      </c>
    </row>
    <row r="1714" spans="1:19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1">
        <f t="shared" si="74"/>
        <v>0</v>
      </c>
      <c r="G1714" t="s">
        <v>8220</v>
      </c>
      <c r="H1714" t="s">
        <v>8223</v>
      </c>
      <c r="I1714" t="s">
        <v>8245</v>
      </c>
      <c r="J1714">
        <v>1435701353</v>
      </c>
      <c r="L1714">
        <v>1430517353</v>
      </c>
      <c r="N1714" t="b">
        <v>0</v>
      </c>
      <c r="O1714">
        <v>0</v>
      </c>
      <c r="P1714">
        <f t="shared" si="75"/>
        <v>0</v>
      </c>
      <c r="Q1714" t="b">
        <v>0</v>
      </c>
      <c r="R1714" s="13" t="s">
        <v>8281</v>
      </c>
      <c r="S1714" t="s">
        <v>8303</v>
      </c>
    </row>
    <row r="1715" spans="1:19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1">
        <f t="shared" si="74"/>
        <v>2</v>
      </c>
      <c r="G1715" t="s">
        <v>8220</v>
      </c>
      <c r="H1715" t="s">
        <v>8223</v>
      </c>
      <c r="I1715" t="s">
        <v>8245</v>
      </c>
      <c r="J1715">
        <v>1412536412</v>
      </c>
      <c r="L1715">
        <v>1409944412</v>
      </c>
      <c r="N1715" t="b">
        <v>0</v>
      </c>
      <c r="O1715">
        <v>1</v>
      </c>
      <c r="P1715">
        <f t="shared" si="75"/>
        <v>50</v>
      </c>
      <c r="Q1715" t="b">
        <v>0</v>
      </c>
      <c r="R1715" s="13" t="s">
        <v>8281</v>
      </c>
      <c r="S1715" t="s">
        <v>8303</v>
      </c>
    </row>
    <row r="1716" spans="1:19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1">
        <f t="shared" si="74"/>
        <v>8</v>
      </c>
      <c r="G1716" t="s">
        <v>8220</v>
      </c>
      <c r="H1716" t="s">
        <v>8223</v>
      </c>
      <c r="I1716" t="s">
        <v>8245</v>
      </c>
      <c r="J1716">
        <v>1430517761</v>
      </c>
      <c r="L1716">
        <v>1427925761</v>
      </c>
      <c r="N1716" t="b">
        <v>0</v>
      </c>
      <c r="O1716">
        <v>17</v>
      </c>
      <c r="P1716">
        <f t="shared" si="75"/>
        <v>115.71</v>
      </c>
      <c r="Q1716" t="b">
        <v>0</v>
      </c>
      <c r="R1716" s="13" t="s">
        <v>8281</v>
      </c>
      <c r="S1716" t="s">
        <v>8303</v>
      </c>
    </row>
    <row r="1717" spans="1:19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1">
        <f t="shared" si="74"/>
        <v>0</v>
      </c>
      <c r="G1717" t="s">
        <v>8220</v>
      </c>
      <c r="H1717" t="s">
        <v>8223</v>
      </c>
      <c r="I1717" t="s">
        <v>8245</v>
      </c>
      <c r="J1717">
        <v>1427772120</v>
      </c>
      <c r="L1717">
        <v>1425186785</v>
      </c>
      <c r="N1717" t="b">
        <v>0</v>
      </c>
      <c r="O1717">
        <v>2</v>
      </c>
      <c r="P1717">
        <f t="shared" si="75"/>
        <v>5.5</v>
      </c>
      <c r="Q1717" t="b">
        <v>0</v>
      </c>
      <c r="R1717" s="13" t="s">
        <v>8281</v>
      </c>
      <c r="S1717" t="s">
        <v>8303</v>
      </c>
    </row>
    <row r="1718" spans="1:19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1">
        <f t="shared" si="74"/>
        <v>8</v>
      </c>
      <c r="G1718" t="s">
        <v>8220</v>
      </c>
      <c r="H1718" t="s">
        <v>8223</v>
      </c>
      <c r="I1718" t="s">
        <v>8245</v>
      </c>
      <c r="J1718">
        <v>1481295099</v>
      </c>
      <c r="L1718">
        <v>1477835499</v>
      </c>
      <c r="N1718" t="b">
        <v>0</v>
      </c>
      <c r="O1718">
        <v>3</v>
      </c>
      <c r="P1718">
        <f t="shared" si="75"/>
        <v>50</v>
      </c>
      <c r="Q1718" t="b">
        <v>0</v>
      </c>
      <c r="R1718" s="13" t="s">
        <v>8281</v>
      </c>
      <c r="S1718" t="s">
        <v>8303</v>
      </c>
    </row>
    <row r="1719" spans="1:19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1">
        <f t="shared" si="74"/>
        <v>43</v>
      </c>
      <c r="G1719" t="s">
        <v>8220</v>
      </c>
      <c r="H1719" t="s">
        <v>8223</v>
      </c>
      <c r="I1719" t="s">
        <v>8245</v>
      </c>
      <c r="J1719">
        <v>1461211200</v>
      </c>
      <c r="L1719">
        <v>1459467238</v>
      </c>
      <c r="N1719" t="b">
        <v>0</v>
      </c>
      <c r="O1719">
        <v>41</v>
      </c>
      <c r="P1719">
        <f t="shared" si="75"/>
        <v>34.020000000000003</v>
      </c>
      <c r="Q1719" t="b">
        <v>0</v>
      </c>
      <c r="R1719" s="13" t="s">
        <v>8281</v>
      </c>
      <c r="S1719" t="s">
        <v>8303</v>
      </c>
    </row>
    <row r="1720" spans="1:19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1">
        <f t="shared" si="74"/>
        <v>0</v>
      </c>
      <c r="G1720" t="s">
        <v>8220</v>
      </c>
      <c r="H1720" t="s">
        <v>8223</v>
      </c>
      <c r="I1720" t="s">
        <v>8245</v>
      </c>
      <c r="J1720">
        <v>1463201940</v>
      </c>
      <c r="L1720">
        <v>1459435149</v>
      </c>
      <c r="N1720" t="b">
        <v>0</v>
      </c>
      <c r="O1720">
        <v>2</v>
      </c>
      <c r="P1720">
        <f t="shared" si="75"/>
        <v>37.5</v>
      </c>
      <c r="Q1720" t="b">
        <v>0</v>
      </c>
      <c r="R1720" s="13" t="s">
        <v>8281</v>
      </c>
      <c r="S1720" t="s">
        <v>8303</v>
      </c>
    </row>
    <row r="1721" spans="1:19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1">
        <f t="shared" si="74"/>
        <v>1</v>
      </c>
      <c r="G1721" t="s">
        <v>8220</v>
      </c>
      <c r="H1721" t="s">
        <v>8223</v>
      </c>
      <c r="I1721" t="s">
        <v>8245</v>
      </c>
      <c r="J1721">
        <v>1410958191</v>
      </c>
      <c r="L1721">
        <v>1408366191</v>
      </c>
      <c r="N1721" t="b">
        <v>0</v>
      </c>
      <c r="O1721">
        <v>3</v>
      </c>
      <c r="P1721">
        <f t="shared" si="75"/>
        <v>11.67</v>
      </c>
      <c r="Q1721" t="b">
        <v>0</v>
      </c>
      <c r="R1721" s="13" t="s">
        <v>8281</v>
      </c>
      <c r="S1721" t="s">
        <v>8303</v>
      </c>
    </row>
    <row r="1722" spans="1:19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1">
        <f t="shared" si="74"/>
        <v>6</v>
      </c>
      <c r="G1722" t="s">
        <v>8220</v>
      </c>
      <c r="H1722" t="s">
        <v>8223</v>
      </c>
      <c r="I1722" t="s">
        <v>8245</v>
      </c>
      <c r="J1722">
        <v>1415562471</v>
      </c>
      <c r="L1722">
        <v>1412966871</v>
      </c>
      <c r="N1722" t="b">
        <v>0</v>
      </c>
      <c r="O1722">
        <v>8</v>
      </c>
      <c r="P1722">
        <f t="shared" si="75"/>
        <v>28.13</v>
      </c>
      <c r="Q1722" t="b">
        <v>0</v>
      </c>
      <c r="R1722" s="13" t="s">
        <v>8281</v>
      </c>
      <c r="S1722" t="s">
        <v>8303</v>
      </c>
    </row>
    <row r="1723" spans="1:19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1">
        <f t="shared" si="74"/>
        <v>0</v>
      </c>
      <c r="G1723" t="s">
        <v>8220</v>
      </c>
      <c r="H1723" t="s">
        <v>8223</v>
      </c>
      <c r="I1723" t="s">
        <v>8245</v>
      </c>
      <c r="J1723">
        <v>1449831863</v>
      </c>
      <c r="L1723">
        <v>1447239863</v>
      </c>
      <c r="N1723" t="b">
        <v>0</v>
      </c>
      <c r="O1723">
        <v>0</v>
      </c>
      <c r="P1723">
        <f t="shared" si="75"/>
        <v>0</v>
      </c>
      <c r="Q1723" t="b">
        <v>0</v>
      </c>
      <c r="R1723" s="13" t="s">
        <v>8281</v>
      </c>
      <c r="S1723" t="s">
        <v>8303</v>
      </c>
    </row>
    <row r="1724" spans="1:19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1">
        <f t="shared" ref="F1724:F1787" si="76">ROUND(E1724/D1724*100, 0)</f>
        <v>0</v>
      </c>
      <c r="G1724" t="s">
        <v>8220</v>
      </c>
      <c r="H1724" t="s">
        <v>8223</v>
      </c>
      <c r="I1724" t="s">
        <v>8245</v>
      </c>
      <c r="J1724">
        <v>1459642200</v>
      </c>
      <c r="L1724">
        <v>1456441429</v>
      </c>
      <c r="N1724" t="b">
        <v>0</v>
      </c>
      <c r="O1724">
        <v>1</v>
      </c>
      <c r="P1724">
        <f t="shared" si="75"/>
        <v>1</v>
      </c>
      <c r="Q1724" t="b">
        <v>0</v>
      </c>
      <c r="R1724" s="13" t="s">
        <v>8281</v>
      </c>
      <c r="S1724" t="s">
        <v>8303</v>
      </c>
    </row>
    <row r="1725" spans="1:19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1">
        <f t="shared" si="76"/>
        <v>7</v>
      </c>
      <c r="G1725" t="s">
        <v>8220</v>
      </c>
      <c r="H1725" t="s">
        <v>8223</v>
      </c>
      <c r="I1725" t="s">
        <v>8245</v>
      </c>
      <c r="J1725">
        <v>1435730400</v>
      </c>
      <c r="L1725">
        <v>1430855315</v>
      </c>
      <c r="N1725" t="b">
        <v>0</v>
      </c>
      <c r="O1725">
        <v>3</v>
      </c>
      <c r="P1725">
        <f t="shared" si="75"/>
        <v>216.67</v>
      </c>
      <c r="Q1725" t="b">
        <v>0</v>
      </c>
      <c r="R1725" s="13" t="s">
        <v>8281</v>
      </c>
      <c r="S1725" t="s">
        <v>8303</v>
      </c>
    </row>
    <row r="1726" spans="1:19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1">
        <f t="shared" si="76"/>
        <v>1</v>
      </c>
      <c r="G1726" t="s">
        <v>8220</v>
      </c>
      <c r="H1726" t="s">
        <v>8223</v>
      </c>
      <c r="I1726" t="s">
        <v>8245</v>
      </c>
      <c r="J1726">
        <v>1414707762</v>
      </c>
      <c r="L1726">
        <v>1412115762</v>
      </c>
      <c r="N1726" t="b">
        <v>0</v>
      </c>
      <c r="O1726">
        <v>4</v>
      </c>
      <c r="P1726">
        <f t="shared" si="75"/>
        <v>8.75</v>
      </c>
      <c r="Q1726" t="b">
        <v>0</v>
      </c>
      <c r="R1726" s="13" t="s">
        <v>8281</v>
      </c>
      <c r="S1726" t="s">
        <v>8303</v>
      </c>
    </row>
    <row r="1727" spans="1:19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1">
        <f t="shared" si="76"/>
        <v>10</v>
      </c>
      <c r="G1727" t="s">
        <v>8220</v>
      </c>
      <c r="H1727" t="s">
        <v>8223</v>
      </c>
      <c r="I1727" t="s">
        <v>8245</v>
      </c>
      <c r="J1727">
        <v>1408922049</v>
      </c>
      <c r="L1727">
        <v>1406330049</v>
      </c>
      <c r="N1727" t="b">
        <v>0</v>
      </c>
      <c r="O1727">
        <v>9</v>
      </c>
      <c r="P1727">
        <f t="shared" si="75"/>
        <v>62.22</v>
      </c>
      <c r="Q1727" t="b">
        <v>0</v>
      </c>
      <c r="R1727" s="13" t="s">
        <v>8281</v>
      </c>
      <c r="S1727" t="s">
        <v>8303</v>
      </c>
    </row>
    <row r="1728" spans="1:19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1">
        <f t="shared" si="76"/>
        <v>34</v>
      </c>
      <c r="G1728" t="s">
        <v>8220</v>
      </c>
      <c r="H1728" t="s">
        <v>8223</v>
      </c>
      <c r="I1728" t="s">
        <v>8245</v>
      </c>
      <c r="J1728">
        <v>1403906664</v>
      </c>
      <c r="L1728">
        <v>1401401064</v>
      </c>
      <c r="N1728" t="b">
        <v>0</v>
      </c>
      <c r="O1728">
        <v>16</v>
      </c>
      <c r="P1728">
        <f t="shared" si="75"/>
        <v>137.25</v>
      </c>
      <c r="Q1728" t="b">
        <v>0</v>
      </c>
      <c r="R1728" s="13" t="s">
        <v>8281</v>
      </c>
      <c r="S1728" t="s">
        <v>8303</v>
      </c>
    </row>
    <row r="1729" spans="1:19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1">
        <f t="shared" si="76"/>
        <v>0</v>
      </c>
      <c r="G1729" t="s">
        <v>8220</v>
      </c>
      <c r="H1729" t="s">
        <v>8224</v>
      </c>
      <c r="I1729" t="s">
        <v>8246</v>
      </c>
      <c r="J1729">
        <v>1428231600</v>
      </c>
      <c r="L1729">
        <v>1423520177</v>
      </c>
      <c r="N1729" t="b">
        <v>0</v>
      </c>
      <c r="O1729">
        <v>1</v>
      </c>
      <c r="P1729">
        <f t="shared" si="75"/>
        <v>1</v>
      </c>
      <c r="Q1729" t="b">
        <v>0</v>
      </c>
      <c r="R1729" s="13" t="s">
        <v>8281</v>
      </c>
      <c r="S1729" t="s">
        <v>8303</v>
      </c>
    </row>
    <row r="1730" spans="1:19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1">
        <f t="shared" si="76"/>
        <v>68</v>
      </c>
      <c r="G1730" t="s">
        <v>8220</v>
      </c>
      <c r="H1730" t="s">
        <v>8223</v>
      </c>
      <c r="I1730" t="s">
        <v>8245</v>
      </c>
      <c r="J1730">
        <v>1445439674</v>
      </c>
      <c r="L1730">
        <v>1442847674</v>
      </c>
      <c r="N1730" t="b">
        <v>0</v>
      </c>
      <c r="O1730">
        <v>7</v>
      </c>
      <c r="P1730">
        <f t="shared" ref="P1730:P1793" si="77">IFERROR(ROUND(E1730/O1730,2),0)</f>
        <v>122.14</v>
      </c>
      <c r="Q1730" t="b">
        <v>0</v>
      </c>
      <c r="R1730" s="13" t="s">
        <v>8281</v>
      </c>
      <c r="S1730" t="s">
        <v>8303</v>
      </c>
    </row>
    <row r="1731" spans="1:19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1">
        <f t="shared" si="76"/>
        <v>0</v>
      </c>
      <c r="G1731" t="s">
        <v>8220</v>
      </c>
      <c r="H1731" t="s">
        <v>8223</v>
      </c>
      <c r="I1731" t="s">
        <v>8245</v>
      </c>
      <c r="J1731">
        <v>1465521306</v>
      </c>
      <c r="L1731">
        <v>1460337306</v>
      </c>
      <c r="N1731" t="b">
        <v>0</v>
      </c>
      <c r="O1731">
        <v>0</v>
      </c>
      <c r="P1731">
        <f t="shared" si="77"/>
        <v>0</v>
      </c>
      <c r="Q1731" t="b">
        <v>0</v>
      </c>
      <c r="R1731" s="13" t="s">
        <v>8281</v>
      </c>
      <c r="S1731" t="s">
        <v>8303</v>
      </c>
    </row>
    <row r="1732" spans="1:19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1">
        <f t="shared" si="76"/>
        <v>0</v>
      </c>
      <c r="G1732" t="s">
        <v>8220</v>
      </c>
      <c r="H1732" t="s">
        <v>8223</v>
      </c>
      <c r="I1732" t="s">
        <v>8245</v>
      </c>
      <c r="J1732">
        <v>1445738783</v>
      </c>
      <c r="L1732">
        <v>1443146783</v>
      </c>
      <c r="N1732" t="b">
        <v>0</v>
      </c>
      <c r="O1732">
        <v>0</v>
      </c>
      <c r="P1732">
        <f t="shared" si="77"/>
        <v>0</v>
      </c>
      <c r="Q1732" t="b">
        <v>0</v>
      </c>
      <c r="R1732" s="13" t="s">
        <v>8281</v>
      </c>
      <c r="S1732" t="s">
        <v>8303</v>
      </c>
    </row>
    <row r="1733" spans="1:19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1">
        <f t="shared" si="76"/>
        <v>0</v>
      </c>
      <c r="G1733" t="s">
        <v>8220</v>
      </c>
      <c r="H1733" t="s">
        <v>8223</v>
      </c>
      <c r="I1733" t="s">
        <v>8245</v>
      </c>
      <c r="J1733">
        <v>1434034800</v>
      </c>
      <c r="L1733">
        <v>1432849552</v>
      </c>
      <c r="N1733" t="b">
        <v>0</v>
      </c>
      <c r="O1733">
        <v>0</v>
      </c>
      <c r="P1733">
        <f t="shared" si="77"/>
        <v>0</v>
      </c>
      <c r="Q1733" t="b">
        <v>0</v>
      </c>
      <c r="R1733" s="13" t="s">
        <v>8281</v>
      </c>
      <c r="S1733" t="s">
        <v>8303</v>
      </c>
    </row>
    <row r="1734" spans="1:19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1">
        <f t="shared" si="76"/>
        <v>0</v>
      </c>
      <c r="G1734" t="s">
        <v>8220</v>
      </c>
      <c r="H1734" t="s">
        <v>8223</v>
      </c>
      <c r="I1734" t="s">
        <v>8245</v>
      </c>
      <c r="J1734">
        <v>1452920400</v>
      </c>
      <c r="L1734">
        <v>1447777481</v>
      </c>
      <c r="N1734" t="b">
        <v>0</v>
      </c>
      <c r="O1734">
        <v>0</v>
      </c>
      <c r="P1734">
        <f t="shared" si="77"/>
        <v>0</v>
      </c>
      <c r="Q1734" t="b">
        <v>0</v>
      </c>
      <c r="R1734" s="13" t="s">
        <v>8281</v>
      </c>
      <c r="S1734" t="s">
        <v>8303</v>
      </c>
    </row>
    <row r="1735" spans="1:19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1">
        <f t="shared" si="76"/>
        <v>0</v>
      </c>
      <c r="G1735" t="s">
        <v>8220</v>
      </c>
      <c r="H1735" t="s">
        <v>8223</v>
      </c>
      <c r="I1735" t="s">
        <v>8245</v>
      </c>
      <c r="J1735">
        <v>1473802200</v>
      </c>
      <c r="L1735">
        <v>1472746374</v>
      </c>
      <c r="N1735" t="b">
        <v>0</v>
      </c>
      <c r="O1735">
        <v>0</v>
      </c>
      <c r="P1735">
        <f t="shared" si="77"/>
        <v>0</v>
      </c>
      <c r="Q1735" t="b">
        <v>0</v>
      </c>
      <c r="R1735" s="13" t="s">
        <v>8281</v>
      </c>
      <c r="S1735" t="s">
        <v>8303</v>
      </c>
    </row>
    <row r="1736" spans="1:19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1">
        <f t="shared" si="76"/>
        <v>0</v>
      </c>
      <c r="G1736" t="s">
        <v>8220</v>
      </c>
      <c r="H1736" t="s">
        <v>8223</v>
      </c>
      <c r="I1736" t="s">
        <v>8245</v>
      </c>
      <c r="J1736">
        <v>1431046356</v>
      </c>
      <c r="L1736">
        <v>1428454356</v>
      </c>
      <c r="N1736" t="b">
        <v>0</v>
      </c>
      <c r="O1736">
        <v>1</v>
      </c>
      <c r="P1736">
        <f t="shared" si="77"/>
        <v>1</v>
      </c>
      <c r="Q1736" t="b">
        <v>0</v>
      </c>
      <c r="R1736" s="13" t="s">
        <v>8281</v>
      </c>
      <c r="S1736" t="s">
        <v>8303</v>
      </c>
    </row>
    <row r="1737" spans="1:19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1">
        <f t="shared" si="76"/>
        <v>11</v>
      </c>
      <c r="G1737" t="s">
        <v>8220</v>
      </c>
      <c r="H1737" t="s">
        <v>8223</v>
      </c>
      <c r="I1737" t="s">
        <v>8245</v>
      </c>
      <c r="J1737">
        <v>1470598345</v>
      </c>
      <c r="L1737">
        <v>1468006345</v>
      </c>
      <c r="N1737" t="b">
        <v>0</v>
      </c>
      <c r="O1737">
        <v>2</v>
      </c>
      <c r="P1737">
        <f t="shared" si="77"/>
        <v>55</v>
      </c>
      <c r="Q1737" t="b">
        <v>0</v>
      </c>
      <c r="R1737" s="13" t="s">
        <v>8281</v>
      </c>
      <c r="S1737" t="s">
        <v>8303</v>
      </c>
    </row>
    <row r="1738" spans="1:19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1">
        <f t="shared" si="76"/>
        <v>1</v>
      </c>
      <c r="G1738" t="s">
        <v>8220</v>
      </c>
      <c r="H1738" t="s">
        <v>8223</v>
      </c>
      <c r="I1738" t="s">
        <v>8245</v>
      </c>
      <c r="J1738">
        <v>1447018833</v>
      </c>
      <c r="L1738">
        <v>1444423233</v>
      </c>
      <c r="N1738" t="b">
        <v>0</v>
      </c>
      <c r="O1738">
        <v>1</v>
      </c>
      <c r="P1738">
        <f t="shared" si="77"/>
        <v>22</v>
      </c>
      <c r="Q1738" t="b">
        <v>0</v>
      </c>
      <c r="R1738" s="13" t="s">
        <v>8281</v>
      </c>
      <c r="S1738" t="s">
        <v>8303</v>
      </c>
    </row>
    <row r="1739" spans="1:19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1">
        <f t="shared" si="76"/>
        <v>21</v>
      </c>
      <c r="G1739" t="s">
        <v>8220</v>
      </c>
      <c r="H1739" t="s">
        <v>8223</v>
      </c>
      <c r="I1739" t="s">
        <v>8245</v>
      </c>
      <c r="J1739">
        <v>1437432392</v>
      </c>
      <c r="L1739">
        <v>1434840392</v>
      </c>
      <c r="N1739" t="b">
        <v>0</v>
      </c>
      <c r="O1739">
        <v>15</v>
      </c>
      <c r="P1739">
        <f t="shared" si="77"/>
        <v>56.67</v>
      </c>
      <c r="Q1739" t="b">
        <v>0</v>
      </c>
      <c r="R1739" s="13" t="s">
        <v>8281</v>
      </c>
      <c r="S1739" t="s">
        <v>8303</v>
      </c>
    </row>
    <row r="1740" spans="1:19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1">
        <f t="shared" si="76"/>
        <v>0</v>
      </c>
      <c r="G1740" t="s">
        <v>8220</v>
      </c>
      <c r="H1740" t="s">
        <v>8223</v>
      </c>
      <c r="I1740" t="s">
        <v>8245</v>
      </c>
      <c r="J1740">
        <v>1412283542</v>
      </c>
      <c r="L1740">
        <v>1409691542</v>
      </c>
      <c r="N1740" t="b">
        <v>0</v>
      </c>
      <c r="O1740">
        <v>1</v>
      </c>
      <c r="P1740">
        <f t="shared" si="77"/>
        <v>20</v>
      </c>
      <c r="Q1740" t="b">
        <v>0</v>
      </c>
      <c r="R1740" s="13" t="s">
        <v>8281</v>
      </c>
      <c r="S1740" t="s">
        <v>8303</v>
      </c>
    </row>
    <row r="1741" spans="1:19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1">
        <f t="shared" si="76"/>
        <v>0</v>
      </c>
      <c r="G1741" t="s">
        <v>8220</v>
      </c>
      <c r="H1741" t="s">
        <v>8223</v>
      </c>
      <c r="I1741" t="s">
        <v>8245</v>
      </c>
      <c r="J1741">
        <v>1462391932</v>
      </c>
      <c r="L1741">
        <v>1457297932</v>
      </c>
      <c r="N1741" t="b">
        <v>0</v>
      </c>
      <c r="O1741">
        <v>1</v>
      </c>
      <c r="P1741">
        <f t="shared" si="77"/>
        <v>1</v>
      </c>
      <c r="Q1741" t="b">
        <v>0</v>
      </c>
      <c r="R1741" s="13" t="s">
        <v>8281</v>
      </c>
      <c r="S1741" t="s">
        <v>8303</v>
      </c>
    </row>
    <row r="1742" spans="1:19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1">
        <f t="shared" si="76"/>
        <v>0</v>
      </c>
      <c r="G1742" t="s">
        <v>8220</v>
      </c>
      <c r="H1742" t="s">
        <v>8223</v>
      </c>
      <c r="I1742" t="s">
        <v>8245</v>
      </c>
      <c r="J1742">
        <v>1437075422</v>
      </c>
      <c r="L1742">
        <v>1434483422</v>
      </c>
      <c r="N1742" t="b">
        <v>0</v>
      </c>
      <c r="O1742">
        <v>0</v>
      </c>
      <c r="P1742">
        <f t="shared" si="77"/>
        <v>0</v>
      </c>
      <c r="Q1742" t="b">
        <v>0</v>
      </c>
      <c r="R1742" s="13" t="s">
        <v>8281</v>
      </c>
      <c r="S1742" t="s">
        <v>8303</v>
      </c>
    </row>
    <row r="1743" spans="1:19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1">
        <f t="shared" si="76"/>
        <v>111</v>
      </c>
      <c r="G1743" t="s">
        <v>8218</v>
      </c>
      <c r="H1743" t="s">
        <v>8224</v>
      </c>
      <c r="I1743" t="s">
        <v>8246</v>
      </c>
      <c r="J1743">
        <v>1433948671</v>
      </c>
      <c r="L1743">
        <v>1430060671</v>
      </c>
      <c r="N1743" t="b">
        <v>0</v>
      </c>
      <c r="O1743">
        <v>52</v>
      </c>
      <c r="P1743">
        <f t="shared" si="77"/>
        <v>25.58</v>
      </c>
      <c r="Q1743" t="b">
        <v>1</v>
      </c>
      <c r="R1743" s="13" t="s">
        <v>8294</v>
      </c>
      <c r="S1743" t="s">
        <v>8295</v>
      </c>
    </row>
    <row r="1744" spans="1:19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1">
        <f t="shared" si="76"/>
        <v>109</v>
      </c>
      <c r="G1744" t="s">
        <v>8218</v>
      </c>
      <c r="H1744" t="s">
        <v>8223</v>
      </c>
      <c r="I1744" t="s">
        <v>8245</v>
      </c>
      <c r="J1744">
        <v>1483822800</v>
      </c>
      <c r="L1744">
        <v>1481058170</v>
      </c>
      <c r="N1744" t="b">
        <v>0</v>
      </c>
      <c r="O1744">
        <v>34</v>
      </c>
      <c r="P1744">
        <f t="shared" si="77"/>
        <v>63.97</v>
      </c>
      <c r="Q1744" t="b">
        <v>1</v>
      </c>
      <c r="R1744" s="13" t="s">
        <v>8294</v>
      </c>
      <c r="S1744" t="s">
        <v>8295</v>
      </c>
    </row>
    <row r="1745" spans="1:19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1">
        <f t="shared" si="76"/>
        <v>100</v>
      </c>
      <c r="G1745" t="s">
        <v>8218</v>
      </c>
      <c r="H1745" t="s">
        <v>8223</v>
      </c>
      <c r="I1745" t="s">
        <v>8245</v>
      </c>
      <c r="J1745">
        <v>1472270340</v>
      </c>
      <c r="L1745">
        <v>1470348775</v>
      </c>
      <c r="N1745" t="b">
        <v>0</v>
      </c>
      <c r="O1745">
        <v>67</v>
      </c>
      <c r="P1745">
        <f t="shared" si="77"/>
        <v>89.93</v>
      </c>
      <c r="Q1745" t="b">
        <v>1</v>
      </c>
      <c r="R1745" s="13" t="s">
        <v>8294</v>
      </c>
      <c r="S1745" t="s">
        <v>8295</v>
      </c>
    </row>
    <row r="1746" spans="1:19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1">
        <f t="shared" si="76"/>
        <v>118</v>
      </c>
      <c r="G1746" t="s">
        <v>8218</v>
      </c>
      <c r="H1746" t="s">
        <v>8224</v>
      </c>
      <c r="I1746" t="s">
        <v>8246</v>
      </c>
      <c r="J1746">
        <v>1425821477</v>
      </c>
      <c r="L1746">
        <v>1421937077</v>
      </c>
      <c r="N1746" t="b">
        <v>0</v>
      </c>
      <c r="O1746">
        <v>70</v>
      </c>
      <c r="P1746">
        <f t="shared" si="77"/>
        <v>93.07</v>
      </c>
      <c r="Q1746" t="b">
        <v>1</v>
      </c>
      <c r="R1746" s="13" t="s">
        <v>8294</v>
      </c>
      <c r="S1746" t="s">
        <v>8295</v>
      </c>
    </row>
    <row r="1747" spans="1:19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1">
        <f t="shared" si="76"/>
        <v>114</v>
      </c>
      <c r="G1747" t="s">
        <v>8218</v>
      </c>
      <c r="H1747" t="s">
        <v>8223</v>
      </c>
      <c r="I1747" t="s">
        <v>8245</v>
      </c>
      <c r="J1747">
        <v>1482372000</v>
      </c>
      <c r="L1747">
        <v>1479276838</v>
      </c>
      <c r="N1747" t="b">
        <v>0</v>
      </c>
      <c r="O1747">
        <v>89</v>
      </c>
      <c r="P1747">
        <f t="shared" si="77"/>
        <v>89.67</v>
      </c>
      <c r="Q1747" t="b">
        <v>1</v>
      </c>
      <c r="R1747" s="13" t="s">
        <v>8294</v>
      </c>
      <c r="S1747" t="s">
        <v>8295</v>
      </c>
    </row>
    <row r="1748" spans="1:19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1">
        <f t="shared" si="76"/>
        <v>148</v>
      </c>
      <c r="G1748" t="s">
        <v>8218</v>
      </c>
      <c r="H1748" t="s">
        <v>8223</v>
      </c>
      <c r="I1748" t="s">
        <v>8245</v>
      </c>
      <c r="J1748">
        <v>1479952800</v>
      </c>
      <c r="L1748">
        <v>1477368867</v>
      </c>
      <c r="N1748" t="b">
        <v>0</v>
      </c>
      <c r="O1748">
        <v>107</v>
      </c>
      <c r="P1748">
        <f t="shared" si="77"/>
        <v>207.62</v>
      </c>
      <c r="Q1748" t="b">
        <v>1</v>
      </c>
      <c r="R1748" s="13" t="s">
        <v>8294</v>
      </c>
      <c r="S1748" t="s">
        <v>8295</v>
      </c>
    </row>
    <row r="1749" spans="1:19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1">
        <f t="shared" si="76"/>
        <v>105</v>
      </c>
      <c r="G1749" t="s">
        <v>8218</v>
      </c>
      <c r="H1749" t="s">
        <v>8224</v>
      </c>
      <c r="I1749" t="s">
        <v>8246</v>
      </c>
      <c r="J1749">
        <v>1447426800</v>
      </c>
      <c r="L1749">
        <v>1444904830</v>
      </c>
      <c r="N1749" t="b">
        <v>0</v>
      </c>
      <c r="O1749">
        <v>159</v>
      </c>
      <c r="P1749">
        <f t="shared" si="77"/>
        <v>59.41</v>
      </c>
      <c r="Q1749" t="b">
        <v>1</v>
      </c>
      <c r="R1749" s="13" t="s">
        <v>8294</v>
      </c>
      <c r="S1749" t="s">
        <v>8295</v>
      </c>
    </row>
    <row r="1750" spans="1:19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1">
        <f t="shared" si="76"/>
        <v>130</v>
      </c>
      <c r="G1750" t="s">
        <v>8218</v>
      </c>
      <c r="H1750" t="s">
        <v>8228</v>
      </c>
      <c r="I1750" t="s">
        <v>8250</v>
      </c>
      <c r="J1750">
        <v>1441234143</v>
      </c>
      <c r="L1750">
        <v>1438642143</v>
      </c>
      <c r="N1750" t="b">
        <v>0</v>
      </c>
      <c r="O1750">
        <v>181</v>
      </c>
      <c r="P1750">
        <f t="shared" si="77"/>
        <v>358.97</v>
      </c>
      <c r="Q1750" t="b">
        <v>1</v>
      </c>
      <c r="R1750" s="13" t="s">
        <v>8294</v>
      </c>
      <c r="S1750" t="s">
        <v>8295</v>
      </c>
    </row>
    <row r="1751" spans="1:19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1">
        <f t="shared" si="76"/>
        <v>123</v>
      </c>
      <c r="G1751" t="s">
        <v>8218</v>
      </c>
      <c r="H1751" t="s">
        <v>8242</v>
      </c>
      <c r="I1751" t="s">
        <v>8248</v>
      </c>
      <c r="J1751">
        <v>1488394800</v>
      </c>
      <c r="L1751">
        <v>1485213921</v>
      </c>
      <c r="N1751" t="b">
        <v>0</v>
      </c>
      <c r="O1751">
        <v>131</v>
      </c>
      <c r="P1751">
        <f t="shared" si="77"/>
        <v>94.74</v>
      </c>
      <c r="Q1751" t="b">
        <v>1</v>
      </c>
      <c r="R1751" s="13" t="s">
        <v>8294</v>
      </c>
      <c r="S1751" t="s">
        <v>8295</v>
      </c>
    </row>
    <row r="1752" spans="1:19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1">
        <f t="shared" si="76"/>
        <v>202</v>
      </c>
      <c r="G1752" t="s">
        <v>8218</v>
      </c>
      <c r="H1752" t="s">
        <v>8223</v>
      </c>
      <c r="I1752" t="s">
        <v>8245</v>
      </c>
      <c r="J1752">
        <v>1461096304</v>
      </c>
      <c r="L1752">
        <v>1458936304</v>
      </c>
      <c r="N1752" t="b">
        <v>0</v>
      </c>
      <c r="O1752">
        <v>125</v>
      </c>
      <c r="P1752">
        <f t="shared" si="77"/>
        <v>80.650000000000006</v>
      </c>
      <c r="Q1752" t="b">
        <v>1</v>
      </c>
      <c r="R1752" s="13" t="s">
        <v>8294</v>
      </c>
      <c r="S1752" t="s">
        <v>8295</v>
      </c>
    </row>
    <row r="1753" spans="1:19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1">
        <f t="shared" si="76"/>
        <v>103</v>
      </c>
      <c r="G1753" t="s">
        <v>8218</v>
      </c>
      <c r="H1753" t="s">
        <v>8223</v>
      </c>
      <c r="I1753" t="s">
        <v>8245</v>
      </c>
      <c r="J1753">
        <v>1426787123</v>
      </c>
      <c r="L1753">
        <v>1424198723</v>
      </c>
      <c r="N1753" t="b">
        <v>0</v>
      </c>
      <c r="O1753">
        <v>61</v>
      </c>
      <c r="P1753">
        <f t="shared" si="77"/>
        <v>168.69</v>
      </c>
      <c r="Q1753" t="b">
        <v>1</v>
      </c>
      <c r="R1753" s="13" t="s">
        <v>8294</v>
      </c>
      <c r="S1753" t="s">
        <v>8295</v>
      </c>
    </row>
    <row r="1754" spans="1:19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1">
        <f t="shared" si="76"/>
        <v>260</v>
      </c>
      <c r="G1754" t="s">
        <v>8218</v>
      </c>
      <c r="H1754" t="s">
        <v>8224</v>
      </c>
      <c r="I1754" t="s">
        <v>8246</v>
      </c>
      <c r="J1754">
        <v>1476425082</v>
      </c>
      <c r="L1754">
        <v>1473833082</v>
      </c>
      <c r="N1754" t="b">
        <v>0</v>
      </c>
      <c r="O1754">
        <v>90</v>
      </c>
      <c r="P1754">
        <f t="shared" si="77"/>
        <v>34.69</v>
      </c>
      <c r="Q1754" t="b">
        <v>1</v>
      </c>
      <c r="R1754" s="13" t="s">
        <v>8294</v>
      </c>
      <c r="S1754" t="s">
        <v>8295</v>
      </c>
    </row>
    <row r="1755" spans="1:19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1">
        <f t="shared" si="76"/>
        <v>108</v>
      </c>
      <c r="G1755" t="s">
        <v>8218</v>
      </c>
      <c r="H1755" t="s">
        <v>8231</v>
      </c>
      <c r="I1755" t="s">
        <v>8252</v>
      </c>
      <c r="J1755">
        <v>1458579568</v>
      </c>
      <c r="L1755">
        <v>1455991168</v>
      </c>
      <c r="N1755" t="b">
        <v>0</v>
      </c>
      <c r="O1755">
        <v>35</v>
      </c>
      <c r="P1755">
        <f t="shared" si="77"/>
        <v>462.86</v>
      </c>
      <c r="Q1755" t="b">
        <v>1</v>
      </c>
      <c r="R1755" s="13" t="s">
        <v>8294</v>
      </c>
      <c r="S1755" t="s">
        <v>8295</v>
      </c>
    </row>
    <row r="1756" spans="1:19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1">
        <f t="shared" si="76"/>
        <v>111</v>
      </c>
      <c r="G1756" t="s">
        <v>8218</v>
      </c>
      <c r="H1756" t="s">
        <v>8228</v>
      </c>
      <c r="I1756" t="s">
        <v>8250</v>
      </c>
      <c r="J1756">
        <v>1428091353</v>
      </c>
      <c r="L1756">
        <v>1425502953</v>
      </c>
      <c r="N1756" t="b">
        <v>0</v>
      </c>
      <c r="O1756">
        <v>90</v>
      </c>
      <c r="P1756">
        <f t="shared" si="77"/>
        <v>104.39</v>
      </c>
      <c r="Q1756" t="b">
        <v>1</v>
      </c>
      <c r="R1756" s="13" t="s">
        <v>8294</v>
      </c>
      <c r="S1756" t="s">
        <v>8295</v>
      </c>
    </row>
    <row r="1757" spans="1:19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1">
        <f t="shared" si="76"/>
        <v>120</v>
      </c>
      <c r="G1757" t="s">
        <v>8218</v>
      </c>
      <c r="H1757" t="s">
        <v>8223</v>
      </c>
      <c r="I1757" t="s">
        <v>8245</v>
      </c>
      <c r="J1757">
        <v>1444071361</v>
      </c>
      <c r="L1757">
        <v>1441479361</v>
      </c>
      <c r="N1757" t="b">
        <v>0</v>
      </c>
      <c r="O1757">
        <v>4</v>
      </c>
      <c r="P1757">
        <f t="shared" si="77"/>
        <v>7.5</v>
      </c>
      <c r="Q1757" t="b">
        <v>1</v>
      </c>
      <c r="R1757" s="13" t="s">
        <v>8294</v>
      </c>
      <c r="S1757" t="s">
        <v>8295</v>
      </c>
    </row>
    <row r="1758" spans="1:19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1">
        <f t="shared" si="76"/>
        <v>103</v>
      </c>
      <c r="G1758" t="s">
        <v>8218</v>
      </c>
      <c r="H1758" t="s">
        <v>8223</v>
      </c>
      <c r="I1758" t="s">
        <v>8245</v>
      </c>
      <c r="J1758">
        <v>1472443269</v>
      </c>
      <c r="L1758">
        <v>1468987269</v>
      </c>
      <c r="N1758" t="b">
        <v>0</v>
      </c>
      <c r="O1758">
        <v>120</v>
      </c>
      <c r="P1758">
        <f t="shared" si="77"/>
        <v>47.13</v>
      </c>
      <c r="Q1758" t="b">
        <v>1</v>
      </c>
      <c r="R1758" s="13" t="s">
        <v>8294</v>
      </c>
      <c r="S1758" t="s">
        <v>8295</v>
      </c>
    </row>
    <row r="1759" spans="1:19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1">
        <f t="shared" si="76"/>
        <v>116</v>
      </c>
      <c r="G1759" t="s">
        <v>8218</v>
      </c>
      <c r="H1759" t="s">
        <v>8223</v>
      </c>
      <c r="I1759" t="s">
        <v>8245</v>
      </c>
      <c r="J1759">
        <v>1485631740</v>
      </c>
      <c r="L1759">
        <v>1483041083</v>
      </c>
      <c r="N1759" t="b">
        <v>0</v>
      </c>
      <c r="O1759">
        <v>14</v>
      </c>
      <c r="P1759">
        <f t="shared" si="77"/>
        <v>414.29</v>
      </c>
      <c r="Q1759" t="b">
        <v>1</v>
      </c>
      <c r="R1759" s="13" t="s">
        <v>8294</v>
      </c>
      <c r="S1759" t="s">
        <v>8295</v>
      </c>
    </row>
    <row r="1760" spans="1:19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1">
        <f t="shared" si="76"/>
        <v>115</v>
      </c>
      <c r="G1760" t="s">
        <v>8218</v>
      </c>
      <c r="H1760" t="s">
        <v>8223</v>
      </c>
      <c r="I1760" t="s">
        <v>8245</v>
      </c>
      <c r="J1760">
        <v>1468536992</v>
      </c>
      <c r="L1760">
        <v>1463352992</v>
      </c>
      <c r="N1760" t="b">
        <v>0</v>
      </c>
      <c r="O1760">
        <v>27</v>
      </c>
      <c r="P1760">
        <f t="shared" si="77"/>
        <v>42.48</v>
      </c>
      <c r="Q1760" t="b">
        <v>1</v>
      </c>
      <c r="R1760" s="13" t="s">
        <v>8294</v>
      </c>
      <c r="S1760" t="s">
        <v>8295</v>
      </c>
    </row>
    <row r="1761" spans="1:19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1">
        <f t="shared" si="76"/>
        <v>107</v>
      </c>
      <c r="G1761" t="s">
        <v>8218</v>
      </c>
      <c r="H1761" t="s">
        <v>8223</v>
      </c>
      <c r="I1761" t="s">
        <v>8245</v>
      </c>
      <c r="J1761">
        <v>1427309629</v>
      </c>
      <c r="L1761">
        <v>1425585229</v>
      </c>
      <c r="N1761" t="b">
        <v>0</v>
      </c>
      <c r="O1761">
        <v>49</v>
      </c>
      <c r="P1761">
        <f t="shared" si="77"/>
        <v>108.78</v>
      </c>
      <c r="Q1761" t="b">
        <v>1</v>
      </c>
      <c r="R1761" s="13" t="s">
        <v>8294</v>
      </c>
      <c r="S1761" t="s">
        <v>8295</v>
      </c>
    </row>
    <row r="1762" spans="1:19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1">
        <f t="shared" si="76"/>
        <v>165</v>
      </c>
      <c r="G1762" t="s">
        <v>8218</v>
      </c>
      <c r="H1762" t="s">
        <v>8223</v>
      </c>
      <c r="I1762" t="s">
        <v>8245</v>
      </c>
      <c r="J1762">
        <v>1456416513</v>
      </c>
      <c r="L1762">
        <v>1454688513</v>
      </c>
      <c r="N1762" t="b">
        <v>0</v>
      </c>
      <c r="O1762">
        <v>102</v>
      </c>
      <c r="P1762">
        <f t="shared" si="77"/>
        <v>81.099999999999994</v>
      </c>
      <c r="Q1762" t="b">
        <v>1</v>
      </c>
      <c r="R1762" s="13" t="s">
        <v>8294</v>
      </c>
      <c r="S1762" t="s">
        <v>8295</v>
      </c>
    </row>
    <row r="1763" spans="1:19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1">
        <f t="shared" si="76"/>
        <v>155</v>
      </c>
      <c r="G1763" t="s">
        <v>8218</v>
      </c>
      <c r="H1763" t="s">
        <v>8224</v>
      </c>
      <c r="I1763" t="s">
        <v>8246</v>
      </c>
      <c r="J1763">
        <v>1442065060</v>
      </c>
      <c r="L1763">
        <v>1437745060</v>
      </c>
      <c r="N1763" t="b">
        <v>0</v>
      </c>
      <c r="O1763">
        <v>3</v>
      </c>
      <c r="P1763">
        <f t="shared" si="77"/>
        <v>51.67</v>
      </c>
      <c r="Q1763" t="b">
        <v>1</v>
      </c>
      <c r="R1763" s="13" t="s">
        <v>8294</v>
      </c>
      <c r="S1763" t="s">
        <v>8295</v>
      </c>
    </row>
    <row r="1764" spans="1:19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1">
        <f t="shared" si="76"/>
        <v>885</v>
      </c>
      <c r="G1764" t="s">
        <v>8218</v>
      </c>
      <c r="H1764" t="s">
        <v>8223</v>
      </c>
      <c r="I1764" t="s">
        <v>8245</v>
      </c>
      <c r="J1764">
        <v>1457739245</v>
      </c>
      <c r="L1764">
        <v>1455147245</v>
      </c>
      <c r="N1764" t="b">
        <v>0</v>
      </c>
      <c r="O1764">
        <v>25</v>
      </c>
      <c r="P1764">
        <f t="shared" si="77"/>
        <v>35.4</v>
      </c>
      <c r="Q1764" t="b">
        <v>1</v>
      </c>
      <c r="R1764" s="13" t="s">
        <v>8294</v>
      </c>
      <c r="S1764" t="s">
        <v>8295</v>
      </c>
    </row>
    <row r="1765" spans="1:19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1">
        <f t="shared" si="76"/>
        <v>102</v>
      </c>
      <c r="G1765" t="s">
        <v>8218</v>
      </c>
      <c r="H1765" t="s">
        <v>8223</v>
      </c>
      <c r="I1765" t="s">
        <v>8245</v>
      </c>
      <c r="J1765">
        <v>1477255840</v>
      </c>
      <c r="L1765">
        <v>1474663840</v>
      </c>
      <c r="N1765" t="b">
        <v>0</v>
      </c>
      <c r="O1765">
        <v>118</v>
      </c>
      <c r="P1765">
        <f t="shared" si="77"/>
        <v>103.64</v>
      </c>
      <c r="Q1765" t="b">
        <v>1</v>
      </c>
      <c r="R1765" s="13" t="s">
        <v>8294</v>
      </c>
      <c r="S1765" t="s">
        <v>8295</v>
      </c>
    </row>
    <row r="1766" spans="1:19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1">
        <f t="shared" si="76"/>
        <v>20</v>
      </c>
      <c r="G1766" t="s">
        <v>8220</v>
      </c>
      <c r="H1766" t="s">
        <v>8224</v>
      </c>
      <c r="I1766" t="s">
        <v>8246</v>
      </c>
      <c r="J1766">
        <v>1407065979</v>
      </c>
      <c r="L1766">
        <v>1404560379</v>
      </c>
      <c r="N1766" t="b">
        <v>1</v>
      </c>
      <c r="O1766">
        <v>39</v>
      </c>
      <c r="P1766">
        <f t="shared" si="77"/>
        <v>55.28</v>
      </c>
      <c r="Q1766" t="b">
        <v>0</v>
      </c>
      <c r="R1766" s="13" t="s">
        <v>8294</v>
      </c>
      <c r="S1766" t="s">
        <v>8295</v>
      </c>
    </row>
    <row r="1767" spans="1:19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1">
        <f t="shared" si="76"/>
        <v>59</v>
      </c>
      <c r="G1767" t="s">
        <v>8220</v>
      </c>
      <c r="H1767" t="s">
        <v>8223</v>
      </c>
      <c r="I1767" t="s">
        <v>8245</v>
      </c>
      <c r="J1767">
        <v>1407972712</v>
      </c>
      <c r="L1767">
        <v>1405380712</v>
      </c>
      <c r="N1767" t="b">
        <v>1</v>
      </c>
      <c r="O1767">
        <v>103</v>
      </c>
      <c r="P1767">
        <f t="shared" si="77"/>
        <v>72.17</v>
      </c>
      <c r="Q1767" t="b">
        <v>0</v>
      </c>
      <c r="R1767" s="13" t="s">
        <v>8294</v>
      </c>
      <c r="S1767" t="s">
        <v>8295</v>
      </c>
    </row>
    <row r="1768" spans="1:19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1">
        <f t="shared" si="76"/>
        <v>0</v>
      </c>
      <c r="G1768" t="s">
        <v>8220</v>
      </c>
      <c r="H1768" t="s">
        <v>8225</v>
      </c>
      <c r="I1768" t="s">
        <v>8247</v>
      </c>
      <c r="J1768">
        <v>1408999088</v>
      </c>
      <c r="L1768">
        <v>1407184688</v>
      </c>
      <c r="N1768" t="b">
        <v>1</v>
      </c>
      <c r="O1768">
        <v>0</v>
      </c>
      <c r="P1768">
        <f t="shared" si="77"/>
        <v>0</v>
      </c>
      <c r="Q1768" t="b">
        <v>0</v>
      </c>
      <c r="R1768" s="13" t="s">
        <v>8294</v>
      </c>
      <c r="S1768" t="s">
        <v>8295</v>
      </c>
    </row>
    <row r="1769" spans="1:19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1">
        <f t="shared" si="76"/>
        <v>46</v>
      </c>
      <c r="G1769" t="s">
        <v>8220</v>
      </c>
      <c r="H1769" t="s">
        <v>8223</v>
      </c>
      <c r="I1769" t="s">
        <v>8245</v>
      </c>
      <c r="J1769">
        <v>1407080884</v>
      </c>
      <c r="L1769">
        <v>1404488884</v>
      </c>
      <c r="N1769" t="b">
        <v>1</v>
      </c>
      <c r="O1769">
        <v>39</v>
      </c>
      <c r="P1769">
        <f t="shared" si="77"/>
        <v>58.62</v>
      </c>
      <c r="Q1769" t="b">
        <v>0</v>
      </c>
      <c r="R1769" s="13" t="s">
        <v>8294</v>
      </c>
      <c r="S1769" t="s">
        <v>8295</v>
      </c>
    </row>
    <row r="1770" spans="1:19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1">
        <f t="shared" si="76"/>
        <v>4</v>
      </c>
      <c r="G1770" t="s">
        <v>8220</v>
      </c>
      <c r="H1770" t="s">
        <v>8223</v>
      </c>
      <c r="I1770" t="s">
        <v>8245</v>
      </c>
      <c r="J1770">
        <v>1411824444</v>
      </c>
      <c r="L1770">
        <v>1406640444</v>
      </c>
      <c r="N1770" t="b">
        <v>1</v>
      </c>
      <c r="O1770">
        <v>15</v>
      </c>
      <c r="P1770">
        <f t="shared" si="77"/>
        <v>12.47</v>
      </c>
      <c r="Q1770" t="b">
        <v>0</v>
      </c>
      <c r="R1770" s="13" t="s">
        <v>8294</v>
      </c>
      <c r="S1770" t="s">
        <v>8295</v>
      </c>
    </row>
    <row r="1771" spans="1:19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1">
        <f t="shared" si="76"/>
        <v>3</v>
      </c>
      <c r="G1771" t="s">
        <v>8220</v>
      </c>
      <c r="H1771" t="s">
        <v>8223</v>
      </c>
      <c r="I1771" t="s">
        <v>8245</v>
      </c>
      <c r="J1771">
        <v>1421177959</v>
      </c>
      <c r="L1771">
        <v>1418585959</v>
      </c>
      <c r="N1771" t="b">
        <v>1</v>
      </c>
      <c r="O1771">
        <v>22</v>
      </c>
      <c r="P1771">
        <f t="shared" si="77"/>
        <v>49.14</v>
      </c>
      <c r="Q1771" t="b">
        <v>0</v>
      </c>
      <c r="R1771" s="13" t="s">
        <v>8294</v>
      </c>
      <c r="S1771" t="s">
        <v>8295</v>
      </c>
    </row>
    <row r="1772" spans="1:19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1">
        <f t="shared" si="76"/>
        <v>57</v>
      </c>
      <c r="G1772" t="s">
        <v>8220</v>
      </c>
      <c r="H1772" t="s">
        <v>8223</v>
      </c>
      <c r="I1772" t="s">
        <v>8245</v>
      </c>
      <c r="J1772">
        <v>1413312194</v>
      </c>
      <c r="L1772">
        <v>1410288194</v>
      </c>
      <c r="N1772" t="b">
        <v>1</v>
      </c>
      <c r="O1772">
        <v>92</v>
      </c>
      <c r="P1772">
        <f t="shared" si="77"/>
        <v>150.5</v>
      </c>
      <c r="Q1772" t="b">
        <v>0</v>
      </c>
      <c r="R1772" s="13" t="s">
        <v>8294</v>
      </c>
      <c r="S1772" t="s">
        <v>8295</v>
      </c>
    </row>
    <row r="1773" spans="1:19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1">
        <f t="shared" si="76"/>
        <v>21</v>
      </c>
      <c r="G1773" t="s">
        <v>8220</v>
      </c>
      <c r="H1773" t="s">
        <v>8224</v>
      </c>
      <c r="I1773" t="s">
        <v>8246</v>
      </c>
      <c r="J1773">
        <v>1414107040</v>
      </c>
      <c r="L1773">
        <v>1411515040</v>
      </c>
      <c r="N1773" t="b">
        <v>1</v>
      </c>
      <c r="O1773">
        <v>25</v>
      </c>
      <c r="P1773">
        <f t="shared" si="77"/>
        <v>35.799999999999997</v>
      </c>
      <c r="Q1773" t="b">
        <v>0</v>
      </c>
      <c r="R1773" s="13" t="s">
        <v>8294</v>
      </c>
      <c r="S1773" t="s">
        <v>8295</v>
      </c>
    </row>
    <row r="1774" spans="1:19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1">
        <f t="shared" si="76"/>
        <v>16</v>
      </c>
      <c r="G1774" t="s">
        <v>8220</v>
      </c>
      <c r="H1774" t="s">
        <v>8224</v>
      </c>
      <c r="I1774" t="s">
        <v>8246</v>
      </c>
      <c r="J1774">
        <v>1404666836</v>
      </c>
      <c r="L1774">
        <v>1399482836</v>
      </c>
      <c r="N1774" t="b">
        <v>1</v>
      </c>
      <c r="O1774">
        <v>19</v>
      </c>
      <c r="P1774">
        <f t="shared" si="77"/>
        <v>45.16</v>
      </c>
      <c r="Q1774" t="b">
        <v>0</v>
      </c>
      <c r="R1774" s="13" t="s">
        <v>8294</v>
      </c>
      <c r="S1774" t="s">
        <v>8295</v>
      </c>
    </row>
    <row r="1775" spans="1:19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1">
        <f t="shared" si="76"/>
        <v>6</v>
      </c>
      <c r="G1775" t="s">
        <v>8220</v>
      </c>
      <c r="H1775" t="s">
        <v>8223</v>
      </c>
      <c r="I1775" t="s">
        <v>8245</v>
      </c>
      <c r="J1775">
        <v>1421691298</v>
      </c>
      <c r="L1775">
        <v>1417803298</v>
      </c>
      <c r="N1775" t="b">
        <v>1</v>
      </c>
      <c r="O1775">
        <v>19</v>
      </c>
      <c r="P1775">
        <f t="shared" si="77"/>
        <v>98.79</v>
      </c>
      <c r="Q1775" t="b">
        <v>0</v>
      </c>
      <c r="R1775" s="13" t="s">
        <v>8294</v>
      </c>
      <c r="S1775" t="s">
        <v>8295</v>
      </c>
    </row>
    <row r="1776" spans="1:19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1">
        <f t="shared" si="76"/>
        <v>46</v>
      </c>
      <c r="G1776" t="s">
        <v>8220</v>
      </c>
      <c r="H1776" t="s">
        <v>8223</v>
      </c>
      <c r="I1776" t="s">
        <v>8245</v>
      </c>
      <c r="J1776">
        <v>1417273140</v>
      </c>
      <c r="L1776">
        <v>1413609292</v>
      </c>
      <c r="N1776" t="b">
        <v>1</v>
      </c>
      <c r="O1776">
        <v>13</v>
      </c>
      <c r="P1776">
        <f t="shared" si="77"/>
        <v>88.31</v>
      </c>
      <c r="Q1776" t="b">
        <v>0</v>
      </c>
      <c r="R1776" s="13" t="s">
        <v>8294</v>
      </c>
      <c r="S1776" t="s">
        <v>8295</v>
      </c>
    </row>
    <row r="1777" spans="1:19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1">
        <f t="shared" si="76"/>
        <v>65</v>
      </c>
      <c r="G1777" t="s">
        <v>8220</v>
      </c>
      <c r="H1777" t="s">
        <v>8223</v>
      </c>
      <c r="I1777" t="s">
        <v>8245</v>
      </c>
      <c r="J1777">
        <v>1414193160</v>
      </c>
      <c r="L1777">
        <v>1410305160</v>
      </c>
      <c r="N1777" t="b">
        <v>1</v>
      </c>
      <c r="O1777">
        <v>124</v>
      </c>
      <c r="P1777">
        <f t="shared" si="77"/>
        <v>170.63</v>
      </c>
      <c r="Q1777" t="b">
        <v>0</v>
      </c>
      <c r="R1777" s="13" t="s">
        <v>8294</v>
      </c>
      <c r="S1777" t="s">
        <v>8295</v>
      </c>
    </row>
    <row r="1778" spans="1:19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1">
        <f t="shared" si="76"/>
        <v>7</v>
      </c>
      <c r="G1778" t="s">
        <v>8220</v>
      </c>
      <c r="H1778" t="s">
        <v>8224</v>
      </c>
      <c r="I1778" t="s">
        <v>8246</v>
      </c>
      <c r="J1778">
        <v>1414623471</v>
      </c>
      <c r="L1778">
        <v>1411513071</v>
      </c>
      <c r="N1778" t="b">
        <v>1</v>
      </c>
      <c r="O1778">
        <v>4</v>
      </c>
      <c r="P1778">
        <f t="shared" si="77"/>
        <v>83.75</v>
      </c>
      <c r="Q1778" t="b">
        <v>0</v>
      </c>
      <c r="R1778" s="13" t="s">
        <v>8294</v>
      </c>
      <c r="S1778" t="s">
        <v>8295</v>
      </c>
    </row>
    <row r="1779" spans="1:19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1">
        <f t="shared" si="76"/>
        <v>14</v>
      </c>
      <c r="G1779" t="s">
        <v>8220</v>
      </c>
      <c r="H1779" t="s">
        <v>8232</v>
      </c>
      <c r="I1779" t="s">
        <v>8248</v>
      </c>
      <c r="J1779">
        <v>1424421253</v>
      </c>
      <c r="L1779">
        <v>1421829253</v>
      </c>
      <c r="N1779" t="b">
        <v>1</v>
      </c>
      <c r="O1779">
        <v>10</v>
      </c>
      <c r="P1779">
        <f t="shared" si="77"/>
        <v>65.099999999999994</v>
      </c>
      <c r="Q1779" t="b">
        <v>0</v>
      </c>
      <c r="R1779" s="13" t="s">
        <v>8294</v>
      </c>
      <c r="S1779" t="s">
        <v>8295</v>
      </c>
    </row>
    <row r="1780" spans="1:19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1">
        <f t="shared" si="76"/>
        <v>2</v>
      </c>
      <c r="G1780" t="s">
        <v>8220</v>
      </c>
      <c r="H1780" t="s">
        <v>8223</v>
      </c>
      <c r="I1780" t="s">
        <v>8245</v>
      </c>
      <c r="J1780">
        <v>1427485395</v>
      </c>
      <c r="L1780">
        <v>1423600995</v>
      </c>
      <c r="N1780" t="b">
        <v>1</v>
      </c>
      <c r="O1780">
        <v>15</v>
      </c>
      <c r="P1780">
        <f t="shared" si="77"/>
        <v>66.33</v>
      </c>
      <c r="Q1780" t="b">
        <v>0</v>
      </c>
      <c r="R1780" s="13" t="s">
        <v>8294</v>
      </c>
      <c r="S1780" t="s">
        <v>8295</v>
      </c>
    </row>
    <row r="1781" spans="1:19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1">
        <f t="shared" si="76"/>
        <v>36</v>
      </c>
      <c r="G1781" t="s">
        <v>8220</v>
      </c>
      <c r="H1781" t="s">
        <v>8223</v>
      </c>
      <c r="I1781" t="s">
        <v>8245</v>
      </c>
      <c r="J1781">
        <v>1472834180</v>
      </c>
      <c r="L1781">
        <v>1470242180</v>
      </c>
      <c r="N1781" t="b">
        <v>1</v>
      </c>
      <c r="O1781">
        <v>38</v>
      </c>
      <c r="P1781">
        <f t="shared" si="77"/>
        <v>104.89</v>
      </c>
      <c r="Q1781" t="b">
        <v>0</v>
      </c>
      <c r="R1781" s="13" t="s">
        <v>8294</v>
      </c>
      <c r="S1781" t="s">
        <v>8295</v>
      </c>
    </row>
    <row r="1782" spans="1:19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1">
        <f t="shared" si="76"/>
        <v>40</v>
      </c>
      <c r="G1782" t="s">
        <v>8220</v>
      </c>
      <c r="H1782" t="s">
        <v>8223</v>
      </c>
      <c r="I1782" t="s">
        <v>8245</v>
      </c>
      <c r="J1782">
        <v>1467469510</v>
      </c>
      <c r="L1782">
        <v>1462285510</v>
      </c>
      <c r="N1782" t="b">
        <v>1</v>
      </c>
      <c r="O1782">
        <v>152</v>
      </c>
      <c r="P1782">
        <f t="shared" si="77"/>
        <v>78.44</v>
      </c>
      <c r="Q1782" t="b">
        <v>0</v>
      </c>
      <c r="R1782" s="13" t="s">
        <v>8294</v>
      </c>
      <c r="S1782" t="s">
        <v>8295</v>
      </c>
    </row>
    <row r="1783" spans="1:19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1">
        <f t="shared" si="76"/>
        <v>26</v>
      </c>
      <c r="G1783" t="s">
        <v>8220</v>
      </c>
      <c r="H1783" t="s">
        <v>8223</v>
      </c>
      <c r="I1783" t="s">
        <v>8245</v>
      </c>
      <c r="J1783">
        <v>1473950945</v>
      </c>
      <c r="L1783">
        <v>1471272545</v>
      </c>
      <c r="N1783" t="b">
        <v>1</v>
      </c>
      <c r="O1783">
        <v>24</v>
      </c>
      <c r="P1783">
        <f t="shared" si="77"/>
        <v>59.04</v>
      </c>
      <c r="Q1783" t="b">
        <v>0</v>
      </c>
      <c r="R1783" s="13" t="s">
        <v>8294</v>
      </c>
      <c r="S1783" t="s">
        <v>8295</v>
      </c>
    </row>
    <row r="1784" spans="1:19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1">
        <f t="shared" si="76"/>
        <v>15</v>
      </c>
      <c r="G1784" t="s">
        <v>8220</v>
      </c>
      <c r="H1784" t="s">
        <v>8223</v>
      </c>
      <c r="I1784" t="s">
        <v>8245</v>
      </c>
      <c r="J1784">
        <v>1456062489</v>
      </c>
      <c r="L1784">
        <v>1453211289</v>
      </c>
      <c r="N1784" t="b">
        <v>1</v>
      </c>
      <c r="O1784">
        <v>76</v>
      </c>
      <c r="P1784">
        <f t="shared" si="77"/>
        <v>71.34</v>
      </c>
      <c r="Q1784" t="b">
        <v>0</v>
      </c>
      <c r="R1784" s="13" t="s">
        <v>8294</v>
      </c>
      <c r="S1784" t="s">
        <v>8295</v>
      </c>
    </row>
    <row r="1785" spans="1:19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1">
        <f t="shared" si="76"/>
        <v>24</v>
      </c>
      <c r="G1785" t="s">
        <v>8220</v>
      </c>
      <c r="H1785" t="s">
        <v>8223</v>
      </c>
      <c r="I1785" t="s">
        <v>8245</v>
      </c>
      <c r="J1785">
        <v>1432248478</v>
      </c>
      <c r="L1785">
        <v>1429656478</v>
      </c>
      <c r="N1785" t="b">
        <v>1</v>
      </c>
      <c r="O1785">
        <v>185</v>
      </c>
      <c r="P1785">
        <f t="shared" si="77"/>
        <v>51.23</v>
      </c>
      <c r="Q1785" t="b">
        <v>0</v>
      </c>
      <c r="R1785" s="13" t="s">
        <v>8294</v>
      </c>
      <c r="S1785" t="s">
        <v>8295</v>
      </c>
    </row>
    <row r="1786" spans="1:19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1">
        <f t="shared" si="76"/>
        <v>40</v>
      </c>
      <c r="G1786" t="s">
        <v>8220</v>
      </c>
      <c r="H1786" t="s">
        <v>8223</v>
      </c>
      <c r="I1786" t="s">
        <v>8245</v>
      </c>
      <c r="J1786">
        <v>1422674700</v>
      </c>
      <c r="L1786">
        <v>1419954240</v>
      </c>
      <c r="N1786" t="b">
        <v>1</v>
      </c>
      <c r="O1786">
        <v>33</v>
      </c>
      <c r="P1786">
        <f t="shared" si="77"/>
        <v>60.24</v>
      </c>
      <c r="Q1786" t="b">
        <v>0</v>
      </c>
      <c r="R1786" s="13" t="s">
        <v>8294</v>
      </c>
      <c r="S1786" t="s">
        <v>8295</v>
      </c>
    </row>
    <row r="1787" spans="1:19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1">
        <f t="shared" si="76"/>
        <v>20</v>
      </c>
      <c r="G1787" t="s">
        <v>8220</v>
      </c>
      <c r="H1787" t="s">
        <v>8223</v>
      </c>
      <c r="I1787" t="s">
        <v>8245</v>
      </c>
      <c r="J1787">
        <v>1413417600</v>
      </c>
      <c r="L1787">
        <v>1410750855</v>
      </c>
      <c r="N1787" t="b">
        <v>1</v>
      </c>
      <c r="O1787">
        <v>108</v>
      </c>
      <c r="P1787">
        <f t="shared" si="77"/>
        <v>44.94</v>
      </c>
      <c r="Q1787" t="b">
        <v>0</v>
      </c>
      <c r="R1787" s="13" t="s">
        <v>8294</v>
      </c>
      <c r="S1787" t="s">
        <v>8295</v>
      </c>
    </row>
    <row r="1788" spans="1:19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1">
        <f t="shared" ref="F1788:F1851" si="78">ROUND(E1788/D1788*100, 0)</f>
        <v>48</v>
      </c>
      <c r="G1788" t="s">
        <v>8220</v>
      </c>
      <c r="H1788" t="s">
        <v>8232</v>
      </c>
      <c r="I1788" t="s">
        <v>8248</v>
      </c>
      <c r="J1788">
        <v>1418649177</v>
      </c>
      <c r="L1788">
        <v>1416057177</v>
      </c>
      <c r="N1788" t="b">
        <v>1</v>
      </c>
      <c r="O1788">
        <v>29</v>
      </c>
      <c r="P1788">
        <f t="shared" si="77"/>
        <v>31.21</v>
      </c>
      <c r="Q1788" t="b">
        <v>0</v>
      </c>
      <c r="R1788" s="13" t="s">
        <v>8294</v>
      </c>
      <c r="S1788" t="s">
        <v>8295</v>
      </c>
    </row>
    <row r="1789" spans="1:19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1">
        <f t="shared" si="78"/>
        <v>15</v>
      </c>
      <c r="G1789" t="s">
        <v>8220</v>
      </c>
      <c r="H1789" t="s">
        <v>8223</v>
      </c>
      <c r="I1789" t="s">
        <v>8245</v>
      </c>
      <c r="J1789">
        <v>1428158637</v>
      </c>
      <c r="L1789">
        <v>1425570237</v>
      </c>
      <c r="N1789" t="b">
        <v>1</v>
      </c>
      <c r="O1789">
        <v>24</v>
      </c>
      <c r="P1789">
        <f t="shared" si="77"/>
        <v>63.88</v>
      </c>
      <c r="Q1789" t="b">
        <v>0</v>
      </c>
      <c r="R1789" s="13" t="s">
        <v>8294</v>
      </c>
      <c r="S1789" t="s">
        <v>8295</v>
      </c>
    </row>
    <row r="1790" spans="1:19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1">
        <f t="shared" si="78"/>
        <v>1</v>
      </c>
      <c r="G1790" t="s">
        <v>8220</v>
      </c>
      <c r="H1790" t="s">
        <v>8224</v>
      </c>
      <c r="I1790" t="s">
        <v>8246</v>
      </c>
      <c r="J1790">
        <v>1414795542</v>
      </c>
      <c r="L1790">
        <v>1412203542</v>
      </c>
      <c r="N1790" t="b">
        <v>1</v>
      </c>
      <c r="O1790">
        <v>4</v>
      </c>
      <c r="P1790">
        <f t="shared" si="77"/>
        <v>19</v>
      </c>
      <c r="Q1790" t="b">
        <v>0</v>
      </c>
      <c r="R1790" s="13" t="s">
        <v>8294</v>
      </c>
      <c r="S1790" t="s">
        <v>8295</v>
      </c>
    </row>
    <row r="1791" spans="1:19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1">
        <f t="shared" si="78"/>
        <v>1</v>
      </c>
      <c r="G1791" t="s">
        <v>8220</v>
      </c>
      <c r="H1791" t="s">
        <v>8223</v>
      </c>
      <c r="I1791" t="s">
        <v>8245</v>
      </c>
      <c r="J1791">
        <v>1421042403</v>
      </c>
      <c r="L1791">
        <v>1415858403</v>
      </c>
      <c r="N1791" t="b">
        <v>1</v>
      </c>
      <c r="O1791">
        <v>4</v>
      </c>
      <c r="P1791">
        <f t="shared" si="77"/>
        <v>10</v>
      </c>
      <c r="Q1791" t="b">
        <v>0</v>
      </c>
      <c r="R1791" s="13" t="s">
        <v>8294</v>
      </c>
      <c r="S1791" t="s">
        <v>8295</v>
      </c>
    </row>
    <row r="1792" spans="1:19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1">
        <f t="shared" si="78"/>
        <v>5</v>
      </c>
      <c r="G1792" t="s">
        <v>8220</v>
      </c>
      <c r="H1792" t="s">
        <v>8223</v>
      </c>
      <c r="I1792" t="s">
        <v>8245</v>
      </c>
      <c r="J1792">
        <v>1423152678</v>
      </c>
      <c r="L1792">
        <v>1420560678</v>
      </c>
      <c r="N1792" t="b">
        <v>1</v>
      </c>
      <c r="O1792">
        <v>15</v>
      </c>
      <c r="P1792">
        <f t="shared" si="77"/>
        <v>109.07</v>
      </c>
      <c r="Q1792" t="b">
        <v>0</v>
      </c>
      <c r="R1792" s="13" t="s">
        <v>8294</v>
      </c>
      <c r="S1792" t="s">
        <v>8295</v>
      </c>
    </row>
    <row r="1793" spans="1:19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1">
        <f t="shared" si="78"/>
        <v>4</v>
      </c>
      <c r="G1793" t="s">
        <v>8220</v>
      </c>
      <c r="H1793" t="s">
        <v>8224</v>
      </c>
      <c r="I1793" t="s">
        <v>8246</v>
      </c>
      <c r="J1793">
        <v>1422553565</v>
      </c>
      <c r="L1793">
        <v>1417369565</v>
      </c>
      <c r="N1793" t="b">
        <v>1</v>
      </c>
      <c r="O1793">
        <v>4</v>
      </c>
      <c r="P1793">
        <f t="shared" si="77"/>
        <v>26.75</v>
      </c>
      <c r="Q1793" t="b">
        <v>0</v>
      </c>
      <c r="R1793" s="13" t="s">
        <v>8294</v>
      </c>
      <c r="S1793" t="s">
        <v>8295</v>
      </c>
    </row>
    <row r="1794" spans="1:19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1">
        <f t="shared" si="78"/>
        <v>61</v>
      </c>
      <c r="G1794" t="s">
        <v>8220</v>
      </c>
      <c r="H1794" t="s">
        <v>8223</v>
      </c>
      <c r="I1794" t="s">
        <v>8245</v>
      </c>
      <c r="J1794">
        <v>1439189940</v>
      </c>
      <c r="L1794">
        <v>1435970682</v>
      </c>
      <c r="N1794" t="b">
        <v>1</v>
      </c>
      <c r="O1794">
        <v>139</v>
      </c>
      <c r="P1794">
        <f t="shared" ref="P1794:P1857" si="79">IFERROR(ROUND(E1794/O1794,2),0)</f>
        <v>109.94</v>
      </c>
      <c r="Q1794" t="b">
        <v>0</v>
      </c>
      <c r="R1794" s="13" t="s">
        <v>8294</v>
      </c>
      <c r="S1794" t="s">
        <v>8295</v>
      </c>
    </row>
    <row r="1795" spans="1:19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1">
        <f t="shared" si="78"/>
        <v>1</v>
      </c>
      <c r="G1795" t="s">
        <v>8220</v>
      </c>
      <c r="H1795" t="s">
        <v>8225</v>
      </c>
      <c r="I1795" t="s">
        <v>8247</v>
      </c>
      <c r="J1795">
        <v>1417127040</v>
      </c>
      <c r="L1795">
        <v>1414531440</v>
      </c>
      <c r="N1795" t="b">
        <v>1</v>
      </c>
      <c r="O1795">
        <v>2</v>
      </c>
      <c r="P1795">
        <f t="shared" si="79"/>
        <v>20</v>
      </c>
      <c r="Q1795" t="b">
        <v>0</v>
      </c>
      <c r="R1795" s="13" t="s">
        <v>8294</v>
      </c>
      <c r="S1795" t="s">
        <v>8295</v>
      </c>
    </row>
    <row r="1796" spans="1:19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1">
        <f t="shared" si="78"/>
        <v>11</v>
      </c>
      <c r="G1796" t="s">
        <v>8220</v>
      </c>
      <c r="H1796" t="s">
        <v>8223</v>
      </c>
      <c r="I1796" t="s">
        <v>8245</v>
      </c>
      <c r="J1796">
        <v>1423660422</v>
      </c>
      <c r="L1796">
        <v>1420636422</v>
      </c>
      <c r="N1796" t="b">
        <v>1</v>
      </c>
      <c r="O1796">
        <v>18</v>
      </c>
      <c r="P1796">
        <f t="shared" si="79"/>
        <v>55.39</v>
      </c>
      <c r="Q1796" t="b">
        <v>0</v>
      </c>
      <c r="R1796" s="13" t="s">
        <v>8294</v>
      </c>
      <c r="S1796" t="s">
        <v>8295</v>
      </c>
    </row>
    <row r="1797" spans="1:19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1">
        <f t="shared" si="78"/>
        <v>39</v>
      </c>
      <c r="G1797" t="s">
        <v>8220</v>
      </c>
      <c r="H1797" t="s">
        <v>8235</v>
      </c>
      <c r="I1797" t="s">
        <v>8248</v>
      </c>
      <c r="J1797">
        <v>1476460800</v>
      </c>
      <c r="L1797">
        <v>1473922541</v>
      </c>
      <c r="N1797" t="b">
        <v>1</v>
      </c>
      <c r="O1797">
        <v>81</v>
      </c>
      <c r="P1797">
        <f t="shared" si="79"/>
        <v>133.9</v>
      </c>
      <c r="Q1797" t="b">
        <v>0</v>
      </c>
      <c r="R1797" s="13" t="s">
        <v>8294</v>
      </c>
      <c r="S1797" t="s">
        <v>8295</v>
      </c>
    </row>
    <row r="1798" spans="1:19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1">
        <f t="shared" si="78"/>
        <v>22</v>
      </c>
      <c r="G1798" t="s">
        <v>8220</v>
      </c>
      <c r="H1798" t="s">
        <v>8224</v>
      </c>
      <c r="I1798" t="s">
        <v>8246</v>
      </c>
      <c r="J1798">
        <v>1469356366</v>
      </c>
      <c r="L1798">
        <v>1464172366</v>
      </c>
      <c r="N1798" t="b">
        <v>1</v>
      </c>
      <c r="O1798">
        <v>86</v>
      </c>
      <c r="P1798">
        <f t="shared" si="79"/>
        <v>48.72</v>
      </c>
      <c r="Q1798" t="b">
        <v>0</v>
      </c>
      <c r="R1798" s="13" t="s">
        <v>8294</v>
      </c>
      <c r="S1798" t="s">
        <v>8295</v>
      </c>
    </row>
    <row r="1799" spans="1:19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1">
        <f t="shared" si="78"/>
        <v>68</v>
      </c>
      <c r="G1799" t="s">
        <v>8220</v>
      </c>
      <c r="H1799" t="s">
        <v>8223</v>
      </c>
      <c r="I1799" t="s">
        <v>8245</v>
      </c>
      <c r="J1799">
        <v>1481809189</v>
      </c>
      <c r="L1799">
        <v>1479217189</v>
      </c>
      <c r="N1799" t="b">
        <v>1</v>
      </c>
      <c r="O1799">
        <v>140</v>
      </c>
      <c r="P1799">
        <f t="shared" si="79"/>
        <v>48.25</v>
      </c>
      <c r="Q1799" t="b">
        <v>0</v>
      </c>
      <c r="R1799" s="13" t="s">
        <v>8294</v>
      </c>
      <c r="S1799" t="s">
        <v>8295</v>
      </c>
    </row>
    <row r="1800" spans="1:19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1">
        <f t="shared" si="78"/>
        <v>14</v>
      </c>
      <c r="G1800" t="s">
        <v>8220</v>
      </c>
      <c r="H1800" t="s">
        <v>8223</v>
      </c>
      <c r="I1800" t="s">
        <v>8245</v>
      </c>
      <c r="J1800">
        <v>1454572233</v>
      </c>
      <c r="L1800">
        <v>1449388233</v>
      </c>
      <c r="N1800" t="b">
        <v>1</v>
      </c>
      <c r="O1800">
        <v>37</v>
      </c>
      <c r="P1800">
        <f t="shared" si="79"/>
        <v>58.97</v>
      </c>
      <c r="Q1800" t="b">
        <v>0</v>
      </c>
      <c r="R1800" s="13" t="s">
        <v>8294</v>
      </c>
      <c r="S1800" t="s">
        <v>8295</v>
      </c>
    </row>
    <row r="1801" spans="1:19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1">
        <f t="shared" si="78"/>
        <v>2</v>
      </c>
      <c r="G1801" t="s">
        <v>8220</v>
      </c>
      <c r="H1801" t="s">
        <v>8224</v>
      </c>
      <c r="I1801" t="s">
        <v>8246</v>
      </c>
      <c r="J1801">
        <v>1415740408</v>
      </c>
      <c r="L1801">
        <v>1414008808</v>
      </c>
      <c r="N1801" t="b">
        <v>1</v>
      </c>
      <c r="O1801">
        <v>6</v>
      </c>
      <c r="P1801">
        <f t="shared" si="79"/>
        <v>11.64</v>
      </c>
      <c r="Q1801" t="b">
        <v>0</v>
      </c>
      <c r="R1801" s="13" t="s">
        <v>8294</v>
      </c>
      <c r="S1801" t="s">
        <v>8295</v>
      </c>
    </row>
    <row r="1802" spans="1:19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1">
        <f t="shared" si="78"/>
        <v>20</v>
      </c>
      <c r="G1802" t="s">
        <v>8220</v>
      </c>
      <c r="H1802" t="s">
        <v>8224</v>
      </c>
      <c r="I1802" t="s">
        <v>8246</v>
      </c>
      <c r="J1802">
        <v>1476109970</v>
      </c>
      <c r="L1802">
        <v>1473517970</v>
      </c>
      <c r="N1802" t="b">
        <v>1</v>
      </c>
      <c r="O1802">
        <v>113</v>
      </c>
      <c r="P1802">
        <f t="shared" si="79"/>
        <v>83.72</v>
      </c>
      <c r="Q1802" t="b">
        <v>0</v>
      </c>
      <c r="R1802" s="13" t="s">
        <v>8294</v>
      </c>
      <c r="S1802" t="s">
        <v>8295</v>
      </c>
    </row>
    <row r="1803" spans="1:19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1">
        <f t="shared" si="78"/>
        <v>14</v>
      </c>
      <c r="G1803" t="s">
        <v>8220</v>
      </c>
      <c r="H1803" t="s">
        <v>8224</v>
      </c>
      <c r="I1803" t="s">
        <v>8246</v>
      </c>
      <c r="J1803">
        <v>1450181400</v>
      </c>
      <c r="L1803">
        <v>1447429868</v>
      </c>
      <c r="N1803" t="b">
        <v>1</v>
      </c>
      <c r="O1803">
        <v>37</v>
      </c>
      <c r="P1803">
        <f t="shared" si="79"/>
        <v>63.65</v>
      </c>
      <c r="Q1803" t="b">
        <v>0</v>
      </c>
      <c r="R1803" s="13" t="s">
        <v>8294</v>
      </c>
      <c r="S1803" t="s">
        <v>8295</v>
      </c>
    </row>
    <row r="1804" spans="1:19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1">
        <f t="shared" si="78"/>
        <v>48</v>
      </c>
      <c r="G1804" t="s">
        <v>8220</v>
      </c>
      <c r="H1804" t="s">
        <v>8235</v>
      </c>
      <c r="I1804" t="s">
        <v>8248</v>
      </c>
      <c r="J1804">
        <v>1435442340</v>
      </c>
      <c r="L1804">
        <v>1433416830</v>
      </c>
      <c r="N1804" t="b">
        <v>1</v>
      </c>
      <c r="O1804">
        <v>18</v>
      </c>
      <c r="P1804">
        <f t="shared" si="79"/>
        <v>94.28</v>
      </c>
      <c r="Q1804" t="b">
        <v>0</v>
      </c>
      <c r="R1804" s="13" t="s">
        <v>8294</v>
      </c>
      <c r="S1804" t="s">
        <v>8295</v>
      </c>
    </row>
    <row r="1805" spans="1:19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1">
        <f t="shared" si="78"/>
        <v>31</v>
      </c>
      <c r="G1805" t="s">
        <v>8220</v>
      </c>
      <c r="H1805" t="s">
        <v>8223</v>
      </c>
      <c r="I1805" t="s">
        <v>8245</v>
      </c>
      <c r="J1805">
        <v>1423878182</v>
      </c>
      <c r="L1805">
        <v>1421199782</v>
      </c>
      <c r="N1805" t="b">
        <v>1</v>
      </c>
      <c r="O1805">
        <v>75</v>
      </c>
      <c r="P1805">
        <f t="shared" si="79"/>
        <v>71.87</v>
      </c>
      <c r="Q1805" t="b">
        <v>0</v>
      </c>
      <c r="R1805" s="13" t="s">
        <v>8294</v>
      </c>
      <c r="S1805" t="s">
        <v>8295</v>
      </c>
    </row>
    <row r="1806" spans="1:19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1">
        <f t="shared" si="78"/>
        <v>35</v>
      </c>
      <c r="G1806" t="s">
        <v>8220</v>
      </c>
      <c r="H1806" t="s">
        <v>8223</v>
      </c>
      <c r="I1806" t="s">
        <v>8245</v>
      </c>
      <c r="J1806">
        <v>1447521404</v>
      </c>
      <c r="L1806">
        <v>1444061804</v>
      </c>
      <c r="N1806" t="b">
        <v>1</v>
      </c>
      <c r="O1806">
        <v>52</v>
      </c>
      <c r="P1806">
        <f t="shared" si="79"/>
        <v>104.85</v>
      </c>
      <c r="Q1806" t="b">
        <v>0</v>
      </c>
      <c r="R1806" s="13" t="s">
        <v>8294</v>
      </c>
      <c r="S1806" t="s">
        <v>8295</v>
      </c>
    </row>
    <row r="1807" spans="1:19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1">
        <f t="shared" si="78"/>
        <v>36</v>
      </c>
      <c r="G1807" t="s">
        <v>8220</v>
      </c>
      <c r="H1807" t="s">
        <v>8235</v>
      </c>
      <c r="I1807" t="s">
        <v>8248</v>
      </c>
      <c r="J1807">
        <v>1443808800</v>
      </c>
      <c r="L1807">
        <v>1441048658</v>
      </c>
      <c r="N1807" t="b">
        <v>1</v>
      </c>
      <c r="O1807">
        <v>122</v>
      </c>
      <c r="P1807">
        <f t="shared" si="79"/>
        <v>67.14</v>
      </c>
      <c r="Q1807" t="b">
        <v>0</v>
      </c>
      <c r="R1807" s="13" t="s">
        <v>8294</v>
      </c>
      <c r="S1807" t="s">
        <v>8295</v>
      </c>
    </row>
    <row r="1808" spans="1:19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1">
        <f t="shared" si="78"/>
        <v>3</v>
      </c>
      <c r="G1808" t="s">
        <v>8220</v>
      </c>
      <c r="H1808" t="s">
        <v>8224</v>
      </c>
      <c r="I1808" t="s">
        <v>8246</v>
      </c>
      <c r="J1808">
        <v>1412090349</v>
      </c>
      <c r="L1808">
        <v>1409066349</v>
      </c>
      <c r="N1808" t="b">
        <v>1</v>
      </c>
      <c r="O1808">
        <v>8</v>
      </c>
      <c r="P1808">
        <f t="shared" si="79"/>
        <v>73.88</v>
      </c>
      <c r="Q1808" t="b">
        <v>0</v>
      </c>
      <c r="R1808" s="13" t="s">
        <v>8294</v>
      </c>
      <c r="S1808" t="s">
        <v>8295</v>
      </c>
    </row>
    <row r="1809" spans="1:19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1">
        <f t="shared" si="78"/>
        <v>11</v>
      </c>
      <c r="G1809" t="s">
        <v>8220</v>
      </c>
      <c r="H1809" t="s">
        <v>8223</v>
      </c>
      <c r="I1809" t="s">
        <v>8245</v>
      </c>
      <c r="J1809">
        <v>1411868313</v>
      </c>
      <c r="L1809">
        <v>1409276313</v>
      </c>
      <c r="N1809" t="b">
        <v>1</v>
      </c>
      <c r="O1809">
        <v>8</v>
      </c>
      <c r="P1809">
        <f t="shared" si="79"/>
        <v>69.13</v>
      </c>
      <c r="Q1809" t="b">
        <v>0</v>
      </c>
      <c r="R1809" s="13" t="s">
        <v>8294</v>
      </c>
      <c r="S1809" t="s">
        <v>8295</v>
      </c>
    </row>
    <row r="1810" spans="1:19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1">
        <f t="shared" si="78"/>
        <v>41</v>
      </c>
      <c r="G1810" t="s">
        <v>8220</v>
      </c>
      <c r="H1810" t="s">
        <v>8223</v>
      </c>
      <c r="I1810" t="s">
        <v>8245</v>
      </c>
      <c r="J1810">
        <v>1486830030</v>
      </c>
      <c r="L1810">
        <v>1483806030</v>
      </c>
      <c r="N1810" t="b">
        <v>1</v>
      </c>
      <c r="O1810">
        <v>96</v>
      </c>
      <c r="P1810">
        <f t="shared" si="79"/>
        <v>120.77</v>
      </c>
      <c r="Q1810" t="b">
        <v>0</v>
      </c>
      <c r="R1810" s="13" t="s">
        <v>8294</v>
      </c>
      <c r="S1810" t="s">
        <v>8295</v>
      </c>
    </row>
    <row r="1811" spans="1:19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1">
        <f t="shared" si="78"/>
        <v>11</v>
      </c>
      <c r="G1811" t="s">
        <v>8220</v>
      </c>
      <c r="H1811" t="s">
        <v>8228</v>
      </c>
      <c r="I1811" t="s">
        <v>8250</v>
      </c>
      <c r="J1811">
        <v>1425246439</v>
      </c>
      <c r="L1811">
        <v>1422222439</v>
      </c>
      <c r="N1811" t="b">
        <v>1</v>
      </c>
      <c r="O1811">
        <v>9</v>
      </c>
      <c r="P1811">
        <f t="shared" si="79"/>
        <v>42.22</v>
      </c>
      <c r="Q1811" t="b">
        <v>0</v>
      </c>
      <c r="R1811" s="13" t="s">
        <v>8294</v>
      </c>
      <c r="S1811" t="s">
        <v>8295</v>
      </c>
    </row>
    <row r="1812" spans="1:19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1">
        <f t="shared" si="78"/>
        <v>3</v>
      </c>
      <c r="G1812" t="s">
        <v>8220</v>
      </c>
      <c r="H1812" t="s">
        <v>8223</v>
      </c>
      <c r="I1812" t="s">
        <v>8245</v>
      </c>
      <c r="J1812">
        <v>1408657826</v>
      </c>
      <c r="L1812">
        <v>1407621026</v>
      </c>
      <c r="N1812" t="b">
        <v>0</v>
      </c>
      <c r="O1812">
        <v>2</v>
      </c>
      <c r="P1812">
        <f t="shared" si="79"/>
        <v>7.5</v>
      </c>
      <c r="Q1812" t="b">
        <v>0</v>
      </c>
      <c r="R1812" s="13" t="s">
        <v>8294</v>
      </c>
      <c r="S1812" t="s">
        <v>8295</v>
      </c>
    </row>
    <row r="1813" spans="1:19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1">
        <f t="shared" si="78"/>
        <v>0</v>
      </c>
      <c r="G1813" t="s">
        <v>8220</v>
      </c>
      <c r="H1813" t="s">
        <v>8223</v>
      </c>
      <c r="I1813" t="s">
        <v>8245</v>
      </c>
      <c r="J1813">
        <v>1414123200</v>
      </c>
      <c r="L1813">
        <v>1408962270</v>
      </c>
      <c r="N1813" t="b">
        <v>0</v>
      </c>
      <c r="O1813">
        <v>26</v>
      </c>
      <c r="P1813">
        <f t="shared" si="79"/>
        <v>1.54</v>
      </c>
      <c r="Q1813" t="b">
        <v>0</v>
      </c>
      <c r="R1813" s="13" t="s">
        <v>8294</v>
      </c>
      <c r="S1813" t="s">
        <v>8295</v>
      </c>
    </row>
    <row r="1814" spans="1:19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1">
        <f t="shared" si="78"/>
        <v>13</v>
      </c>
      <c r="G1814" t="s">
        <v>8220</v>
      </c>
      <c r="H1814" t="s">
        <v>8224</v>
      </c>
      <c r="I1814" t="s">
        <v>8246</v>
      </c>
      <c r="J1814">
        <v>1467531536</v>
      </c>
      <c r="L1814">
        <v>1464939536</v>
      </c>
      <c r="N1814" t="b">
        <v>0</v>
      </c>
      <c r="O1814">
        <v>23</v>
      </c>
      <c r="P1814">
        <f t="shared" si="79"/>
        <v>37.61</v>
      </c>
      <c r="Q1814" t="b">
        <v>0</v>
      </c>
      <c r="R1814" s="13" t="s">
        <v>8294</v>
      </c>
      <c r="S1814" t="s">
        <v>8295</v>
      </c>
    </row>
    <row r="1815" spans="1:19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1">
        <f t="shared" si="78"/>
        <v>0</v>
      </c>
      <c r="G1815" t="s">
        <v>8220</v>
      </c>
      <c r="H1815" t="s">
        <v>8224</v>
      </c>
      <c r="I1815" t="s">
        <v>8246</v>
      </c>
      <c r="J1815">
        <v>1407532812</v>
      </c>
      <c r="L1815">
        <v>1404940812</v>
      </c>
      <c r="N1815" t="b">
        <v>0</v>
      </c>
      <c r="O1815">
        <v>0</v>
      </c>
      <c r="P1815">
        <f t="shared" si="79"/>
        <v>0</v>
      </c>
      <c r="Q1815" t="b">
        <v>0</v>
      </c>
      <c r="R1815" s="13" t="s">
        <v>8294</v>
      </c>
      <c r="S1815" t="s">
        <v>8295</v>
      </c>
    </row>
    <row r="1816" spans="1:19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1">
        <f t="shared" si="78"/>
        <v>49</v>
      </c>
      <c r="G1816" t="s">
        <v>8220</v>
      </c>
      <c r="H1816" t="s">
        <v>8224</v>
      </c>
      <c r="I1816" t="s">
        <v>8246</v>
      </c>
      <c r="J1816">
        <v>1425108736</v>
      </c>
      <c r="L1816">
        <v>1422516736</v>
      </c>
      <c r="N1816" t="b">
        <v>0</v>
      </c>
      <c r="O1816">
        <v>140</v>
      </c>
      <c r="P1816">
        <f t="shared" si="79"/>
        <v>42.16</v>
      </c>
      <c r="Q1816" t="b">
        <v>0</v>
      </c>
      <c r="R1816" s="13" t="s">
        <v>8294</v>
      </c>
      <c r="S1816" t="s">
        <v>8295</v>
      </c>
    </row>
    <row r="1817" spans="1:19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1">
        <f t="shared" si="78"/>
        <v>0</v>
      </c>
      <c r="G1817" t="s">
        <v>8220</v>
      </c>
      <c r="H1817" t="s">
        <v>8223</v>
      </c>
      <c r="I1817" t="s">
        <v>8245</v>
      </c>
      <c r="J1817">
        <v>1435787137</v>
      </c>
      <c r="L1817">
        <v>1434577537</v>
      </c>
      <c r="N1817" t="b">
        <v>0</v>
      </c>
      <c r="O1817">
        <v>0</v>
      </c>
      <c r="P1817">
        <f t="shared" si="79"/>
        <v>0</v>
      </c>
      <c r="Q1817" t="b">
        <v>0</v>
      </c>
      <c r="R1817" s="13" t="s">
        <v>8294</v>
      </c>
      <c r="S1817" t="s">
        <v>8295</v>
      </c>
    </row>
    <row r="1818" spans="1:19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1">
        <f t="shared" si="78"/>
        <v>2</v>
      </c>
      <c r="G1818" t="s">
        <v>8220</v>
      </c>
      <c r="H1818" t="s">
        <v>8239</v>
      </c>
      <c r="I1818" t="s">
        <v>8256</v>
      </c>
      <c r="J1818">
        <v>1469473200</v>
      </c>
      <c r="L1818">
        <v>1467061303</v>
      </c>
      <c r="N1818" t="b">
        <v>0</v>
      </c>
      <c r="O1818">
        <v>6</v>
      </c>
      <c r="P1818">
        <f t="shared" si="79"/>
        <v>84.83</v>
      </c>
      <c r="Q1818" t="b">
        <v>0</v>
      </c>
      <c r="R1818" s="13" t="s">
        <v>8294</v>
      </c>
      <c r="S1818" t="s">
        <v>8295</v>
      </c>
    </row>
    <row r="1819" spans="1:19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1">
        <f t="shared" si="78"/>
        <v>52</v>
      </c>
      <c r="G1819" t="s">
        <v>8220</v>
      </c>
      <c r="H1819" t="s">
        <v>8223</v>
      </c>
      <c r="I1819" t="s">
        <v>8245</v>
      </c>
      <c r="J1819">
        <v>1485759540</v>
      </c>
      <c r="L1819">
        <v>1480607607</v>
      </c>
      <c r="N1819" t="b">
        <v>0</v>
      </c>
      <c r="O1819">
        <v>100</v>
      </c>
      <c r="P1819">
        <f t="shared" si="79"/>
        <v>94.19</v>
      </c>
      <c r="Q1819" t="b">
        <v>0</v>
      </c>
      <c r="R1819" s="13" t="s">
        <v>8294</v>
      </c>
      <c r="S1819" t="s">
        <v>8295</v>
      </c>
    </row>
    <row r="1820" spans="1:19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1">
        <f t="shared" si="78"/>
        <v>0</v>
      </c>
      <c r="G1820" t="s">
        <v>8220</v>
      </c>
      <c r="H1820" t="s">
        <v>8223</v>
      </c>
      <c r="I1820" t="s">
        <v>8245</v>
      </c>
      <c r="J1820">
        <v>1428035850</v>
      </c>
      <c r="L1820">
        <v>1425447450</v>
      </c>
      <c r="N1820" t="b">
        <v>0</v>
      </c>
      <c r="O1820">
        <v>0</v>
      </c>
      <c r="P1820">
        <f t="shared" si="79"/>
        <v>0</v>
      </c>
      <c r="Q1820" t="b">
        <v>0</v>
      </c>
      <c r="R1820" s="13" t="s">
        <v>8294</v>
      </c>
      <c r="S1820" t="s">
        <v>8295</v>
      </c>
    </row>
    <row r="1821" spans="1:19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1">
        <f t="shared" si="78"/>
        <v>2</v>
      </c>
      <c r="G1821" t="s">
        <v>8220</v>
      </c>
      <c r="H1821" t="s">
        <v>8223</v>
      </c>
      <c r="I1821" t="s">
        <v>8245</v>
      </c>
      <c r="J1821">
        <v>1406743396</v>
      </c>
      <c r="L1821">
        <v>1404151396</v>
      </c>
      <c r="N1821" t="b">
        <v>0</v>
      </c>
      <c r="O1821">
        <v>4</v>
      </c>
      <c r="P1821">
        <f t="shared" si="79"/>
        <v>6.25</v>
      </c>
      <c r="Q1821" t="b">
        <v>0</v>
      </c>
      <c r="R1821" s="13" t="s">
        <v>8294</v>
      </c>
      <c r="S1821" t="s">
        <v>8295</v>
      </c>
    </row>
    <row r="1822" spans="1:19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1">
        <f t="shared" si="78"/>
        <v>7</v>
      </c>
      <c r="G1822" t="s">
        <v>8220</v>
      </c>
      <c r="H1822" t="s">
        <v>8223</v>
      </c>
      <c r="I1822" t="s">
        <v>8245</v>
      </c>
      <c r="J1822">
        <v>1427850090</v>
      </c>
      <c r="L1822">
        <v>1425261690</v>
      </c>
      <c r="N1822" t="b">
        <v>0</v>
      </c>
      <c r="O1822">
        <v>8</v>
      </c>
      <c r="P1822">
        <f t="shared" si="79"/>
        <v>213.38</v>
      </c>
      <c r="Q1822" t="b">
        <v>0</v>
      </c>
      <c r="R1822" s="13" t="s">
        <v>8294</v>
      </c>
      <c r="S1822" t="s">
        <v>8295</v>
      </c>
    </row>
    <row r="1823" spans="1:19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1">
        <f t="shared" si="78"/>
        <v>135</v>
      </c>
      <c r="G1823" t="s">
        <v>8218</v>
      </c>
      <c r="H1823" t="s">
        <v>8223</v>
      </c>
      <c r="I1823" t="s">
        <v>8245</v>
      </c>
      <c r="J1823">
        <v>1330760367</v>
      </c>
      <c r="L1823">
        <v>1326872367</v>
      </c>
      <c r="N1823" t="b">
        <v>0</v>
      </c>
      <c r="O1823">
        <v>57</v>
      </c>
      <c r="P1823">
        <f t="shared" si="79"/>
        <v>59.16</v>
      </c>
      <c r="Q1823" t="b">
        <v>1</v>
      </c>
      <c r="R1823" s="13" t="s">
        <v>8281</v>
      </c>
      <c r="S1823" t="s">
        <v>8282</v>
      </c>
    </row>
    <row r="1824" spans="1:19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1">
        <f t="shared" si="78"/>
        <v>100</v>
      </c>
      <c r="G1824" t="s">
        <v>8218</v>
      </c>
      <c r="H1824" t="s">
        <v>8228</v>
      </c>
      <c r="I1824" t="s">
        <v>8250</v>
      </c>
      <c r="J1824">
        <v>1391194860</v>
      </c>
      <c r="L1824">
        <v>1388084862</v>
      </c>
      <c r="N1824" t="b">
        <v>0</v>
      </c>
      <c r="O1824">
        <v>11</v>
      </c>
      <c r="P1824">
        <f t="shared" si="79"/>
        <v>27.27</v>
      </c>
      <c r="Q1824" t="b">
        <v>1</v>
      </c>
      <c r="R1824" s="13" t="s">
        <v>8281</v>
      </c>
      <c r="S1824" t="s">
        <v>8282</v>
      </c>
    </row>
    <row r="1825" spans="1:19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1">
        <f t="shared" si="78"/>
        <v>116</v>
      </c>
      <c r="G1825" t="s">
        <v>8218</v>
      </c>
      <c r="H1825" t="s">
        <v>8223</v>
      </c>
      <c r="I1825" t="s">
        <v>8245</v>
      </c>
      <c r="J1825">
        <v>1351095976</v>
      </c>
      <c r="L1825">
        <v>1348503976</v>
      </c>
      <c r="N1825" t="b">
        <v>0</v>
      </c>
      <c r="O1825">
        <v>33</v>
      </c>
      <c r="P1825">
        <f t="shared" si="79"/>
        <v>24.58</v>
      </c>
      <c r="Q1825" t="b">
        <v>1</v>
      </c>
      <c r="R1825" s="13" t="s">
        <v>8281</v>
      </c>
      <c r="S1825" t="s">
        <v>8282</v>
      </c>
    </row>
    <row r="1826" spans="1:19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1">
        <f t="shared" si="78"/>
        <v>100</v>
      </c>
      <c r="G1826" t="s">
        <v>8218</v>
      </c>
      <c r="H1826" t="s">
        <v>8223</v>
      </c>
      <c r="I1826" t="s">
        <v>8245</v>
      </c>
      <c r="J1826">
        <v>1389146880</v>
      </c>
      <c r="L1826">
        <v>1387403967</v>
      </c>
      <c r="N1826" t="b">
        <v>0</v>
      </c>
      <c r="O1826">
        <v>40</v>
      </c>
      <c r="P1826">
        <f t="shared" si="79"/>
        <v>75.05</v>
      </c>
      <c r="Q1826" t="b">
        <v>1</v>
      </c>
      <c r="R1826" s="13" t="s">
        <v>8281</v>
      </c>
      <c r="S1826" t="s">
        <v>8282</v>
      </c>
    </row>
    <row r="1827" spans="1:19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1">
        <f t="shared" si="78"/>
        <v>105</v>
      </c>
      <c r="G1827" t="s">
        <v>8218</v>
      </c>
      <c r="H1827" t="s">
        <v>8223</v>
      </c>
      <c r="I1827" t="s">
        <v>8245</v>
      </c>
      <c r="J1827">
        <v>1373572903</v>
      </c>
      <c r="L1827">
        <v>1371585703</v>
      </c>
      <c r="N1827" t="b">
        <v>0</v>
      </c>
      <c r="O1827">
        <v>50</v>
      </c>
      <c r="P1827">
        <f t="shared" si="79"/>
        <v>42.02</v>
      </c>
      <c r="Q1827" t="b">
        <v>1</v>
      </c>
      <c r="R1827" s="13" t="s">
        <v>8281</v>
      </c>
      <c r="S1827" t="s">
        <v>8282</v>
      </c>
    </row>
    <row r="1828" spans="1:19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1">
        <f t="shared" si="78"/>
        <v>101</v>
      </c>
      <c r="G1828" t="s">
        <v>8218</v>
      </c>
      <c r="H1828" t="s">
        <v>8223</v>
      </c>
      <c r="I1828" t="s">
        <v>8245</v>
      </c>
      <c r="J1828">
        <v>1392675017</v>
      </c>
      <c r="L1828">
        <v>1390083017</v>
      </c>
      <c r="N1828" t="b">
        <v>0</v>
      </c>
      <c r="O1828">
        <v>38</v>
      </c>
      <c r="P1828">
        <f t="shared" si="79"/>
        <v>53.16</v>
      </c>
      <c r="Q1828" t="b">
        <v>1</v>
      </c>
      <c r="R1828" s="13" t="s">
        <v>8281</v>
      </c>
      <c r="S1828" t="s">
        <v>8282</v>
      </c>
    </row>
    <row r="1829" spans="1:19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1">
        <f t="shared" si="78"/>
        <v>101</v>
      </c>
      <c r="G1829" t="s">
        <v>8218</v>
      </c>
      <c r="H1829" t="s">
        <v>8223</v>
      </c>
      <c r="I1829" t="s">
        <v>8245</v>
      </c>
      <c r="J1829">
        <v>1299138561</v>
      </c>
      <c r="L1829">
        <v>1294818561</v>
      </c>
      <c r="N1829" t="b">
        <v>0</v>
      </c>
      <c r="O1829">
        <v>96</v>
      </c>
      <c r="P1829">
        <f t="shared" si="79"/>
        <v>83.89</v>
      </c>
      <c r="Q1829" t="b">
        <v>1</v>
      </c>
      <c r="R1829" s="13" t="s">
        <v>8281</v>
      </c>
      <c r="S1829" t="s">
        <v>8282</v>
      </c>
    </row>
    <row r="1830" spans="1:19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1">
        <f t="shared" si="78"/>
        <v>100</v>
      </c>
      <c r="G1830" t="s">
        <v>8218</v>
      </c>
      <c r="H1830" t="s">
        <v>8223</v>
      </c>
      <c r="I1830" t="s">
        <v>8245</v>
      </c>
      <c r="J1830">
        <v>1399672800</v>
      </c>
      <c r="L1830">
        <v>1396906530</v>
      </c>
      <c r="N1830" t="b">
        <v>0</v>
      </c>
      <c r="O1830">
        <v>48</v>
      </c>
      <c r="P1830">
        <f t="shared" si="79"/>
        <v>417.33</v>
      </c>
      <c r="Q1830" t="b">
        <v>1</v>
      </c>
      <c r="R1830" s="13" t="s">
        <v>8281</v>
      </c>
      <c r="S1830" t="s">
        <v>8282</v>
      </c>
    </row>
    <row r="1831" spans="1:19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1">
        <f t="shared" si="78"/>
        <v>167</v>
      </c>
      <c r="G1831" t="s">
        <v>8218</v>
      </c>
      <c r="H1831" t="s">
        <v>8223</v>
      </c>
      <c r="I1831" t="s">
        <v>8245</v>
      </c>
      <c r="J1831">
        <v>1295647200</v>
      </c>
      <c r="L1831">
        <v>1291428371</v>
      </c>
      <c r="N1831" t="b">
        <v>0</v>
      </c>
      <c r="O1831">
        <v>33</v>
      </c>
      <c r="P1831">
        <f t="shared" si="79"/>
        <v>75.77</v>
      </c>
      <c r="Q1831" t="b">
        <v>1</v>
      </c>
      <c r="R1831" s="13" t="s">
        <v>8281</v>
      </c>
      <c r="S1831" t="s">
        <v>8282</v>
      </c>
    </row>
    <row r="1832" spans="1:19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1">
        <f t="shared" si="78"/>
        <v>102</v>
      </c>
      <c r="G1832" t="s">
        <v>8218</v>
      </c>
      <c r="H1832" t="s">
        <v>8223</v>
      </c>
      <c r="I1832" t="s">
        <v>8245</v>
      </c>
      <c r="J1832">
        <v>1393259107</v>
      </c>
      <c r="L1832">
        <v>1390667107</v>
      </c>
      <c r="N1832" t="b">
        <v>0</v>
      </c>
      <c r="O1832">
        <v>226</v>
      </c>
      <c r="P1832">
        <f t="shared" si="79"/>
        <v>67.39</v>
      </c>
      <c r="Q1832" t="b">
        <v>1</v>
      </c>
      <c r="R1832" s="13" t="s">
        <v>8281</v>
      </c>
      <c r="S1832" t="s">
        <v>8282</v>
      </c>
    </row>
    <row r="1833" spans="1:19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1">
        <f t="shared" si="78"/>
        <v>103</v>
      </c>
      <c r="G1833" t="s">
        <v>8218</v>
      </c>
      <c r="H1833" t="s">
        <v>8223</v>
      </c>
      <c r="I1833" t="s">
        <v>8245</v>
      </c>
      <c r="J1833">
        <v>1336866863</v>
      </c>
      <c r="L1833">
        <v>1335570863</v>
      </c>
      <c r="N1833" t="b">
        <v>0</v>
      </c>
      <c r="O1833">
        <v>14</v>
      </c>
      <c r="P1833">
        <f t="shared" si="79"/>
        <v>73.569999999999993</v>
      </c>
      <c r="Q1833" t="b">
        <v>1</v>
      </c>
      <c r="R1833" s="13" t="s">
        <v>8281</v>
      </c>
      <c r="S1833" t="s">
        <v>8282</v>
      </c>
    </row>
    <row r="1834" spans="1:19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1">
        <f t="shared" si="78"/>
        <v>143</v>
      </c>
      <c r="G1834" t="s">
        <v>8218</v>
      </c>
      <c r="H1834" t="s">
        <v>8223</v>
      </c>
      <c r="I1834" t="s">
        <v>8245</v>
      </c>
      <c r="J1834">
        <v>1299243427</v>
      </c>
      <c r="L1834">
        <v>1296651427</v>
      </c>
      <c r="N1834" t="b">
        <v>0</v>
      </c>
      <c r="O1834">
        <v>20</v>
      </c>
      <c r="P1834">
        <f t="shared" si="79"/>
        <v>25</v>
      </c>
      <c r="Q1834" t="b">
        <v>1</v>
      </c>
      <c r="R1834" s="13" t="s">
        <v>8281</v>
      </c>
      <c r="S1834" t="s">
        <v>8282</v>
      </c>
    </row>
    <row r="1835" spans="1:19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1">
        <f t="shared" si="78"/>
        <v>263</v>
      </c>
      <c r="G1835" t="s">
        <v>8218</v>
      </c>
      <c r="H1835" t="s">
        <v>8223</v>
      </c>
      <c r="I1835" t="s">
        <v>8245</v>
      </c>
      <c r="J1835">
        <v>1362211140</v>
      </c>
      <c r="L1835">
        <v>1359421403</v>
      </c>
      <c r="N1835" t="b">
        <v>0</v>
      </c>
      <c r="O1835">
        <v>25</v>
      </c>
      <c r="P1835">
        <f t="shared" si="79"/>
        <v>42</v>
      </c>
      <c r="Q1835" t="b">
        <v>1</v>
      </c>
      <c r="R1835" s="13" t="s">
        <v>8281</v>
      </c>
      <c r="S1835" t="s">
        <v>8282</v>
      </c>
    </row>
    <row r="1836" spans="1:19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1">
        <f t="shared" si="78"/>
        <v>118</v>
      </c>
      <c r="G1836" t="s">
        <v>8218</v>
      </c>
      <c r="H1836" t="s">
        <v>8223</v>
      </c>
      <c r="I1836" t="s">
        <v>8245</v>
      </c>
      <c r="J1836">
        <v>1422140895</v>
      </c>
      <c r="L1836">
        <v>1418684895</v>
      </c>
      <c r="N1836" t="b">
        <v>0</v>
      </c>
      <c r="O1836">
        <v>90</v>
      </c>
      <c r="P1836">
        <f t="shared" si="79"/>
        <v>131.16999999999999</v>
      </c>
      <c r="Q1836" t="b">
        <v>1</v>
      </c>
      <c r="R1836" s="13" t="s">
        <v>8281</v>
      </c>
      <c r="S1836" t="s">
        <v>8282</v>
      </c>
    </row>
    <row r="1837" spans="1:19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1">
        <f t="shared" si="78"/>
        <v>104</v>
      </c>
      <c r="G1837" t="s">
        <v>8218</v>
      </c>
      <c r="H1837" t="s">
        <v>8224</v>
      </c>
      <c r="I1837" t="s">
        <v>8246</v>
      </c>
      <c r="J1837">
        <v>1459439471</v>
      </c>
      <c r="L1837">
        <v>1456851071</v>
      </c>
      <c r="N1837" t="b">
        <v>0</v>
      </c>
      <c r="O1837">
        <v>11</v>
      </c>
      <c r="P1837">
        <f t="shared" si="79"/>
        <v>47.27</v>
      </c>
      <c r="Q1837" t="b">
        <v>1</v>
      </c>
      <c r="R1837" s="13" t="s">
        <v>8281</v>
      </c>
      <c r="S1837" t="s">
        <v>8282</v>
      </c>
    </row>
    <row r="1838" spans="1:19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1">
        <f t="shared" si="78"/>
        <v>200</v>
      </c>
      <c r="G1838" t="s">
        <v>8218</v>
      </c>
      <c r="H1838" t="s">
        <v>8223</v>
      </c>
      <c r="I1838" t="s">
        <v>8245</v>
      </c>
      <c r="J1838">
        <v>1361129129</v>
      </c>
      <c r="L1838">
        <v>1359660329</v>
      </c>
      <c r="N1838" t="b">
        <v>0</v>
      </c>
      <c r="O1838">
        <v>55</v>
      </c>
      <c r="P1838">
        <f t="shared" si="79"/>
        <v>182.13</v>
      </c>
      <c r="Q1838" t="b">
        <v>1</v>
      </c>
      <c r="R1838" s="13" t="s">
        <v>8281</v>
      </c>
      <c r="S1838" t="s">
        <v>8282</v>
      </c>
    </row>
    <row r="1839" spans="1:19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1">
        <f t="shared" si="78"/>
        <v>307</v>
      </c>
      <c r="G1839" t="s">
        <v>8218</v>
      </c>
      <c r="H1839" t="s">
        <v>8223</v>
      </c>
      <c r="I1839" t="s">
        <v>8245</v>
      </c>
      <c r="J1839">
        <v>1332029335</v>
      </c>
      <c r="L1839">
        <v>1326848935</v>
      </c>
      <c r="N1839" t="b">
        <v>0</v>
      </c>
      <c r="O1839">
        <v>30</v>
      </c>
      <c r="P1839">
        <f t="shared" si="79"/>
        <v>61.37</v>
      </c>
      <c r="Q1839" t="b">
        <v>1</v>
      </c>
      <c r="R1839" s="13" t="s">
        <v>8281</v>
      </c>
      <c r="S1839" t="s">
        <v>8282</v>
      </c>
    </row>
    <row r="1840" spans="1:19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1">
        <f t="shared" si="78"/>
        <v>100</v>
      </c>
      <c r="G1840" t="s">
        <v>8218</v>
      </c>
      <c r="H1840" t="s">
        <v>8223</v>
      </c>
      <c r="I1840" t="s">
        <v>8245</v>
      </c>
      <c r="J1840">
        <v>1317438000</v>
      </c>
      <c r="L1840">
        <v>1314989557</v>
      </c>
      <c r="N1840" t="b">
        <v>0</v>
      </c>
      <c r="O1840">
        <v>28</v>
      </c>
      <c r="P1840">
        <f t="shared" si="79"/>
        <v>35.770000000000003</v>
      </c>
      <c r="Q1840" t="b">
        <v>1</v>
      </c>
      <c r="R1840" s="13" t="s">
        <v>8281</v>
      </c>
      <c r="S1840" t="s">
        <v>8282</v>
      </c>
    </row>
    <row r="1841" spans="1:19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1">
        <f t="shared" si="78"/>
        <v>205</v>
      </c>
      <c r="G1841" t="s">
        <v>8218</v>
      </c>
      <c r="H1841" t="s">
        <v>8223</v>
      </c>
      <c r="I1841" t="s">
        <v>8245</v>
      </c>
      <c r="J1841">
        <v>1475342382</v>
      </c>
      <c r="L1841">
        <v>1472750382</v>
      </c>
      <c r="N1841" t="b">
        <v>0</v>
      </c>
      <c r="O1841">
        <v>45</v>
      </c>
      <c r="P1841">
        <f t="shared" si="79"/>
        <v>45.62</v>
      </c>
      <c r="Q1841" t="b">
        <v>1</v>
      </c>
      <c r="R1841" s="13" t="s">
        <v>8281</v>
      </c>
      <c r="S1841" t="s">
        <v>8282</v>
      </c>
    </row>
    <row r="1842" spans="1:19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1">
        <f t="shared" si="78"/>
        <v>109</v>
      </c>
      <c r="G1842" t="s">
        <v>8218</v>
      </c>
      <c r="H1842" t="s">
        <v>8223</v>
      </c>
      <c r="I1842" t="s">
        <v>8245</v>
      </c>
      <c r="J1842">
        <v>1367902740</v>
      </c>
      <c r="L1842">
        <v>1366251510</v>
      </c>
      <c r="N1842" t="b">
        <v>0</v>
      </c>
      <c r="O1842">
        <v>13</v>
      </c>
      <c r="P1842">
        <f t="shared" si="79"/>
        <v>75.38</v>
      </c>
      <c r="Q1842" t="b">
        <v>1</v>
      </c>
      <c r="R1842" s="13" t="s">
        <v>8281</v>
      </c>
      <c r="S1842" t="s">
        <v>8282</v>
      </c>
    </row>
    <row r="1843" spans="1:19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1">
        <f t="shared" si="78"/>
        <v>102</v>
      </c>
      <c r="G1843" t="s">
        <v>8218</v>
      </c>
      <c r="H1843" t="s">
        <v>8223</v>
      </c>
      <c r="I1843" t="s">
        <v>8245</v>
      </c>
      <c r="J1843">
        <v>1400561940</v>
      </c>
      <c r="L1843">
        <v>1397679445</v>
      </c>
      <c r="N1843" t="b">
        <v>0</v>
      </c>
      <c r="O1843">
        <v>40</v>
      </c>
      <c r="P1843">
        <f t="shared" si="79"/>
        <v>50.88</v>
      </c>
      <c r="Q1843" t="b">
        <v>1</v>
      </c>
      <c r="R1843" s="13" t="s">
        <v>8281</v>
      </c>
      <c r="S1843" t="s">
        <v>8282</v>
      </c>
    </row>
    <row r="1844" spans="1:19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1">
        <f t="shared" si="78"/>
        <v>125</v>
      </c>
      <c r="G1844" t="s">
        <v>8218</v>
      </c>
      <c r="H1844" t="s">
        <v>8223</v>
      </c>
      <c r="I1844" t="s">
        <v>8245</v>
      </c>
      <c r="J1844">
        <v>1425275940</v>
      </c>
      <c r="L1844">
        <v>1422371381</v>
      </c>
      <c r="N1844" t="b">
        <v>0</v>
      </c>
      <c r="O1844">
        <v>21</v>
      </c>
      <c r="P1844">
        <f t="shared" si="79"/>
        <v>119.29</v>
      </c>
      <c r="Q1844" t="b">
        <v>1</v>
      </c>
      <c r="R1844" s="13" t="s">
        <v>8281</v>
      </c>
      <c r="S1844" t="s">
        <v>8282</v>
      </c>
    </row>
    <row r="1845" spans="1:19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1">
        <f t="shared" si="78"/>
        <v>124</v>
      </c>
      <c r="G1845" t="s">
        <v>8218</v>
      </c>
      <c r="H1845" t="s">
        <v>8223</v>
      </c>
      <c r="I1845" t="s">
        <v>8245</v>
      </c>
      <c r="J1845">
        <v>1298245954</v>
      </c>
      <c r="L1845">
        <v>1295653954</v>
      </c>
      <c r="N1845" t="b">
        <v>0</v>
      </c>
      <c r="O1845">
        <v>134</v>
      </c>
      <c r="P1845">
        <f t="shared" si="79"/>
        <v>92.54</v>
      </c>
      <c r="Q1845" t="b">
        <v>1</v>
      </c>
      <c r="R1845" s="13" t="s">
        <v>8281</v>
      </c>
      <c r="S1845" t="s">
        <v>8282</v>
      </c>
    </row>
    <row r="1846" spans="1:19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1">
        <f t="shared" si="78"/>
        <v>101</v>
      </c>
      <c r="G1846" t="s">
        <v>8218</v>
      </c>
      <c r="H1846" t="s">
        <v>8223</v>
      </c>
      <c r="I1846" t="s">
        <v>8245</v>
      </c>
      <c r="J1846">
        <v>1307761200</v>
      </c>
      <c r="L1846">
        <v>1304464914</v>
      </c>
      <c r="N1846" t="b">
        <v>0</v>
      </c>
      <c r="O1846">
        <v>20</v>
      </c>
      <c r="P1846">
        <f t="shared" si="79"/>
        <v>76.05</v>
      </c>
      <c r="Q1846" t="b">
        <v>1</v>
      </c>
      <c r="R1846" s="13" t="s">
        <v>8281</v>
      </c>
      <c r="S1846" t="s">
        <v>8282</v>
      </c>
    </row>
    <row r="1847" spans="1:19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1">
        <f t="shared" si="78"/>
        <v>100</v>
      </c>
      <c r="G1847" t="s">
        <v>8218</v>
      </c>
      <c r="H1847" t="s">
        <v>8223</v>
      </c>
      <c r="I1847" t="s">
        <v>8245</v>
      </c>
      <c r="J1847">
        <v>1466139300</v>
      </c>
      <c r="L1847">
        <v>1464854398</v>
      </c>
      <c r="N1847" t="b">
        <v>0</v>
      </c>
      <c r="O1847">
        <v>19</v>
      </c>
      <c r="P1847">
        <f t="shared" si="79"/>
        <v>52.63</v>
      </c>
      <c r="Q1847" t="b">
        <v>1</v>
      </c>
      <c r="R1847" s="13" t="s">
        <v>8281</v>
      </c>
      <c r="S1847" t="s">
        <v>8282</v>
      </c>
    </row>
    <row r="1848" spans="1:19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1">
        <f t="shared" si="78"/>
        <v>138</v>
      </c>
      <c r="G1848" t="s">
        <v>8218</v>
      </c>
      <c r="H1848" t="s">
        <v>8223</v>
      </c>
      <c r="I1848" t="s">
        <v>8245</v>
      </c>
      <c r="J1848">
        <v>1355585777</v>
      </c>
      <c r="L1848">
        <v>1352993777</v>
      </c>
      <c r="N1848" t="b">
        <v>0</v>
      </c>
      <c r="O1848">
        <v>209</v>
      </c>
      <c r="P1848">
        <f t="shared" si="79"/>
        <v>98.99</v>
      </c>
      <c r="Q1848" t="b">
        <v>1</v>
      </c>
      <c r="R1848" s="13" t="s">
        <v>8281</v>
      </c>
      <c r="S1848" t="s">
        <v>8282</v>
      </c>
    </row>
    <row r="1849" spans="1:19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1">
        <f t="shared" si="78"/>
        <v>121</v>
      </c>
      <c r="G1849" t="s">
        <v>8218</v>
      </c>
      <c r="H1849" t="s">
        <v>8223</v>
      </c>
      <c r="I1849" t="s">
        <v>8245</v>
      </c>
      <c r="J1849">
        <v>1429594832</v>
      </c>
      <c r="L1849">
        <v>1427780432</v>
      </c>
      <c r="N1849" t="b">
        <v>0</v>
      </c>
      <c r="O1849">
        <v>38</v>
      </c>
      <c r="P1849">
        <f t="shared" si="79"/>
        <v>79.53</v>
      </c>
      <c r="Q1849" t="b">
        <v>1</v>
      </c>
      <c r="R1849" s="13" t="s">
        <v>8281</v>
      </c>
      <c r="S1849" t="s">
        <v>8282</v>
      </c>
    </row>
    <row r="1850" spans="1:19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1">
        <f t="shared" si="78"/>
        <v>107</v>
      </c>
      <c r="G1850" t="s">
        <v>8218</v>
      </c>
      <c r="H1850" t="s">
        <v>8223</v>
      </c>
      <c r="I1850" t="s">
        <v>8245</v>
      </c>
      <c r="J1850">
        <v>1312095540</v>
      </c>
      <c r="L1850">
        <v>1306608888</v>
      </c>
      <c r="N1850" t="b">
        <v>0</v>
      </c>
      <c r="O1850">
        <v>24</v>
      </c>
      <c r="P1850">
        <f t="shared" si="79"/>
        <v>134.21</v>
      </c>
      <c r="Q1850" t="b">
        <v>1</v>
      </c>
      <c r="R1850" s="13" t="s">
        <v>8281</v>
      </c>
      <c r="S1850" t="s">
        <v>8282</v>
      </c>
    </row>
    <row r="1851" spans="1:19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1">
        <f t="shared" si="78"/>
        <v>100</v>
      </c>
      <c r="G1851" t="s">
        <v>8218</v>
      </c>
      <c r="H1851" t="s">
        <v>8223</v>
      </c>
      <c r="I1851" t="s">
        <v>8245</v>
      </c>
      <c r="J1851">
        <v>1350505059</v>
      </c>
      <c r="L1851">
        <v>1347913059</v>
      </c>
      <c r="N1851" t="b">
        <v>0</v>
      </c>
      <c r="O1851">
        <v>8</v>
      </c>
      <c r="P1851">
        <f t="shared" si="79"/>
        <v>37.630000000000003</v>
      </c>
      <c r="Q1851" t="b">
        <v>1</v>
      </c>
      <c r="R1851" s="13" t="s">
        <v>8281</v>
      </c>
      <c r="S1851" t="s">
        <v>8282</v>
      </c>
    </row>
    <row r="1852" spans="1:19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1">
        <f t="shared" ref="F1852:F1915" si="80">ROUND(E1852/D1852*100, 0)</f>
        <v>102</v>
      </c>
      <c r="G1852" t="s">
        <v>8218</v>
      </c>
      <c r="H1852" t="s">
        <v>8223</v>
      </c>
      <c r="I1852" t="s">
        <v>8245</v>
      </c>
      <c r="J1852">
        <v>1405033300</v>
      </c>
      <c r="L1852">
        <v>1402441300</v>
      </c>
      <c r="N1852" t="b">
        <v>0</v>
      </c>
      <c r="O1852">
        <v>179</v>
      </c>
      <c r="P1852">
        <f t="shared" si="79"/>
        <v>51.04</v>
      </c>
      <c r="Q1852" t="b">
        <v>1</v>
      </c>
      <c r="R1852" s="13" t="s">
        <v>8281</v>
      </c>
      <c r="S1852" t="s">
        <v>8282</v>
      </c>
    </row>
    <row r="1853" spans="1:19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1">
        <f t="shared" si="80"/>
        <v>100</v>
      </c>
      <c r="G1853" t="s">
        <v>8218</v>
      </c>
      <c r="H1853" t="s">
        <v>8223</v>
      </c>
      <c r="I1853" t="s">
        <v>8245</v>
      </c>
      <c r="J1853">
        <v>1406509200</v>
      </c>
      <c r="L1853">
        <v>1404769538</v>
      </c>
      <c r="N1853" t="b">
        <v>0</v>
      </c>
      <c r="O1853">
        <v>26</v>
      </c>
      <c r="P1853">
        <f t="shared" si="79"/>
        <v>50.04</v>
      </c>
      <c r="Q1853" t="b">
        <v>1</v>
      </c>
      <c r="R1853" s="13" t="s">
        <v>8281</v>
      </c>
      <c r="S1853" t="s">
        <v>8282</v>
      </c>
    </row>
    <row r="1854" spans="1:19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1">
        <f t="shared" si="80"/>
        <v>117</v>
      </c>
      <c r="G1854" t="s">
        <v>8218</v>
      </c>
      <c r="H1854" t="s">
        <v>8223</v>
      </c>
      <c r="I1854" t="s">
        <v>8245</v>
      </c>
      <c r="J1854">
        <v>1429920000</v>
      </c>
      <c r="L1854">
        <v>1426703452</v>
      </c>
      <c r="N1854" t="b">
        <v>0</v>
      </c>
      <c r="O1854">
        <v>131</v>
      </c>
      <c r="P1854">
        <f t="shared" si="79"/>
        <v>133.93</v>
      </c>
      <c r="Q1854" t="b">
        <v>1</v>
      </c>
      <c r="R1854" s="13" t="s">
        <v>8281</v>
      </c>
      <c r="S1854" t="s">
        <v>8282</v>
      </c>
    </row>
    <row r="1855" spans="1:19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1">
        <f t="shared" si="80"/>
        <v>102</v>
      </c>
      <c r="G1855" t="s">
        <v>8218</v>
      </c>
      <c r="H1855" t="s">
        <v>8223</v>
      </c>
      <c r="I1855" t="s">
        <v>8245</v>
      </c>
      <c r="J1855">
        <v>1352860017</v>
      </c>
      <c r="L1855">
        <v>1348536417</v>
      </c>
      <c r="N1855" t="b">
        <v>0</v>
      </c>
      <c r="O1855">
        <v>14</v>
      </c>
      <c r="P1855">
        <f t="shared" si="79"/>
        <v>58.21</v>
      </c>
      <c r="Q1855" t="b">
        <v>1</v>
      </c>
      <c r="R1855" s="13" t="s">
        <v>8281</v>
      </c>
      <c r="S1855" t="s">
        <v>8282</v>
      </c>
    </row>
    <row r="1856" spans="1:19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1">
        <f t="shared" si="80"/>
        <v>102</v>
      </c>
      <c r="G1856" t="s">
        <v>8218</v>
      </c>
      <c r="H1856" t="s">
        <v>8223</v>
      </c>
      <c r="I1856" t="s">
        <v>8245</v>
      </c>
      <c r="J1856">
        <v>1369355437</v>
      </c>
      <c r="L1856">
        <v>1366763437</v>
      </c>
      <c r="N1856" t="b">
        <v>0</v>
      </c>
      <c r="O1856">
        <v>174</v>
      </c>
      <c r="P1856">
        <f t="shared" si="79"/>
        <v>88.04</v>
      </c>
      <c r="Q1856" t="b">
        <v>1</v>
      </c>
      <c r="R1856" s="13" t="s">
        <v>8281</v>
      </c>
      <c r="S1856" t="s">
        <v>8282</v>
      </c>
    </row>
    <row r="1857" spans="1:19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1">
        <f t="shared" si="80"/>
        <v>154</v>
      </c>
      <c r="G1857" t="s">
        <v>8218</v>
      </c>
      <c r="H1857" t="s">
        <v>8228</v>
      </c>
      <c r="I1857" t="s">
        <v>8250</v>
      </c>
      <c r="J1857">
        <v>1389012940</v>
      </c>
      <c r="L1857">
        <v>1385124940</v>
      </c>
      <c r="N1857" t="b">
        <v>0</v>
      </c>
      <c r="O1857">
        <v>191</v>
      </c>
      <c r="P1857">
        <f t="shared" si="79"/>
        <v>70.58</v>
      </c>
      <c r="Q1857" t="b">
        <v>1</v>
      </c>
      <c r="R1857" s="13" t="s">
        <v>8281</v>
      </c>
      <c r="S1857" t="s">
        <v>8282</v>
      </c>
    </row>
    <row r="1858" spans="1:19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1">
        <f t="shared" si="80"/>
        <v>101</v>
      </c>
      <c r="G1858" t="s">
        <v>8218</v>
      </c>
      <c r="H1858" t="s">
        <v>8223</v>
      </c>
      <c r="I1858" t="s">
        <v>8245</v>
      </c>
      <c r="J1858">
        <v>1405715472</v>
      </c>
      <c r="L1858">
        <v>1403901072</v>
      </c>
      <c r="N1858" t="b">
        <v>0</v>
      </c>
      <c r="O1858">
        <v>38</v>
      </c>
      <c r="P1858">
        <f t="shared" ref="P1858:P1921" si="81">IFERROR(ROUND(E1858/O1858,2),0)</f>
        <v>53.29</v>
      </c>
      <c r="Q1858" t="b">
        <v>1</v>
      </c>
      <c r="R1858" s="13" t="s">
        <v>8281</v>
      </c>
      <c r="S1858" t="s">
        <v>8282</v>
      </c>
    </row>
    <row r="1859" spans="1:19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1">
        <f t="shared" si="80"/>
        <v>100</v>
      </c>
      <c r="G1859" t="s">
        <v>8218</v>
      </c>
      <c r="H1859" t="s">
        <v>8223</v>
      </c>
      <c r="I1859" t="s">
        <v>8245</v>
      </c>
      <c r="J1859">
        <v>1410546413</v>
      </c>
      <c r="L1859">
        <v>1407954413</v>
      </c>
      <c r="N1859" t="b">
        <v>0</v>
      </c>
      <c r="O1859">
        <v>22</v>
      </c>
      <c r="P1859">
        <f t="shared" si="81"/>
        <v>136.36000000000001</v>
      </c>
      <c r="Q1859" t="b">
        <v>1</v>
      </c>
      <c r="R1859" s="13" t="s">
        <v>8281</v>
      </c>
      <c r="S1859" t="s">
        <v>8282</v>
      </c>
    </row>
    <row r="1860" spans="1:19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1">
        <f t="shared" si="80"/>
        <v>109</v>
      </c>
      <c r="G1860" t="s">
        <v>8218</v>
      </c>
      <c r="H1860" t="s">
        <v>8223</v>
      </c>
      <c r="I1860" t="s">
        <v>8245</v>
      </c>
      <c r="J1860">
        <v>1324014521</v>
      </c>
      <c r="L1860">
        <v>1318826921</v>
      </c>
      <c r="N1860" t="b">
        <v>0</v>
      </c>
      <c r="O1860">
        <v>149</v>
      </c>
      <c r="P1860">
        <f t="shared" si="81"/>
        <v>40.549999999999997</v>
      </c>
      <c r="Q1860" t="b">
        <v>1</v>
      </c>
      <c r="R1860" s="13" t="s">
        <v>8281</v>
      </c>
      <c r="S1860" t="s">
        <v>8282</v>
      </c>
    </row>
    <row r="1861" spans="1:19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1">
        <f t="shared" si="80"/>
        <v>132</v>
      </c>
      <c r="G1861" t="s">
        <v>8218</v>
      </c>
      <c r="H1861" t="s">
        <v>8223</v>
      </c>
      <c r="I1861" t="s">
        <v>8245</v>
      </c>
      <c r="J1861">
        <v>1316716129</v>
      </c>
      <c r="L1861">
        <v>1314124129</v>
      </c>
      <c r="N1861" t="b">
        <v>0</v>
      </c>
      <c r="O1861">
        <v>56</v>
      </c>
      <c r="P1861">
        <f t="shared" si="81"/>
        <v>70.63</v>
      </c>
      <c r="Q1861" t="b">
        <v>1</v>
      </c>
      <c r="R1861" s="13" t="s">
        <v>8281</v>
      </c>
      <c r="S1861" t="s">
        <v>8282</v>
      </c>
    </row>
    <row r="1862" spans="1:19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1">
        <f t="shared" si="80"/>
        <v>133</v>
      </c>
      <c r="G1862" t="s">
        <v>8218</v>
      </c>
      <c r="H1862" t="s">
        <v>8223</v>
      </c>
      <c r="I1862" t="s">
        <v>8245</v>
      </c>
      <c r="J1862">
        <v>1391706084</v>
      </c>
      <c r="L1862">
        <v>1389891684</v>
      </c>
      <c r="N1862" t="b">
        <v>0</v>
      </c>
      <c r="O1862">
        <v>19</v>
      </c>
      <c r="P1862">
        <f t="shared" si="81"/>
        <v>52.68</v>
      </c>
      <c r="Q1862" t="b">
        <v>1</v>
      </c>
      <c r="R1862" s="13" t="s">
        <v>8281</v>
      </c>
      <c r="S1862" t="s">
        <v>8282</v>
      </c>
    </row>
    <row r="1863" spans="1:19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1">
        <f t="shared" si="80"/>
        <v>0</v>
      </c>
      <c r="G1863" t="s">
        <v>8220</v>
      </c>
      <c r="H1863" t="s">
        <v>8224</v>
      </c>
      <c r="I1863" t="s">
        <v>8246</v>
      </c>
      <c r="J1863">
        <v>1422256341</v>
      </c>
      <c r="L1863">
        <v>1419664341</v>
      </c>
      <c r="N1863" t="b">
        <v>0</v>
      </c>
      <c r="O1863">
        <v>0</v>
      </c>
      <c r="P1863">
        <f t="shared" si="81"/>
        <v>0</v>
      </c>
      <c r="Q1863" t="b">
        <v>0</v>
      </c>
      <c r="R1863" s="13" t="s">
        <v>8289</v>
      </c>
      <c r="S1863" t="s">
        <v>8291</v>
      </c>
    </row>
    <row r="1864" spans="1:19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1">
        <f t="shared" si="80"/>
        <v>8</v>
      </c>
      <c r="G1864" t="s">
        <v>8220</v>
      </c>
      <c r="H1864" t="s">
        <v>8223</v>
      </c>
      <c r="I1864" t="s">
        <v>8245</v>
      </c>
      <c r="J1864">
        <v>1488958200</v>
      </c>
      <c r="L1864">
        <v>1484912974</v>
      </c>
      <c r="N1864" t="b">
        <v>0</v>
      </c>
      <c r="O1864">
        <v>16</v>
      </c>
      <c r="P1864">
        <f t="shared" si="81"/>
        <v>90.94</v>
      </c>
      <c r="Q1864" t="b">
        <v>0</v>
      </c>
      <c r="R1864" s="13" t="s">
        <v>8289</v>
      </c>
      <c r="S1864" t="s">
        <v>8291</v>
      </c>
    </row>
    <row r="1865" spans="1:19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1">
        <f t="shared" si="80"/>
        <v>0</v>
      </c>
      <c r="G1865" t="s">
        <v>8220</v>
      </c>
      <c r="H1865" t="s">
        <v>8223</v>
      </c>
      <c r="I1865" t="s">
        <v>8245</v>
      </c>
      <c r="J1865">
        <v>1402600085</v>
      </c>
      <c r="L1865">
        <v>1400008085</v>
      </c>
      <c r="N1865" t="b">
        <v>0</v>
      </c>
      <c r="O1865">
        <v>2</v>
      </c>
      <c r="P1865">
        <f t="shared" si="81"/>
        <v>5</v>
      </c>
      <c r="Q1865" t="b">
        <v>0</v>
      </c>
      <c r="R1865" s="13" t="s">
        <v>8289</v>
      </c>
      <c r="S1865" t="s">
        <v>8291</v>
      </c>
    </row>
    <row r="1866" spans="1:19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1">
        <f t="shared" si="80"/>
        <v>43</v>
      </c>
      <c r="G1866" t="s">
        <v>8220</v>
      </c>
      <c r="H1866" t="s">
        <v>8223</v>
      </c>
      <c r="I1866" t="s">
        <v>8245</v>
      </c>
      <c r="J1866">
        <v>1399223500</v>
      </c>
      <c r="L1866">
        <v>1396631500</v>
      </c>
      <c r="N1866" t="b">
        <v>0</v>
      </c>
      <c r="O1866">
        <v>48</v>
      </c>
      <c r="P1866">
        <f t="shared" si="81"/>
        <v>58.08</v>
      </c>
      <c r="Q1866" t="b">
        <v>0</v>
      </c>
      <c r="R1866" s="13" t="s">
        <v>8289</v>
      </c>
      <c r="S1866" t="s">
        <v>8291</v>
      </c>
    </row>
    <row r="1867" spans="1:19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1">
        <f t="shared" si="80"/>
        <v>0</v>
      </c>
      <c r="G1867" t="s">
        <v>8220</v>
      </c>
      <c r="H1867" t="s">
        <v>8224</v>
      </c>
      <c r="I1867" t="s">
        <v>8246</v>
      </c>
      <c r="J1867">
        <v>1478425747</v>
      </c>
      <c r="L1867">
        <v>1475398147</v>
      </c>
      <c r="N1867" t="b">
        <v>0</v>
      </c>
      <c r="O1867">
        <v>2</v>
      </c>
      <c r="P1867">
        <f t="shared" si="81"/>
        <v>2</v>
      </c>
      <c r="Q1867" t="b">
        <v>0</v>
      </c>
      <c r="R1867" s="13" t="s">
        <v>8289</v>
      </c>
      <c r="S1867" t="s">
        <v>8291</v>
      </c>
    </row>
    <row r="1868" spans="1:19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1">
        <f t="shared" si="80"/>
        <v>1</v>
      </c>
      <c r="G1868" t="s">
        <v>8220</v>
      </c>
      <c r="H1868" t="s">
        <v>8223</v>
      </c>
      <c r="I1868" t="s">
        <v>8245</v>
      </c>
      <c r="J1868">
        <v>1488340800</v>
      </c>
      <c r="L1868">
        <v>1483768497</v>
      </c>
      <c r="N1868" t="b">
        <v>0</v>
      </c>
      <c r="O1868">
        <v>2</v>
      </c>
      <c r="P1868">
        <f t="shared" si="81"/>
        <v>62.5</v>
      </c>
      <c r="Q1868" t="b">
        <v>0</v>
      </c>
      <c r="R1868" s="13" t="s">
        <v>8289</v>
      </c>
      <c r="S1868" t="s">
        <v>8291</v>
      </c>
    </row>
    <row r="1869" spans="1:19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1">
        <f t="shared" si="80"/>
        <v>0</v>
      </c>
      <c r="G1869" t="s">
        <v>8220</v>
      </c>
      <c r="H1869" t="s">
        <v>8223</v>
      </c>
      <c r="I1869" t="s">
        <v>8245</v>
      </c>
      <c r="J1869">
        <v>1478383912</v>
      </c>
      <c r="L1869">
        <v>1475791912</v>
      </c>
      <c r="N1869" t="b">
        <v>0</v>
      </c>
      <c r="O1869">
        <v>1</v>
      </c>
      <c r="P1869">
        <f t="shared" si="81"/>
        <v>10</v>
      </c>
      <c r="Q1869" t="b">
        <v>0</v>
      </c>
      <c r="R1869" s="13" t="s">
        <v>8289</v>
      </c>
      <c r="S1869" t="s">
        <v>8291</v>
      </c>
    </row>
    <row r="1870" spans="1:19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1">
        <f t="shared" si="80"/>
        <v>5</v>
      </c>
      <c r="G1870" t="s">
        <v>8220</v>
      </c>
      <c r="H1870" t="s">
        <v>8223</v>
      </c>
      <c r="I1870" t="s">
        <v>8245</v>
      </c>
      <c r="J1870">
        <v>1450166340</v>
      </c>
      <c r="L1870">
        <v>1448044925</v>
      </c>
      <c r="N1870" t="b">
        <v>0</v>
      </c>
      <c r="O1870">
        <v>17</v>
      </c>
      <c r="P1870">
        <f t="shared" si="81"/>
        <v>71.59</v>
      </c>
      <c r="Q1870" t="b">
        <v>0</v>
      </c>
      <c r="R1870" s="13" t="s">
        <v>8289</v>
      </c>
      <c r="S1870" t="s">
        <v>8291</v>
      </c>
    </row>
    <row r="1871" spans="1:19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1">
        <f t="shared" si="80"/>
        <v>0</v>
      </c>
      <c r="G1871" t="s">
        <v>8220</v>
      </c>
      <c r="H1871" t="s">
        <v>8223</v>
      </c>
      <c r="I1871" t="s">
        <v>8245</v>
      </c>
      <c r="J1871">
        <v>1483488249</v>
      </c>
      <c r="L1871">
        <v>1480896249</v>
      </c>
      <c r="N1871" t="b">
        <v>0</v>
      </c>
      <c r="O1871">
        <v>0</v>
      </c>
      <c r="P1871">
        <f t="shared" si="81"/>
        <v>0</v>
      </c>
      <c r="Q1871" t="b">
        <v>0</v>
      </c>
      <c r="R1871" s="13" t="s">
        <v>8289</v>
      </c>
      <c r="S1871" t="s">
        <v>8291</v>
      </c>
    </row>
    <row r="1872" spans="1:19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1">
        <f t="shared" si="80"/>
        <v>10</v>
      </c>
      <c r="G1872" t="s">
        <v>8220</v>
      </c>
      <c r="H1872" t="s">
        <v>8223</v>
      </c>
      <c r="I1872" t="s">
        <v>8245</v>
      </c>
      <c r="J1872">
        <v>1454213820</v>
      </c>
      <c r="L1872">
        <v>1451723535</v>
      </c>
      <c r="N1872" t="b">
        <v>0</v>
      </c>
      <c r="O1872">
        <v>11</v>
      </c>
      <c r="P1872">
        <f t="shared" si="81"/>
        <v>32.82</v>
      </c>
      <c r="Q1872" t="b">
        <v>0</v>
      </c>
      <c r="R1872" s="13" t="s">
        <v>8289</v>
      </c>
      <c r="S1872" t="s">
        <v>8291</v>
      </c>
    </row>
    <row r="1873" spans="1:19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1">
        <f t="shared" si="80"/>
        <v>72</v>
      </c>
      <c r="G1873" t="s">
        <v>8220</v>
      </c>
      <c r="H1873" t="s">
        <v>8223</v>
      </c>
      <c r="I1873" t="s">
        <v>8245</v>
      </c>
      <c r="J1873">
        <v>1416512901</v>
      </c>
      <c r="L1873">
        <v>1413053301</v>
      </c>
      <c r="N1873" t="b">
        <v>0</v>
      </c>
      <c r="O1873">
        <v>95</v>
      </c>
      <c r="P1873">
        <f t="shared" si="81"/>
        <v>49.12</v>
      </c>
      <c r="Q1873" t="b">
        <v>0</v>
      </c>
      <c r="R1873" s="13" t="s">
        <v>8289</v>
      </c>
      <c r="S1873" t="s">
        <v>8291</v>
      </c>
    </row>
    <row r="1874" spans="1:19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1">
        <f t="shared" si="80"/>
        <v>1</v>
      </c>
      <c r="G1874" t="s">
        <v>8220</v>
      </c>
      <c r="H1874" t="s">
        <v>8223</v>
      </c>
      <c r="I1874" t="s">
        <v>8245</v>
      </c>
      <c r="J1874">
        <v>1435633602</v>
      </c>
      <c r="L1874">
        <v>1433041602</v>
      </c>
      <c r="N1874" t="b">
        <v>0</v>
      </c>
      <c r="O1874">
        <v>13</v>
      </c>
      <c r="P1874">
        <f t="shared" si="81"/>
        <v>16.309999999999999</v>
      </c>
      <c r="Q1874" t="b">
        <v>0</v>
      </c>
      <c r="R1874" s="13" t="s">
        <v>8289</v>
      </c>
      <c r="S1874" t="s">
        <v>8291</v>
      </c>
    </row>
    <row r="1875" spans="1:19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1">
        <f t="shared" si="80"/>
        <v>0</v>
      </c>
      <c r="G1875" t="s">
        <v>8220</v>
      </c>
      <c r="H1875" t="s">
        <v>8228</v>
      </c>
      <c r="I1875" t="s">
        <v>8250</v>
      </c>
      <c r="J1875">
        <v>1436373900</v>
      </c>
      <c r="L1875">
        <v>1433861210</v>
      </c>
      <c r="N1875" t="b">
        <v>0</v>
      </c>
      <c r="O1875">
        <v>2</v>
      </c>
      <c r="P1875">
        <f t="shared" si="81"/>
        <v>18</v>
      </c>
      <c r="Q1875" t="b">
        <v>0</v>
      </c>
      <c r="R1875" s="13" t="s">
        <v>8289</v>
      </c>
      <c r="S1875" t="s">
        <v>8291</v>
      </c>
    </row>
    <row r="1876" spans="1:19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1">
        <f t="shared" si="80"/>
        <v>0</v>
      </c>
      <c r="G1876" t="s">
        <v>8220</v>
      </c>
      <c r="H1876" t="s">
        <v>8223</v>
      </c>
      <c r="I1876" t="s">
        <v>8245</v>
      </c>
      <c r="J1876">
        <v>1467155733</v>
      </c>
      <c r="L1876">
        <v>1465427733</v>
      </c>
      <c r="N1876" t="b">
        <v>0</v>
      </c>
      <c r="O1876">
        <v>2</v>
      </c>
      <c r="P1876">
        <f t="shared" si="81"/>
        <v>13</v>
      </c>
      <c r="Q1876" t="b">
        <v>0</v>
      </c>
      <c r="R1876" s="13" t="s">
        <v>8289</v>
      </c>
      <c r="S1876" t="s">
        <v>8291</v>
      </c>
    </row>
    <row r="1877" spans="1:19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1">
        <f t="shared" si="80"/>
        <v>1</v>
      </c>
      <c r="G1877" t="s">
        <v>8220</v>
      </c>
      <c r="H1877" t="s">
        <v>8223</v>
      </c>
      <c r="I1877" t="s">
        <v>8245</v>
      </c>
      <c r="J1877">
        <v>1470519308</v>
      </c>
      <c r="L1877">
        <v>1465335308</v>
      </c>
      <c r="N1877" t="b">
        <v>0</v>
      </c>
      <c r="O1877">
        <v>3</v>
      </c>
      <c r="P1877">
        <f t="shared" si="81"/>
        <v>17</v>
      </c>
      <c r="Q1877" t="b">
        <v>0</v>
      </c>
      <c r="R1877" s="13" t="s">
        <v>8289</v>
      </c>
      <c r="S1877" t="s">
        <v>8291</v>
      </c>
    </row>
    <row r="1878" spans="1:19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1">
        <f t="shared" si="80"/>
        <v>0</v>
      </c>
      <c r="G1878" t="s">
        <v>8220</v>
      </c>
      <c r="H1878" t="s">
        <v>8225</v>
      </c>
      <c r="I1878" t="s">
        <v>8247</v>
      </c>
      <c r="J1878">
        <v>1402901405</v>
      </c>
      <c r="L1878">
        <v>1400309405</v>
      </c>
      <c r="N1878" t="b">
        <v>0</v>
      </c>
      <c r="O1878">
        <v>0</v>
      </c>
      <c r="P1878">
        <f t="shared" si="81"/>
        <v>0</v>
      </c>
      <c r="Q1878" t="b">
        <v>0</v>
      </c>
      <c r="R1878" s="13" t="s">
        <v>8289</v>
      </c>
      <c r="S1878" t="s">
        <v>8291</v>
      </c>
    </row>
    <row r="1879" spans="1:19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1">
        <f t="shared" si="80"/>
        <v>0</v>
      </c>
      <c r="G1879" t="s">
        <v>8220</v>
      </c>
      <c r="H1879" t="s">
        <v>8223</v>
      </c>
      <c r="I1879" t="s">
        <v>8245</v>
      </c>
      <c r="J1879">
        <v>1425170525</v>
      </c>
      <c r="L1879">
        <v>1422664925</v>
      </c>
      <c r="N1879" t="b">
        <v>0</v>
      </c>
      <c r="O1879">
        <v>0</v>
      </c>
      <c r="P1879">
        <f t="shared" si="81"/>
        <v>0</v>
      </c>
      <c r="Q1879" t="b">
        <v>0</v>
      </c>
      <c r="R1879" s="13" t="s">
        <v>8289</v>
      </c>
      <c r="S1879" t="s">
        <v>8291</v>
      </c>
    </row>
    <row r="1880" spans="1:19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1">
        <f t="shared" si="80"/>
        <v>0</v>
      </c>
      <c r="G1880" t="s">
        <v>8220</v>
      </c>
      <c r="H1880" t="s">
        <v>8225</v>
      </c>
      <c r="I1880" t="s">
        <v>8247</v>
      </c>
      <c r="J1880">
        <v>1402618355</v>
      </c>
      <c r="L1880">
        <v>1400026355</v>
      </c>
      <c r="N1880" t="b">
        <v>0</v>
      </c>
      <c r="O1880">
        <v>0</v>
      </c>
      <c r="P1880">
        <f t="shared" si="81"/>
        <v>0</v>
      </c>
      <c r="Q1880" t="b">
        <v>0</v>
      </c>
      <c r="R1880" s="13" t="s">
        <v>8289</v>
      </c>
      <c r="S1880" t="s">
        <v>8291</v>
      </c>
    </row>
    <row r="1881" spans="1:19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1">
        <f t="shared" si="80"/>
        <v>0</v>
      </c>
      <c r="G1881" t="s">
        <v>8220</v>
      </c>
      <c r="H1881" t="s">
        <v>8226</v>
      </c>
      <c r="I1881" t="s">
        <v>8248</v>
      </c>
      <c r="J1881">
        <v>1457966129</v>
      </c>
      <c r="L1881">
        <v>1455377729</v>
      </c>
      <c r="N1881" t="b">
        <v>0</v>
      </c>
      <c r="O1881">
        <v>2</v>
      </c>
      <c r="P1881">
        <f t="shared" si="81"/>
        <v>3</v>
      </c>
      <c r="Q1881" t="b">
        <v>0</v>
      </c>
      <c r="R1881" s="13" t="s">
        <v>8289</v>
      </c>
      <c r="S1881" t="s">
        <v>8291</v>
      </c>
    </row>
    <row r="1882" spans="1:19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1">
        <f t="shared" si="80"/>
        <v>20</v>
      </c>
      <c r="G1882" t="s">
        <v>8220</v>
      </c>
      <c r="H1882" t="s">
        <v>8224</v>
      </c>
      <c r="I1882" t="s">
        <v>8246</v>
      </c>
      <c r="J1882">
        <v>1459341380</v>
      </c>
      <c r="L1882">
        <v>1456839380</v>
      </c>
      <c r="N1882" t="b">
        <v>0</v>
      </c>
      <c r="O1882">
        <v>24</v>
      </c>
      <c r="P1882">
        <f t="shared" si="81"/>
        <v>41.83</v>
      </c>
      <c r="Q1882" t="b">
        <v>0</v>
      </c>
      <c r="R1882" s="13" t="s">
        <v>8289</v>
      </c>
      <c r="S1882" t="s">
        <v>8291</v>
      </c>
    </row>
    <row r="1883" spans="1:19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1">
        <f t="shared" si="80"/>
        <v>173</v>
      </c>
      <c r="G1883" t="s">
        <v>8218</v>
      </c>
      <c r="H1883" t="s">
        <v>8223</v>
      </c>
      <c r="I1883" t="s">
        <v>8245</v>
      </c>
      <c r="J1883">
        <v>1425955189</v>
      </c>
      <c r="L1883">
        <v>1423366789</v>
      </c>
      <c r="N1883" t="b">
        <v>0</v>
      </c>
      <c r="O1883">
        <v>70</v>
      </c>
      <c r="P1883">
        <f t="shared" si="81"/>
        <v>49.34</v>
      </c>
      <c r="Q1883" t="b">
        <v>1</v>
      </c>
      <c r="R1883" s="13" t="s">
        <v>8281</v>
      </c>
      <c r="S1883" t="s">
        <v>8285</v>
      </c>
    </row>
    <row r="1884" spans="1:19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1">
        <f t="shared" si="80"/>
        <v>101</v>
      </c>
      <c r="G1884" t="s">
        <v>8218</v>
      </c>
      <c r="H1884" t="s">
        <v>8223</v>
      </c>
      <c r="I1884" t="s">
        <v>8245</v>
      </c>
      <c r="J1884">
        <v>1341964080</v>
      </c>
      <c r="L1884">
        <v>1339109212</v>
      </c>
      <c r="N1884" t="b">
        <v>0</v>
      </c>
      <c r="O1884">
        <v>81</v>
      </c>
      <c r="P1884">
        <f t="shared" si="81"/>
        <v>41.73</v>
      </c>
      <c r="Q1884" t="b">
        <v>1</v>
      </c>
      <c r="R1884" s="13" t="s">
        <v>8281</v>
      </c>
      <c r="S1884" t="s">
        <v>8285</v>
      </c>
    </row>
    <row r="1885" spans="1:19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1">
        <f t="shared" si="80"/>
        <v>105</v>
      </c>
      <c r="G1885" t="s">
        <v>8218</v>
      </c>
      <c r="H1885" t="s">
        <v>8223</v>
      </c>
      <c r="I1885" t="s">
        <v>8245</v>
      </c>
      <c r="J1885">
        <v>1333921508</v>
      </c>
      <c r="L1885">
        <v>1331333108</v>
      </c>
      <c r="N1885" t="b">
        <v>0</v>
      </c>
      <c r="O1885">
        <v>32</v>
      </c>
      <c r="P1885">
        <f t="shared" si="81"/>
        <v>32.72</v>
      </c>
      <c r="Q1885" t="b">
        <v>1</v>
      </c>
      <c r="R1885" s="13" t="s">
        <v>8281</v>
      </c>
      <c r="S1885" t="s">
        <v>8285</v>
      </c>
    </row>
    <row r="1886" spans="1:19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1">
        <f t="shared" si="80"/>
        <v>135</v>
      </c>
      <c r="G1886" t="s">
        <v>8218</v>
      </c>
      <c r="H1886" t="s">
        <v>8223</v>
      </c>
      <c r="I1886" t="s">
        <v>8245</v>
      </c>
      <c r="J1886">
        <v>1354017600</v>
      </c>
      <c r="L1886">
        <v>1350967535</v>
      </c>
      <c r="N1886" t="b">
        <v>0</v>
      </c>
      <c r="O1886">
        <v>26</v>
      </c>
      <c r="P1886">
        <f t="shared" si="81"/>
        <v>51.96</v>
      </c>
      <c r="Q1886" t="b">
        <v>1</v>
      </c>
      <c r="R1886" s="13" t="s">
        <v>8281</v>
      </c>
      <c r="S1886" t="s">
        <v>8285</v>
      </c>
    </row>
    <row r="1887" spans="1:19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1">
        <f t="shared" si="80"/>
        <v>116</v>
      </c>
      <c r="G1887" t="s">
        <v>8218</v>
      </c>
      <c r="H1887" t="s">
        <v>8223</v>
      </c>
      <c r="I1887" t="s">
        <v>8245</v>
      </c>
      <c r="J1887">
        <v>1344636000</v>
      </c>
      <c r="L1887">
        <v>1341800110</v>
      </c>
      <c r="N1887" t="b">
        <v>0</v>
      </c>
      <c r="O1887">
        <v>105</v>
      </c>
      <c r="P1887">
        <f t="shared" si="81"/>
        <v>50.69</v>
      </c>
      <c r="Q1887" t="b">
        <v>1</v>
      </c>
      <c r="R1887" s="13" t="s">
        <v>8281</v>
      </c>
      <c r="S1887" t="s">
        <v>8285</v>
      </c>
    </row>
    <row r="1888" spans="1:19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1">
        <f t="shared" si="80"/>
        <v>102</v>
      </c>
      <c r="G1888" t="s">
        <v>8218</v>
      </c>
      <c r="H1888" t="s">
        <v>8223</v>
      </c>
      <c r="I1888" t="s">
        <v>8245</v>
      </c>
      <c r="J1888">
        <v>1415832338</v>
      </c>
      <c r="L1888">
        <v>1413236738</v>
      </c>
      <c r="N1888" t="b">
        <v>0</v>
      </c>
      <c r="O1888">
        <v>29</v>
      </c>
      <c r="P1888">
        <f t="shared" si="81"/>
        <v>42.24</v>
      </c>
      <c r="Q1888" t="b">
        <v>1</v>
      </c>
      <c r="R1888" s="13" t="s">
        <v>8281</v>
      </c>
      <c r="S1888" t="s">
        <v>8285</v>
      </c>
    </row>
    <row r="1889" spans="1:19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1">
        <f t="shared" si="80"/>
        <v>111</v>
      </c>
      <c r="G1889" t="s">
        <v>8218</v>
      </c>
      <c r="H1889" t="s">
        <v>8226</v>
      </c>
      <c r="I1889" t="s">
        <v>8248</v>
      </c>
      <c r="J1889">
        <v>1449178200</v>
      </c>
      <c r="L1889">
        <v>1447614732</v>
      </c>
      <c r="N1889" t="b">
        <v>0</v>
      </c>
      <c r="O1889">
        <v>8</v>
      </c>
      <c r="P1889">
        <f t="shared" si="81"/>
        <v>416.88</v>
      </c>
      <c r="Q1889" t="b">
        <v>1</v>
      </c>
      <c r="R1889" s="13" t="s">
        <v>8281</v>
      </c>
      <c r="S1889" t="s">
        <v>8285</v>
      </c>
    </row>
    <row r="1890" spans="1:19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1">
        <f t="shared" si="80"/>
        <v>166</v>
      </c>
      <c r="G1890" t="s">
        <v>8218</v>
      </c>
      <c r="H1890" t="s">
        <v>8223</v>
      </c>
      <c r="I1890" t="s">
        <v>8245</v>
      </c>
      <c r="J1890">
        <v>1275368340</v>
      </c>
      <c r="L1890">
        <v>1272692732</v>
      </c>
      <c r="N1890" t="b">
        <v>0</v>
      </c>
      <c r="O1890">
        <v>89</v>
      </c>
      <c r="P1890">
        <f t="shared" si="81"/>
        <v>46.65</v>
      </c>
      <c r="Q1890" t="b">
        <v>1</v>
      </c>
      <c r="R1890" s="13" t="s">
        <v>8281</v>
      </c>
      <c r="S1890" t="s">
        <v>8285</v>
      </c>
    </row>
    <row r="1891" spans="1:19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1">
        <f t="shared" si="80"/>
        <v>107</v>
      </c>
      <c r="G1891" t="s">
        <v>8218</v>
      </c>
      <c r="H1891" t="s">
        <v>8223</v>
      </c>
      <c r="I1891" t="s">
        <v>8245</v>
      </c>
      <c r="J1891">
        <v>1363024946</v>
      </c>
      <c r="L1891">
        <v>1359140546</v>
      </c>
      <c r="N1891" t="b">
        <v>0</v>
      </c>
      <c r="O1891">
        <v>44</v>
      </c>
      <c r="P1891">
        <f t="shared" si="81"/>
        <v>48.45</v>
      </c>
      <c r="Q1891" t="b">
        <v>1</v>
      </c>
      <c r="R1891" s="13" t="s">
        <v>8281</v>
      </c>
      <c r="S1891" t="s">
        <v>8285</v>
      </c>
    </row>
    <row r="1892" spans="1:19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1">
        <f t="shared" si="80"/>
        <v>145</v>
      </c>
      <c r="G1892" t="s">
        <v>8218</v>
      </c>
      <c r="H1892" t="s">
        <v>8223</v>
      </c>
      <c r="I1892" t="s">
        <v>8245</v>
      </c>
      <c r="J1892">
        <v>1355597528</v>
      </c>
      <c r="L1892">
        <v>1353005528</v>
      </c>
      <c r="N1892" t="b">
        <v>0</v>
      </c>
      <c r="O1892">
        <v>246</v>
      </c>
      <c r="P1892">
        <f t="shared" si="81"/>
        <v>70.53</v>
      </c>
      <c r="Q1892" t="b">
        <v>1</v>
      </c>
      <c r="R1892" s="13" t="s">
        <v>8281</v>
      </c>
      <c r="S1892" t="s">
        <v>8285</v>
      </c>
    </row>
    <row r="1893" spans="1:19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1">
        <f t="shared" si="80"/>
        <v>106</v>
      </c>
      <c r="G1893" t="s">
        <v>8218</v>
      </c>
      <c r="H1893" t="s">
        <v>8223</v>
      </c>
      <c r="I1893" t="s">
        <v>8245</v>
      </c>
      <c r="J1893">
        <v>1279778400</v>
      </c>
      <c r="L1893">
        <v>1275851354</v>
      </c>
      <c r="N1893" t="b">
        <v>0</v>
      </c>
      <c r="O1893">
        <v>120</v>
      </c>
      <c r="P1893">
        <f t="shared" si="81"/>
        <v>87.96</v>
      </c>
      <c r="Q1893" t="b">
        <v>1</v>
      </c>
      <c r="R1893" s="13" t="s">
        <v>8281</v>
      </c>
      <c r="S1893" t="s">
        <v>8285</v>
      </c>
    </row>
    <row r="1894" spans="1:19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1">
        <f t="shared" si="80"/>
        <v>137</v>
      </c>
      <c r="G1894" t="s">
        <v>8218</v>
      </c>
      <c r="H1894" t="s">
        <v>8223</v>
      </c>
      <c r="I1894" t="s">
        <v>8245</v>
      </c>
      <c r="J1894">
        <v>1307459881</v>
      </c>
      <c r="L1894">
        <v>1304867881</v>
      </c>
      <c r="N1894" t="b">
        <v>0</v>
      </c>
      <c r="O1894">
        <v>26</v>
      </c>
      <c r="P1894">
        <f t="shared" si="81"/>
        <v>26.27</v>
      </c>
      <c r="Q1894" t="b">
        <v>1</v>
      </c>
      <c r="R1894" s="13" t="s">
        <v>8281</v>
      </c>
      <c r="S1894" t="s">
        <v>8285</v>
      </c>
    </row>
    <row r="1895" spans="1:19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1">
        <f t="shared" si="80"/>
        <v>104</v>
      </c>
      <c r="G1895" t="s">
        <v>8218</v>
      </c>
      <c r="H1895" t="s">
        <v>8223</v>
      </c>
      <c r="I1895" t="s">
        <v>8245</v>
      </c>
      <c r="J1895">
        <v>1302926340</v>
      </c>
      <c r="L1895">
        <v>1301524585</v>
      </c>
      <c r="N1895" t="b">
        <v>0</v>
      </c>
      <c r="O1895">
        <v>45</v>
      </c>
      <c r="P1895">
        <f t="shared" si="81"/>
        <v>57.78</v>
      </c>
      <c r="Q1895" t="b">
        <v>1</v>
      </c>
      <c r="R1895" s="13" t="s">
        <v>8281</v>
      </c>
      <c r="S1895" t="s">
        <v>8285</v>
      </c>
    </row>
    <row r="1896" spans="1:19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1">
        <f t="shared" si="80"/>
        <v>115</v>
      </c>
      <c r="G1896" t="s">
        <v>8218</v>
      </c>
      <c r="H1896" t="s">
        <v>8223</v>
      </c>
      <c r="I1896" t="s">
        <v>8245</v>
      </c>
      <c r="J1896">
        <v>1329082983</v>
      </c>
      <c r="L1896">
        <v>1326404583</v>
      </c>
      <c r="N1896" t="b">
        <v>0</v>
      </c>
      <c r="O1896">
        <v>20</v>
      </c>
      <c r="P1896">
        <f t="shared" si="81"/>
        <v>57.25</v>
      </c>
      <c r="Q1896" t="b">
        <v>1</v>
      </c>
      <c r="R1896" s="13" t="s">
        <v>8281</v>
      </c>
      <c r="S1896" t="s">
        <v>8285</v>
      </c>
    </row>
    <row r="1897" spans="1:19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1">
        <f t="shared" si="80"/>
        <v>102</v>
      </c>
      <c r="G1897" t="s">
        <v>8218</v>
      </c>
      <c r="H1897" t="s">
        <v>8223</v>
      </c>
      <c r="I1897" t="s">
        <v>8245</v>
      </c>
      <c r="J1897">
        <v>1445363722</v>
      </c>
      <c r="L1897">
        <v>1442771722</v>
      </c>
      <c r="N1897" t="b">
        <v>0</v>
      </c>
      <c r="O1897">
        <v>47</v>
      </c>
      <c r="P1897">
        <f t="shared" si="81"/>
        <v>196.34</v>
      </c>
      <c r="Q1897" t="b">
        <v>1</v>
      </c>
      <c r="R1897" s="13" t="s">
        <v>8281</v>
      </c>
      <c r="S1897" t="s">
        <v>8285</v>
      </c>
    </row>
    <row r="1898" spans="1:19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1">
        <f t="shared" si="80"/>
        <v>124</v>
      </c>
      <c r="G1898" t="s">
        <v>8218</v>
      </c>
      <c r="H1898" t="s">
        <v>8223</v>
      </c>
      <c r="I1898" t="s">
        <v>8245</v>
      </c>
      <c r="J1898">
        <v>1334250165</v>
      </c>
      <c r="L1898">
        <v>1331658165</v>
      </c>
      <c r="N1898" t="b">
        <v>0</v>
      </c>
      <c r="O1898">
        <v>13</v>
      </c>
      <c r="P1898">
        <f t="shared" si="81"/>
        <v>43</v>
      </c>
      <c r="Q1898" t="b">
        <v>1</v>
      </c>
      <c r="R1898" s="13" t="s">
        <v>8281</v>
      </c>
      <c r="S1898" t="s">
        <v>8285</v>
      </c>
    </row>
    <row r="1899" spans="1:19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1">
        <f t="shared" si="80"/>
        <v>102</v>
      </c>
      <c r="G1899" t="s">
        <v>8218</v>
      </c>
      <c r="H1899" t="s">
        <v>8223</v>
      </c>
      <c r="I1899" t="s">
        <v>8245</v>
      </c>
      <c r="J1899">
        <v>1393966800</v>
      </c>
      <c r="L1899">
        <v>1392040806</v>
      </c>
      <c r="N1899" t="b">
        <v>0</v>
      </c>
      <c r="O1899">
        <v>183</v>
      </c>
      <c r="P1899">
        <f t="shared" si="81"/>
        <v>35.549999999999997</v>
      </c>
      <c r="Q1899" t="b">
        <v>1</v>
      </c>
      <c r="R1899" s="13" t="s">
        <v>8281</v>
      </c>
      <c r="S1899" t="s">
        <v>8285</v>
      </c>
    </row>
    <row r="1900" spans="1:19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1">
        <f t="shared" si="80"/>
        <v>145</v>
      </c>
      <c r="G1900" t="s">
        <v>8218</v>
      </c>
      <c r="H1900" t="s">
        <v>8223</v>
      </c>
      <c r="I1900" t="s">
        <v>8245</v>
      </c>
      <c r="J1900">
        <v>1454349600</v>
      </c>
      <c r="L1900">
        <v>1451277473</v>
      </c>
      <c r="N1900" t="b">
        <v>0</v>
      </c>
      <c r="O1900">
        <v>21</v>
      </c>
      <c r="P1900">
        <f t="shared" si="81"/>
        <v>68.81</v>
      </c>
      <c r="Q1900" t="b">
        <v>1</v>
      </c>
      <c r="R1900" s="13" t="s">
        <v>8281</v>
      </c>
      <c r="S1900" t="s">
        <v>8285</v>
      </c>
    </row>
    <row r="1901" spans="1:19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1">
        <f t="shared" si="80"/>
        <v>133</v>
      </c>
      <c r="G1901" t="s">
        <v>8218</v>
      </c>
      <c r="H1901" t="s">
        <v>8223</v>
      </c>
      <c r="I1901" t="s">
        <v>8245</v>
      </c>
      <c r="J1901">
        <v>1427319366</v>
      </c>
      <c r="L1901">
        <v>1424730966</v>
      </c>
      <c r="N1901" t="b">
        <v>0</v>
      </c>
      <c r="O1901">
        <v>42</v>
      </c>
      <c r="P1901">
        <f t="shared" si="81"/>
        <v>28.57</v>
      </c>
      <c r="Q1901" t="b">
        <v>1</v>
      </c>
      <c r="R1901" s="13" t="s">
        <v>8281</v>
      </c>
      <c r="S1901" t="s">
        <v>8285</v>
      </c>
    </row>
    <row r="1902" spans="1:19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1">
        <f t="shared" si="80"/>
        <v>109</v>
      </c>
      <c r="G1902" t="s">
        <v>8218</v>
      </c>
      <c r="H1902" t="s">
        <v>8223</v>
      </c>
      <c r="I1902" t="s">
        <v>8245</v>
      </c>
      <c r="J1902">
        <v>1349517540</v>
      </c>
      <c r="L1902">
        <v>1347137731</v>
      </c>
      <c r="N1902" t="b">
        <v>0</v>
      </c>
      <c r="O1902">
        <v>54</v>
      </c>
      <c r="P1902">
        <f t="shared" si="81"/>
        <v>50.63</v>
      </c>
      <c r="Q1902" t="b">
        <v>1</v>
      </c>
      <c r="R1902" s="13" t="s">
        <v>8281</v>
      </c>
      <c r="S1902" t="s">
        <v>8285</v>
      </c>
    </row>
    <row r="1903" spans="1:19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1">
        <f t="shared" si="80"/>
        <v>3</v>
      </c>
      <c r="G1903" t="s">
        <v>8220</v>
      </c>
      <c r="H1903" t="s">
        <v>8224</v>
      </c>
      <c r="I1903" t="s">
        <v>8246</v>
      </c>
      <c r="J1903">
        <v>1432299600</v>
      </c>
      <c r="L1903">
        <v>1429707729</v>
      </c>
      <c r="N1903" t="b">
        <v>0</v>
      </c>
      <c r="O1903">
        <v>25</v>
      </c>
      <c r="P1903">
        <f t="shared" si="81"/>
        <v>106.8</v>
      </c>
      <c r="Q1903" t="b">
        <v>0</v>
      </c>
      <c r="R1903" s="13" t="s">
        <v>8275</v>
      </c>
      <c r="S1903" t="s">
        <v>8304</v>
      </c>
    </row>
    <row r="1904" spans="1:19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1">
        <f t="shared" si="80"/>
        <v>1</v>
      </c>
      <c r="G1904" t="s">
        <v>8220</v>
      </c>
      <c r="H1904" t="s">
        <v>8232</v>
      </c>
      <c r="I1904" t="s">
        <v>8248</v>
      </c>
      <c r="J1904">
        <v>1425495447</v>
      </c>
      <c r="L1904">
        <v>1422903447</v>
      </c>
      <c r="N1904" t="b">
        <v>0</v>
      </c>
      <c r="O1904">
        <v>3</v>
      </c>
      <c r="P1904">
        <f t="shared" si="81"/>
        <v>4</v>
      </c>
      <c r="Q1904" t="b">
        <v>0</v>
      </c>
      <c r="R1904" s="13" t="s">
        <v>8275</v>
      </c>
      <c r="S1904" t="s">
        <v>8304</v>
      </c>
    </row>
    <row r="1905" spans="1:19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1">
        <f t="shared" si="80"/>
        <v>47</v>
      </c>
      <c r="G1905" t="s">
        <v>8220</v>
      </c>
      <c r="H1905" t="s">
        <v>8223</v>
      </c>
      <c r="I1905" t="s">
        <v>8245</v>
      </c>
      <c r="J1905">
        <v>1485541791</v>
      </c>
      <c r="L1905">
        <v>1480357791</v>
      </c>
      <c r="N1905" t="b">
        <v>0</v>
      </c>
      <c r="O1905">
        <v>41</v>
      </c>
      <c r="P1905">
        <f t="shared" si="81"/>
        <v>34.1</v>
      </c>
      <c r="Q1905" t="b">
        <v>0</v>
      </c>
      <c r="R1905" s="13" t="s">
        <v>8275</v>
      </c>
      <c r="S1905" t="s">
        <v>8304</v>
      </c>
    </row>
    <row r="1906" spans="1:19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1">
        <f t="shared" si="80"/>
        <v>0</v>
      </c>
      <c r="G1906" t="s">
        <v>8220</v>
      </c>
      <c r="H1906" t="s">
        <v>8223</v>
      </c>
      <c r="I1906" t="s">
        <v>8245</v>
      </c>
      <c r="J1906">
        <v>1451752021</v>
      </c>
      <c r="L1906">
        <v>1447864021</v>
      </c>
      <c r="N1906" t="b">
        <v>0</v>
      </c>
      <c r="O1906">
        <v>2</v>
      </c>
      <c r="P1906">
        <f t="shared" si="81"/>
        <v>25</v>
      </c>
      <c r="Q1906" t="b">
        <v>0</v>
      </c>
      <c r="R1906" s="13" t="s">
        <v>8275</v>
      </c>
      <c r="S1906" t="s">
        <v>8304</v>
      </c>
    </row>
    <row r="1907" spans="1:19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1">
        <f t="shared" si="80"/>
        <v>0</v>
      </c>
      <c r="G1907" t="s">
        <v>8220</v>
      </c>
      <c r="H1907" t="s">
        <v>8223</v>
      </c>
      <c r="I1907" t="s">
        <v>8245</v>
      </c>
      <c r="J1907">
        <v>1410127994</v>
      </c>
      <c r="L1907">
        <v>1407535994</v>
      </c>
      <c r="N1907" t="b">
        <v>0</v>
      </c>
      <c r="O1907">
        <v>4</v>
      </c>
      <c r="P1907">
        <f t="shared" si="81"/>
        <v>10.5</v>
      </c>
      <c r="Q1907" t="b">
        <v>0</v>
      </c>
      <c r="R1907" s="13" t="s">
        <v>8275</v>
      </c>
      <c r="S1907" t="s">
        <v>8304</v>
      </c>
    </row>
    <row r="1908" spans="1:19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1">
        <f t="shared" si="80"/>
        <v>43</v>
      </c>
      <c r="G1908" t="s">
        <v>8220</v>
      </c>
      <c r="H1908" t="s">
        <v>8223</v>
      </c>
      <c r="I1908" t="s">
        <v>8245</v>
      </c>
      <c r="J1908">
        <v>1466697983</v>
      </c>
      <c r="L1908">
        <v>1464105983</v>
      </c>
      <c r="N1908" t="b">
        <v>0</v>
      </c>
      <c r="O1908">
        <v>99</v>
      </c>
      <c r="P1908">
        <f t="shared" si="81"/>
        <v>215.96</v>
      </c>
      <c r="Q1908" t="b">
        <v>0</v>
      </c>
      <c r="R1908" s="13" t="s">
        <v>8275</v>
      </c>
      <c r="S1908" t="s">
        <v>8304</v>
      </c>
    </row>
    <row r="1909" spans="1:19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1">
        <f t="shared" si="80"/>
        <v>0</v>
      </c>
      <c r="G1909" t="s">
        <v>8220</v>
      </c>
      <c r="H1909" t="s">
        <v>8223</v>
      </c>
      <c r="I1909" t="s">
        <v>8245</v>
      </c>
      <c r="J1909">
        <v>1400853925</v>
      </c>
      <c r="L1909">
        <v>1399557925</v>
      </c>
      <c r="N1909" t="b">
        <v>0</v>
      </c>
      <c r="O1909">
        <v>4</v>
      </c>
      <c r="P1909">
        <f t="shared" si="81"/>
        <v>21.25</v>
      </c>
      <c r="Q1909" t="b">
        <v>0</v>
      </c>
      <c r="R1909" s="13" t="s">
        <v>8275</v>
      </c>
      <c r="S1909" t="s">
        <v>8304</v>
      </c>
    </row>
    <row r="1910" spans="1:19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1">
        <f t="shared" si="80"/>
        <v>2</v>
      </c>
      <c r="G1910" t="s">
        <v>8220</v>
      </c>
      <c r="H1910" t="s">
        <v>8223</v>
      </c>
      <c r="I1910" t="s">
        <v>8245</v>
      </c>
      <c r="J1910">
        <v>1483048900</v>
      </c>
      <c r="L1910">
        <v>1480456900</v>
      </c>
      <c r="N1910" t="b">
        <v>0</v>
      </c>
      <c r="O1910">
        <v>4</v>
      </c>
      <c r="P1910">
        <f t="shared" si="81"/>
        <v>108.25</v>
      </c>
      <c r="Q1910" t="b">
        <v>0</v>
      </c>
      <c r="R1910" s="13" t="s">
        <v>8275</v>
      </c>
      <c r="S1910" t="s">
        <v>8304</v>
      </c>
    </row>
    <row r="1911" spans="1:19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1">
        <f t="shared" si="80"/>
        <v>14</v>
      </c>
      <c r="G1911" t="s">
        <v>8220</v>
      </c>
      <c r="H1911" t="s">
        <v>8223</v>
      </c>
      <c r="I1911" t="s">
        <v>8245</v>
      </c>
      <c r="J1911">
        <v>1414059479</v>
      </c>
      <c r="L1911">
        <v>1411467479</v>
      </c>
      <c r="N1911" t="b">
        <v>0</v>
      </c>
      <c r="O1911">
        <v>38</v>
      </c>
      <c r="P1911">
        <f t="shared" si="81"/>
        <v>129.97</v>
      </c>
      <c r="Q1911" t="b">
        <v>0</v>
      </c>
      <c r="R1911" s="13" t="s">
        <v>8275</v>
      </c>
      <c r="S1911" t="s">
        <v>8304</v>
      </c>
    </row>
    <row r="1912" spans="1:19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1">
        <f t="shared" si="80"/>
        <v>39</v>
      </c>
      <c r="G1912" t="s">
        <v>8220</v>
      </c>
      <c r="H1912" t="s">
        <v>8232</v>
      </c>
      <c r="I1912" t="s">
        <v>8248</v>
      </c>
      <c r="J1912">
        <v>1446331500</v>
      </c>
      <c r="L1912">
        <v>1442531217</v>
      </c>
      <c r="N1912" t="b">
        <v>0</v>
      </c>
      <c r="O1912">
        <v>285</v>
      </c>
      <c r="P1912">
        <f t="shared" si="81"/>
        <v>117.49</v>
      </c>
      <c r="Q1912" t="b">
        <v>0</v>
      </c>
      <c r="R1912" s="13" t="s">
        <v>8275</v>
      </c>
      <c r="S1912" t="s">
        <v>8304</v>
      </c>
    </row>
    <row r="1913" spans="1:19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1">
        <f t="shared" si="80"/>
        <v>0</v>
      </c>
      <c r="G1913" t="s">
        <v>8220</v>
      </c>
      <c r="H1913" t="s">
        <v>8227</v>
      </c>
      <c r="I1913" t="s">
        <v>8249</v>
      </c>
      <c r="J1913">
        <v>1407545334</v>
      </c>
      <c r="L1913">
        <v>1404953334</v>
      </c>
      <c r="N1913" t="b">
        <v>0</v>
      </c>
      <c r="O1913">
        <v>1</v>
      </c>
      <c r="P1913">
        <f t="shared" si="81"/>
        <v>10</v>
      </c>
      <c r="Q1913" t="b">
        <v>0</v>
      </c>
      <c r="R1913" s="13" t="s">
        <v>8275</v>
      </c>
      <c r="S1913" t="s">
        <v>8304</v>
      </c>
    </row>
    <row r="1914" spans="1:19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1">
        <f t="shared" si="80"/>
        <v>59</v>
      </c>
      <c r="G1914" t="s">
        <v>8220</v>
      </c>
      <c r="H1914" t="s">
        <v>8223</v>
      </c>
      <c r="I1914" t="s">
        <v>8245</v>
      </c>
      <c r="J1914">
        <v>1433395560</v>
      </c>
      <c r="L1914">
        <v>1430803560</v>
      </c>
      <c r="N1914" t="b">
        <v>0</v>
      </c>
      <c r="O1914">
        <v>42</v>
      </c>
      <c r="P1914">
        <f t="shared" si="81"/>
        <v>70.599999999999994</v>
      </c>
      <c r="Q1914" t="b">
        <v>0</v>
      </c>
      <c r="R1914" s="13" t="s">
        <v>8275</v>
      </c>
      <c r="S1914" t="s">
        <v>8304</v>
      </c>
    </row>
    <row r="1915" spans="1:19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1">
        <f t="shared" si="80"/>
        <v>1</v>
      </c>
      <c r="G1915" t="s">
        <v>8220</v>
      </c>
      <c r="H1915" t="s">
        <v>8224</v>
      </c>
      <c r="I1915" t="s">
        <v>8246</v>
      </c>
      <c r="J1915">
        <v>1412770578</v>
      </c>
      <c r="L1915">
        <v>1410178578</v>
      </c>
      <c r="N1915" t="b">
        <v>0</v>
      </c>
      <c r="O1915">
        <v>26</v>
      </c>
      <c r="P1915">
        <f t="shared" si="81"/>
        <v>24.5</v>
      </c>
      <c r="Q1915" t="b">
        <v>0</v>
      </c>
      <c r="R1915" s="13" t="s">
        <v>8275</v>
      </c>
      <c r="S1915" t="s">
        <v>8304</v>
      </c>
    </row>
    <row r="1916" spans="1:19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1">
        <f t="shared" ref="F1916:F1979" si="82">ROUND(E1916/D1916*100, 0)</f>
        <v>9</v>
      </c>
      <c r="G1916" t="s">
        <v>8220</v>
      </c>
      <c r="H1916" t="s">
        <v>8223</v>
      </c>
      <c r="I1916" t="s">
        <v>8245</v>
      </c>
      <c r="J1916">
        <v>1414814340</v>
      </c>
      <c r="L1916">
        <v>1413519073</v>
      </c>
      <c r="N1916" t="b">
        <v>0</v>
      </c>
      <c r="O1916">
        <v>2</v>
      </c>
      <c r="P1916">
        <f t="shared" si="81"/>
        <v>30</v>
      </c>
      <c r="Q1916" t="b">
        <v>0</v>
      </c>
      <c r="R1916" s="13" t="s">
        <v>8275</v>
      </c>
      <c r="S1916" t="s">
        <v>8304</v>
      </c>
    </row>
    <row r="1917" spans="1:19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1">
        <f t="shared" si="82"/>
        <v>2</v>
      </c>
      <c r="G1917" t="s">
        <v>8220</v>
      </c>
      <c r="H1917" t="s">
        <v>8223</v>
      </c>
      <c r="I1917" t="s">
        <v>8245</v>
      </c>
      <c r="J1917">
        <v>1409620222</v>
      </c>
      <c r="L1917">
        <v>1407892222</v>
      </c>
      <c r="N1917" t="b">
        <v>0</v>
      </c>
      <c r="O1917">
        <v>4</v>
      </c>
      <c r="P1917">
        <f t="shared" si="81"/>
        <v>2</v>
      </c>
      <c r="Q1917" t="b">
        <v>0</v>
      </c>
      <c r="R1917" s="13" t="s">
        <v>8275</v>
      </c>
      <c r="S1917" t="s">
        <v>8304</v>
      </c>
    </row>
    <row r="1918" spans="1:19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1">
        <f t="shared" si="82"/>
        <v>1</v>
      </c>
      <c r="G1918" t="s">
        <v>8220</v>
      </c>
      <c r="H1918" t="s">
        <v>8223</v>
      </c>
      <c r="I1918" t="s">
        <v>8245</v>
      </c>
      <c r="J1918">
        <v>1478542375</v>
      </c>
      <c r="L1918">
        <v>1476378775</v>
      </c>
      <c r="N1918" t="b">
        <v>0</v>
      </c>
      <c r="O1918">
        <v>6</v>
      </c>
      <c r="P1918">
        <f t="shared" si="81"/>
        <v>17</v>
      </c>
      <c r="Q1918" t="b">
        <v>0</v>
      </c>
      <c r="R1918" s="13" t="s">
        <v>8275</v>
      </c>
      <c r="S1918" t="s">
        <v>8304</v>
      </c>
    </row>
    <row r="1919" spans="1:19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1">
        <f t="shared" si="82"/>
        <v>53</v>
      </c>
      <c r="G1919" t="s">
        <v>8220</v>
      </c>
      <c r="H1919" t="s">
        <v>8230</v>
      </c>
      <c r="I1919" t="s">
        <v>8251</v>
      </c>
      <c r="J1919">
        <v>1486708133</v>
      </c>
      <c r="L1919">
        <v>1484116133</v>
      </c>
      <c r="N1919" t="b">
        <v>0</v>
      </c>
      <c r="O1919">
        <v>70</v>
      </c>
      <c r="P1919">
        <f t="shared" si="81"/>
        <v>2928.93</v>
      </c>
      <c r="Q1919" t="b">
        <v>0</v>
      </c>
      <c r="R1919" s="13" t="s">
        <v>8275</v>
      </c>
      <c r="S1919" t="s">
        <v>8304</v>
      </c>
    </row>
    <row r="1920" spans="1:19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1">
        <f t="shared" si="82"/>
        <v>1</v>
      </c>
      <c r="G1920" t="s">
        <v>8220</v>
      </c>
      <c r="H1920" t="s">
        <v>8223</v>
      </c>
      <c r="I1920" t="s">
        <v>8245</v>
      </c>
      <c r="J1920">
        <v>1407869851</v>
      </c>
      <c r="L1920">
        <v>1404845851</v>
      </c>
      <c r="N1920" t="b">
        <v>0</v>
      </c>
      <c r="O1920">
        <v>9</v>
      </c>
      <c r="P1920">
        <f t="shared" si="81"/>
        <v>28.89</v>
      </c>
      <c r="Q1920" t="b">
        <v>0</v>
      </c>
      <c r="R1920" s="13" t="s">
        <v>8275</v>
      </c>
      <c r="S1920" t="s">
        <v>8304</v>
      </c>
    </row>
    <row r="1921" spans="1:19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1">
        <f t="shared" si="82"/>
        <v>47</v>
      </c>
      <c r="G1921" t="s">
        <v>8220</v>
      </c>
      <c r="H1921" t="s">
        <v>8223</v>
      </c>
      <c r="I1921" t="s">
        <v>8245</v>
      </c>
      <c r="J1921">
        <v>1432069249</v>
      </c>
      <c r="L1921">
        <v>1429477249</v>
      </c>
      <c r="N1921" t="b">
        <v>0</v>
      </c>
      <c r="O1921">
        <v>8</v>
      </c>
      <c r="P1921">
        <f t="shared" si="81"/>
        <v>29.63</v>
      </c>
      <c r="Q1921" t="b">
        <v>0</v>
      </c>
      <c r="R1921" s="13" t="s">
        <v>8275</v>
      </c>
      <c r="S1921" t="s">
        <v>8304</v>
      </c>
    </row>
    <row r="1922" spans="1:19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1">
        <f t="shared" si="82"/>
        <v>43</v>
      </c>
      <c r="G1922" t="s">
        <v>8220</v>
      </c>
      <c r="H1922" t="s">
        <v>8224</v>
      </c>
      <c r="I1922" t="s">
        <v>8246</v>
      </c>
      <c r="J1922">
        <v>1445468400</v>
      </c>
      <c r="L1922">
        <v>1443042061</v>
      </c>
      <c r="N1922" t="b">
        <v>0</v>
      </c>
      <c r="O1922">
        <v>105</v>
      </c>
      <c r="P1922">
        <f t="shared" ref="P1922:P1985" si="83">IFERROR(ROUND(E1922/O1922,2),0)</f>
        <v>40.98</v>
      </c>
      <c r="Q1922" t="b">
        <v>0</v>
      </c>
      <c r="R1922" s="13" t="s">
        <v>8275</v>
      </c>
      <c r="S1922" t="s">
        <v>8304</v>
      </c>
    </row>
    <row r="1923" spans="1:19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1">
        <f t="shared" si="82"/>
        <v>137</v>
      </c>
      <c r="G1923" t="s">
        <v>8218</v>
      </c>
      <c r="H1923" t="s">
        <v>8223</v>
      </c>
      <c r="I1923" t="s">
        <v>8245</v>
      </c>
      <c r="J1923">
        <v>1342243143</v>
      </c>
      <c r="L1923">
        <v>1339651143</v>
      </c>
      <c r="N1923" t="b">
        <v>0</v>
      </c>
      <c r="O1923">
        <v>38</v>
      </c>
      <c r="P1923">
        <f t="shared" si="83"/>
        <v>54</v>
      </c>
      <c r="Q1923" t="b">
        <v>1</v>
      </c>
      <c r="R1923" s="13" t="s">
        <v>8281</v>
      </c>
      <c r="S1923" t="s">
        <v>8285</v>
      </c>
    </row>
    <row r="1924" spans="1:19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1">
        <f t="shared" si="82"/>
        <v>116</v>
      </c>
      <c r="G1924" t="s">
        <v>8218</v>
      </c>
      <c r="H1924" t="s">
        <v>8223</v>
      </c>
      <c r="I1924" t="s">
        <v>8245</v>
      </c>
      <c r="J1924">
        <v>1386828507</v>
      </c>
      <c r="L1924">
        <v>1384236507</v>
      </c>
      <c r="N1924" t="b">
        <v>0</v>
      </c>
      <c r="O1924">
        <v>64</v>
      </c>
      <c r="P1924">
        <f t="shared" si="83"/>
        <v>36.11</v>
      </c>
      <c r="Q1924" t="b">
        <v>1</v>
      </c>
      <c r="R1924" s="13" t="s">
        <v>8281</v>
      </c>
      <c r="S1924" t="s">
        <v>8285</v>
      </c>
    </row>
    <row r="1925" spans="1:19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1">
        <f t="shared" si="82"/>
        <v>241</v>
      </c>
      <c r="G1925" t="s">
        <v>8218</v>
      </c>
      <c r="H1925" t="s">
        <v>8223</v>
      </c>
      <c r="I1925" t="s">
        <v>8245</v>
      </c>
      <c r="J1925">
        <v>1317099540</v>
      </c>
      <c r="L1925">
        <v>1313612532</v>
      </c>
      <c r="N1925" t="b">
        <v>0</v>
      </c>
      <c r="O1925">
        <v>13</v>
      </c>
      <c r="P1925">
        <f t="shared" si="83"/>
        <v>23.15</v>
      </c>
      <c r="Q1925" t="b">
        <v>1</v>
      </c>
      <c r="R1925" s="13" t="s">
        <v>8281</v>
      </c>
      <c r="S1925" t="s">
        <v>8285</v>
      </c>
    </row>
    <row r="1926" spans="1:19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1">
        <f t="shared" si="82"/>
        <v>114</v>
      </c>
      <c r="G1926" t="s">
        <v>8218</v>
      </c>
      <c r="H1926" t="s">
        <v>8223</v>
      </c>
      <c r="I1926" t="s">
        <v>8245</v>
      </c>
      <c r="J1926">
        <v>1389814380</v>
      </c>
      <c r="L1926">
        <v>1387390555</v>
      </c>
      <c r="N1926" t="b">
        <v>0</v>
      </c>
      <c r="O1926">
        <v>33</v>
      </c>
      <c r="P1926">
        <f t="shared" si="83"/>
        <v>104</v>
      </c>
      <c r="Q1926" t="b">
        <v>1</v>
      </c>
      <c r="R1926" s="13" t="s">
        <v>8281</v>
      </c>
      <c r="S1926" t="s">
        <v>8285</v>
      </c>
    </row>
    <row r="1927" spans="1:19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1">
        <f t="shared" si="82"/>
        <v>110</v>
      </c>
      <c r="G1927" t="s">
        <v>8218</v>
      </c>
      <c r="H1927" t="s">
        <v>8223</v>
      </c>
      <c r="I1927" t="s">
        <v>8245</v>
      </c>
      <c r="J1927">
        <v>1381449600</v>
      </c>
      <c r="L1927">
        <v>1379540288</v>
      </c>
      <c r="N1927" t="b">
        <v>0</v>
      </c>
      <c r="O1927">
        <v>52</v>
      </c>
      <c r="P1927">
        <f t="shared" si="83"/>
        <v>31.83</v>
      </c>
      <c r="Q1927" t="b">
        <v>1</v>
      </c>
      <c r="R1927" s="13" t="s">
        <v>8281</v>
      </c>
      <c r="S1927" t="s">
        <v>8285</v>
      </c>
    </row>
    <row r="1928" spans="1:19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1">
        <f t="shared" si="82"/>
        <v>195</v>
      </c>
      <c r="G1928" t="s">
        <v>8218</v>
      </c>
      <c r="H1928" t="s">
        <v>8223</v>
      </c>
      <c r="I1928" t="s">
        <v>8245</v>
      </c>
      <c r="J1928">
        <v>1288657560</v>
      </c>
      <c r="L1928">
        <v>1286319256</v>
      </c>
      <c r="N1928" t="b">
        <v>0</v>
      </c>
      <c r="O1928">
        <v>107</v>
      </c>
      <c r="P1928">
        <f t="shared" si="83"/>
        <v>27.39</v>
      </c>
      <c r="Q1928" t="b">
        <v>1</v>
      </c>
      <c r="R1928" s="13" t="s">
        <v>8281</v>
      </c>
      <c r="S1928" t="s">
        <v>8285</v>
      </c>
    </row>
    <row r="1929" spans="1:19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1">
        <f t="shared" si="82"/>
        <v>103</v>
      </c>
      <c r="G1929" t="s">
        <v>8218</v>
      </c>
      <c r="H1929" t="s">
        <v>8223</v>
      </c>
      <c r="I1929" t="s">
        <v>8245</v>
      </c>
      <c r="J1929">
        <v>1331182740</v>
      </c>
      <c r="L1929">
        <v>1329856839</v>
      </c>
      <c r="N1929" t="b">
        <v>0</v>
      </c>
      <c r="O1929">
        <v>11</v>
      </c>
      <c r="P1929">
        <f t="shared" si="83"/>
        <v>56.36</v>
      </c>
      <c r="Q1929" t="b">
        <v>1</v>
      </c>
      <c r="R1929" s="13" t="s">
        <v>8281</v>
      </c>
      <c r="S1929" t="s">
        <v>8285</v>
      </c>
    </row>
    <row r="1930" spans="1:19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1">
        <f t="shared" si="82"/>
        <v>103</v>
      </c>
      <c r="G1930" t="s">
        <v>8218</v>
      </c>
      <c r="H1930" t="s">
        <v>8223</v>
      </c>
      <c r="I1930" t="s">
        <v>8245</v>
      </c>
      <c r="J1930">
        <v>1367940794</v>
      </c>
      <c r="L1930">
        <v>1365348794</v>
      </c>
      <c r="N1930" t="b">
        <v>0</v>
      </c>
      <c r="O1930">
        <v>34</v>
      </c>
      <c r="P1930">
        <f t="shared" si="83"/>
        <v>77.349999999999994</v>
      </c>
      <c r="Q1930" t="b">
        <v>1</v>
      </c>
      <c r="R1930" s="13" t="s">
        <v>8281</v>
      </c>
      <c r="S1930" t="s">
        <v>8285</v>
      </c>
    </row>
    <row r="1931" spans="1:19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1">
        <f t="shared" si="82"/>
        <v>100</v>
      </c>
      <c r="G1931" t="s">
        <v>8218</v>
      </c>
      <c r="H1931" t="s">
        <v>8223</v>
      </c>
      <c r="I1931" t="s">
        <v>8245</v>
      </c>
      <c r="J1931">
        <v>1309825866</v>
      </c>
      <c r="L1931">
        <v>1306197066</v>
      </c>
      <c r="N1931" t="b">
        <v>0</v>
      </c>
      <c r="O1931">
        <v>75</v>
      </c>
      <c r="P1931">
        <f t="shared" si="83"/>
        <v>42.8</v>
      </c>
      <c r="Q1931" t="b">
        <v>1</v>
      </c>
      <c r="R1931" s="13" t="s">
        <v>8281</v>
      </c>
      <c r="S1931" t="s">
        <v>8285</v>
      </c>
    </row>
    <row r="1932" spans="1:19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1">
        <f t="shared" si="82"/>
        <v>127</v>
      </c>
      <c r="G1932" t="s">
        <v>8218</v>
      </c>
      <c r="H1932" t="s">
        <v>8223</v>
      </c>
      <c r="I1932" t="s">
        <v>8245</v>
      </c>
      <c r="J1932">
        <v>1373203482</v>
      </c>
      <c r="L1932">
        <v>1368019482</v>
      </c>
      <c r="N1932" t="b">
        <v>0</v>
      </c>
      <c r="O1932">
        <v>26</v>
      </c>
      <c r="P1932">
        <f t="shared" si="83"/>
        <v>48.85</v>
      </c>
      <c r="Q1932" t="b">
        <v>1</v>
      </c>
      <c r="R1932" s="13" t="s">
        <v>8281</v>
      </c>
      <c r="S1932" t="s">
        <v>8285</v>
      </c>
    </row>
    <row r="1933" spans="1:19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1">
        <f t="shared" si="82"/>
        <v>121</v>
      </c>
      <c r="G1933" t="s">
        <v>8218</v>
      </c>
      <c r="H1933" t="s">
        <v>8223</v>
      </c>
      <c r="I1933" t="s">
        <v>8245</v>
      </c>
      <c r="J1933">
        <v>1337657400</v>
      </c>
      <c r="L1933">
        <v>1336512309</v>
      </c>
      <c r="N1933" t="b">
        <v>0</v>
      </c>
      <c r="O1933">
        <v>50</v>
      </c>
      <c r="P1933">
        <f t="shared" si="83"/>
        <v>48.24</v>
      </c>
      <c r="Q1933" t="b">
        <v>1</v>
      </c>
      <c r="R1933" s="13" t="s">
        <v>8281</v>
      </c>
      <c r="S1933" t="s">
        <v>8285</v>
      </c>
    </row>
    <row r="1934" spans="1:19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1">
        <f t="shared" si="82"/>
        <v>107</v>
      </c>
      <c r="G1934" t="s">
        <v>8218</v>
      </c>
      <c r="H1934" t="s">
        <v>8223</v>
      </c>
      <c r="I1934" t="s">
        <v>8245</v>
      </c>
      <c r="J1934">
        <v>1327433173</v>
      </c>
      <c r="L1934">
        <v>1325618773</v>
      </c>
      <c r="N1934" t="b">
        <v>0</v>
      </c>
      <c r="O1934">
        <v>80</v>
      </c>
      <c r="P1934">
        <f t="shared" si="83"/>
        <v>70.209999999999994</v>
      </c>
      <c r="Q1934" t="b">
        <v>1</v>
      </c>
      <c r="R1934" s="13" t="s">
        <v>8281</v>
      </c>
      <c r="S1934" t="s">
        <v>8285</v>
      </c>
    </row>
    <row r="1935" spans="1:19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1">
        <f t="shared" si="82"/>
        <v>172</v>
      </c>
      <c r="G1935" t="s">
        <v>8218</v>
      </c>
      <c r="H1935" t="s">
        <v>8223</v>
      </c>
      <c r="I1935" t="s">
        <v>8245</v>
      </c>
      <c r="J1935">
        <v>1411787307</v>
      </c>
      <c r="L1935">
        <v>1409195307</v>
      </c>
      <c r="N1935" t="b">
        <v>0</v>
      </c>
      <c r="O1935">
        <v>110</v>
      </c>
      <c r="P1935">
        <f t="shared" si="83"/>
        <v>94.05</v>
      </c>
      <c r="Q1935" t="b">
        <v>1</v>
      </c>
      <c r="R1935" s="13" t="s">
        <v>8281</v>
      </c>
      <c r="S1935" t="s">
        <v>8285</v>
      </c>
    </row>
    <row r="1936" spans="1:19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1">
        <f t="shared" si="82"/>
        <v>124</v>
      </c>
      <c r="G1936" t="s">
        <v>8218</v>
      </c>
      <c r="H1936" t="s">
        <v>8223</v>
      </c>
      <c r="I1936" t="s">
        <v>8245</v>
      </c>
      <c r="J1936">
        <v>1324789200</v>
      </c>
      <c r="L1936">
        <v>1321649321</v>
      </c>
      <c r="N1936" t="b">
        <v>0</v>
      </c>
      <c r="O1936">
        <v>77</v>
      </c>
      <c r="P1936">
        <f t="shared" si="83"/>
        <v>80.27</v>
      </c>
      <c r="Q1936" t="b">
        <v>1</v>
      </c>
      <c r="R1936" s="13" t="s">
        <v>8281</v>
      </c>
      <c r="S1936" t="s">
        <v>8285</v>
      </c>
    </row>
    <row r="1937" spans="1:19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1">
        <f t="shared" si="82"/>
        <v>108</v>
      </c>
      <c r="G1937" t="s">
        <v>8218</v>
      </c>
      <c r="H1937" t="s">
        <v>8223</v>
      </c>
      <c r="I1937" t="s">
        <v>8245</v>
      </c>
      <c r="J1937">
        <v>1403326740</v>
      </c>
      <c r="L1937">
        <v>1400106171</v>
      </c>
      <c r="N1937" t="b">
        <v>0</v>
      </c>
      <c r="O1937">
        <v>50</v>
      </c>
      <c r="P1937">
        <f t="shared" si="83"/>
        <v>54.2</v>
      </c>
      <c r="Q1937" t="b">
        <v>1</v>
      </c>
      <c r="R1937" s="13" t="s">
        <v>8281</v>
      </c>
      <c r="S1937" t="s">
        <v>8285</v>
      </c>
    </row>
    <row r="1938" spans="1:19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1">
        <f t="shared" si="82"/>
        <v>117</v>
      </c>
      <c r="G1938" t="s">
        <v>8218</v>
      </c>
      <c r="H1938" t="s">
        <v>8223</v>
      </c>
      <c r="I1938" t="s">
        <v>8245</v>
      </c>
      <c r="J1938">
        <v>1323151140</v>
      </c>
      <c r="L1938">
        <v>1320528070</v>
      </c>
      <c r="N1938" t="b">
        <v>0</v>
      </c>
      <c r="O1938">
        <v>145</v>
      </c>
      <c r="P1938">
        <f t="shared" si="83"/>
        <v>60.27</v>
      </c>
      <c r="Q1938" t="b">
        <v>1</v>
      </c>
      <c r="R1938" s="13" t="s">
        <v>8281</v>
      </c>
      <c r="S1938" t="s">
        <v>8285</v>
      </c>
    </row>
    <row r="1939" spans="1:19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1">
        <f t="shared" si="82"/>
        <v>187</v>
      </c>
      <c r="G1939" t="s">
        <v>8218</v>
      </c>
      <c r="H1939" t="s">
        <v>8223</v>
      </c>
      <c r="I1939" t="s">
        <v>8245</v>
      </c>
      <c r="J1939">
        <v>1339732740</v>
      </c>
      <c r="L1939">
        <v>1338346281</v>
      </c>
      <c r="N1939" t="b">
        <v>0</v>
      </c>
      <c r="O1939">
        <v>29</v>
      </c>
      <c r="P1939">
        <f t="shared" si="83"/>
        <v>38.74</v>
      </c>
      <c r="Q1939" t="b">
        <v>1</v>
      </c>
      <c r="R1939" s="13" t="s">
        <v>8281</v>
      </c>
      <c r="S1939" t="s">
        <v>8285</v>
      </c>
    </row>
    <row r="1940" spans="1:19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1">
        <f t="shared" si="82"/>
        <v>116</v>
      </c>
      <c r="G1940" t="s">
        <v>8218</v>
      </c>
      <c r="H1940" t="s">
        <v>8223</v>
      </c>
      <c r="I1940" t="s">
        <v>8245</v>
      </c>
      <c r="J1940">
        <v>1372741200</v>
      </c>
      <c r="L1940">
        <v>1370067231</v>
      </c>
      <c r="N1940" t="b">
        <v>0</v>
      </c>
      <c r="O1940">
        <v>114</v>
      </c>
      <c r="P1940">
        <f t="shared" si="83"/>
        <v>152.54</v>
      </c>
      <c r="Q1940" t="b">
        <v>1</v>
      </c>
      <c r="R1940" s="13" t="s">
        <v>8281</v>
      </c>
      <c r="S1940" t="s">
        <v>8285</v>
      </c>
    </row>
    <row r="1941" spans="1:19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1">
        <f t="shared" si="82"/>
        <v>111</v>
      </c>
      <c r="G1941" t="s">
        <v>8218</v>
      </c>
      <c r="H1941" t="s">
        <v>8223</v>
      </c>
      <c r="I1941" t="s">
        <v>8245</v>
      </c>
      <c r="J1941">
        <v>1362955108</v>
      </c>
      <c r="L1941">
        <v>1360366708</v>
      </c>
      <c r="N1941" t="b">
        <v>0</v>
      </c>
      <c r="O1941">
        <v>96</v>
      </c>
      <c r="P1941">
        <f t="shared" si="83"/>
        <v>115.31</v>
      </c>
      <c r="Q1941" t="b">
        <v>1</v>
      </c>
      <c r="R1941" s="13" t="s">
        <v>8281</v>
      </c>
      <c r="S1941" t="s">
        <v>8285</v>
      </c>
    </row>
    <row r="1942" spans="1:19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1">
        <f t="shared" si="82"/>
        <v>171</v>
      </c>
      <c r="G1942" t="s">
        <v>8218</v>
      </c>
      <c r="H1942" t="s">
        <v>8223</v>
      </c>
      <c r="I1942" t="s">
        <v>8245</v>
      </c>
      <c r="J1942">
        <v>1308110340</v>
      </c>
      <c r="L1942">
        <v>1304770233</v>
      </c>
      <c r="N1942" t="b">
        <v>0</v>
      </c>
      <c r="O1942">
        <v>31</v>
      </c>
      <c r="P1942">
        <f t="shared" si="83"/>
        <v>35.840000000000003</v>
      </c>
      <c r="Q1942" t="b">
        <v>1</v>
      </c>
      <c r="R1942" s="13" t="s">
        <v>8281</v>
      </c>
      <c r="S1942" t="s">
        <v>8285</v>
      </c>
    </row>
    <row r="1943" spans="1:19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1">
        <f t="shared" si="82"/>
        <v>126</v>
      </c>
      <c r="G1943" t="s">
        <v>8218</v>
      </c>
      <c r="H1943" t="s">
        <v>8223</v>
      </c>
      <c r="I1943" t="s">
        <v>8245</v>
      </c>
      <c r="J1943">
        <v>1400137131</v>
      </c>
      <c r="L1943">
        <v>1397545131</v>
      </c>
      <c r="N1943" t="b">
        <v>1</v>
      </c>
      <c r="O1943">
        <v>4883</v>
      </c>
      <c r="P1943">
        <f t="shared" si="83"/>
        <v>64.569999999999993</v>
      </c>
      <c r="Q1943" t="b">
        <v>1</v>
      </c>
      <c r="R1943" s="13" t="s">
        <v>8275</v>
      </c>
      <c r="S1943" t="s">
        <v>8305</v>
      </c>
    </row>
    <row r="1944" spans="1:19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1">
        <f t="shared" si="82"/>
        <v>138</v>
      </c>
      <c r="G1944" t="s">
        <v>8218</v>
      </c>
      <c r="H1944" t="s">
        <v>8223</v>
      </c>
      <c r="I1944" t="s">
        <v>8245</v>
      </c>
      <c r="J1944">
        <v>1309809140</v>
      </c>
      <c r="L1944">
        <v>1302033140</v>
      </c>
      <c r="N1944" t="b">
        <v>1</v>
      </c>
      <c r="O1944">
        <v>95</v>
      </c>
      <c r="P1944">
        <f t="shared" si="83"/>
        <v>87.44</v>
      </c>
      <c r="Q1944" t="b">
        <v>1</v>
      </c>
      <c r="R1944" s="13" t="s">
        <v>8275</v>
      </c>
      <c r="S1944" t="s">
        <v>8305</v>
      </c>
    </row>
    <row r="1945" spans="1:19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1">
        <f t="shared" si="82"/>
        <v>1705</v>
      </c>
      <c r="G1945" t="s">
        <v>8218</v>
      </c>
      <c r="H1945" t="s">
        <v>8223</v>
      </c>
      <c r="I1945" t="s">
        <v>8245</v>
      </c>
      <c r="J1945">
        <v>1470896916</v>
      </c>
      <c r="L1945">
        <v>1467008916</v>
      </c>
      <c r="N1945" t="b">
        <v>1</v>
      </c>
      <c r="O1945">
        <v>2478</v>
      </c>
      <c r="P1945">
        <f t="shared" si="83"/>
        <v>68.819999999999993</v>
      </c>
      <c r="Q1945" t="b">
        <v>1</v>
      </c>
      <c r="R1945" s="13" t="s">
        <v>8275</v>
      </c>
      <c r="S1945" t="s">
        <v>8305</v>
      </c>
    </row>
    <row r="1946" spans="1:19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1">
        <f t="shared" si="82"/>
        <v>788</v>
      </c>
      <c r="G1946" t="s">
        <v>8218</v>
      </c>
      <c r="H1946" t="s">
        <v>8223</v>
      </c>
      <c r="I1946" t="s">
        <v>8245</v>
      </c>
      <c r="J1946">
        <v>1398952890</v>
      </c>
      <c r="L1946">
        <v>1396360890</v>
      </c>
      <c r="N1946" t="b">
        <v>1</v>
      </c>
      <c r="O1946">
        <v>1789</v>
      </c>
      <c r="P1946">
        <f t="shared" si="83"/>
        <v>176.2</v>
      </c>
      <c r="Q1946" t="b">
        <v>1</v>
      </c>
      <c r="R1946" s="13" t="s">
        <v>8275</v>
      </c>
      <c r="S1946" t="s">
        <v>8305</v>
      </c>
    </row>
    <row r="1947" spans="1:19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1">
        <f t="shared" si="82"/>
        <v>348</v>
      </c>
      <c r="G1947" t="s">
        <v>8218</v>
      </c>
      <c r="H1947" t="s">
        <v>8226</v>
      </c>
      <c r="I1947" t="s">
        <v>8248</v>
      </c>
      <c r="J1947">
        <v>1436680958</v>
      </c>
      <c r="L1947">
        <v>1433224958</v>
      </c>
      <c r="N1947" t="b">
        <v>1</v>
      </c>
      <c r="O1947">
        <v>680</v>
      </c>
      <c r="P1947">
        <f t="shared" si="83"/>
        <v>511.79</v>
      </c>
      <c r="Q1947" t="b">
        <v>1</v>
      </c>
      <c r="R1947" s="13" t="s">
        <v>8275</v>
      </c>
      <c r="S1947" t="s">
        <v>8305</v>
      </c>
    </row>
    <row r="1948" spans="1:19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1">
        <f t="shared" si="82"/>
        <v>150</v>
      </c>
      <c r="G1948" t="s">
        <v>8218</v>
      </c>
      <c r="H1948" t="s">
        <v>8223</v>
      </c>
      <c r="I1948" t="s">
        <v>8245</v>
      </c>
      <c r="J1948">
        <v>1397961361</v>
      </c>
      <c r="L1948">
        <v>1392780961</v>
      </c>
      <c r="N1948" t="b">
        <v>1</v>
      </c>
      <c r="O1948">
        <v>70</v>
      </c>
      <c r="P1948">
        <f t="shared" si="83"/>
        <v>160.44</v>
      </c>
      <c r="Q1948" t="b">
        <v>1</v>
      </c>
      <c r="R1948" s="13" t="s">
        <v>8275</v>
      </c>
      <c r="S1948" t="s">
        <v>8305</v>
      </c>
    </row>
    <row r="1949" spans="1:19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1">
        <f t="shared" si="82"/>
        <v>101</v>
      </c>
      <c r="G1949" t="s">
        <v>8218</v>
      </c>
      <c r="H1949" t="s">
        <v>8223</v>
      </c>
      <c r="I1949" t="s">
        <v>8245</v>
      </c>
      <c r="J1949">
        <v>1258955940</v>
      </c>
      <c r="L1949">
        <v>1255730520</v>
      </c>
      <c r="N1949" t="b">
        <v>1</v>
      </c>
      <c r="O1949">
        <v>23</v>
      </c>
      <c r="P1949">
        <f t="shared" si="83"/>
        <v>35</v>
      </c>
      <c r="Q1949" t="b">
        <v>1</v>
      </c>
      <c r="R1949" s="13" t="s">
        <v>8275</v>
      </c>
      <c r="S1949" t="s">
        <v>8305</v>
      </c>
    </row>
    <row r="1950" spans="1:19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1">
        <f t="shared" si="82"/>
        <v>800</v>
      </c>
      <c r="G1950" t="s">
        <v>8218</v>
      </c>
      <c r="H1950" t="s">
        <v>8223</v>
      </c>
      <c r="I1950" t="s">
        <v>8245</v>
      </c>
      <c r="J1950">
        <v>1465232520</v>
      </c>
      <c r="L1950">
        <v>1460557809</v>
      </c>
      <c r="N1950" t="b">
        <v>1</v>
      </c>
      <c r="O1950">
        <v>4245</v>
      </c>
      <c r="P1950">
        <f t="shared" si="83"/>
        <v>188.51</v>
      </c>
      <c r="Q1950" t="b">
        <v>1</v>
      </c>
      <c r="R1950" s="13" t="s">
        <v>8275</v>
      </c>
      <c r="S1950" t="s">
        <v>8305</v>
      </c>
    </row>
    <row r="1951" spans="1:19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1">
        <f t="shared" si="82"/>
        <v>106</v>
      </c>
      <c r="G1951" t="s">
        <v>8218</v>
      </c>
      <c r="H1951" t="s">
        <v>8224</v>
      </c>
      <c r="I1951" t="s">
        <v>8246</v>
      </c>
      <c r="J1951">
        <v>1404986951</v>
      </c>
      <c r="L1951">
        <v>1402394951</v>
      </c>
      <c r="N1951" t="b">
        <v>1</v>
      </c>
      <c r="O1951">
        <v>943</v>
      </c>
      <c r="P1951">
        <f t="shared" si="83"/>
        <v>56.2</v>
      </c>
      <c r="Q1951" t="b">
        <v>1</v>
      </c>
      <c r="R1951" s="13" t="s">
        <v>8275</v>
      </c>
      <c r="S1951" t="s">
        <v>8305</v>
      </c>
    </row>
    <row r="1952" spans="1:19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1">
        <f t="shared" si="82"/>
        <v>201</v>
      </c>
      <c r="G1952" t="s">
        <v>8218</v>
      </c>
      <c r="H1952" t="s">
        <v>8223</v>
      </c>
      <c r="I1952" t="s">
        <v>8245</v>
      </c>
      <c r="J1952">
        <v>1303446073</v>
      </c>
      <c r="L1952">
        <v>1300767673</v>
      </c>
      <c r="N1952" t="b">
        <v>1</v>
      </c>
      <c r="O1952">
        <v>1876</v>
      </c>
      <c r="P1952">
        <f t="shared" si="83"/>
        <v>51.31</v>
      </c>
      <c r="Q1952" t="b">
        <v>1</v>
      </c>
      <c r="R1952" s="13" t="s">
        <v>8275</v>
      </c>
      <c r="S1952" t="s">
        <v>8305</v>
      </c>
    </row>
    <row r="1953" spans="1:19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1">
        <f t="shared" si="82"/>
        <v>212</v>
      </c>
      <c r="G1953" t="s">
        <v>8218</v>
      </c>
      <c r="H1953" t="s">
        <v>8223</v>
      </c>
      <c r="I1953" t="s">
        <v>8245</v>
      </c>
      <c r="J1953">
        <v>1478516737</v>
      </c>
      <c r="L1953">
        <v>1475921137</v>
      </c>
      <c r="N1953" t="b">
        <v>1</v>
      </c>
      <c r="O1953">
        <v>834</v>
      </c>
      <c r="P1953">
        <f t="shared" si="83"/>
        <v>127.36</v>
      </c>
      <c r="Q1953" t="b">
        <v>1</v>
      </c>
      <c r="R1953" s="13" t="s">
        <v>8275</v>
      </c>
      <c r="S1953" t="s">
        <v>8305</v>
      </c>
    </row>
    <row r="1954" spans="1:19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1">
        <f t="shared" si="82"/>
        <v>198</v>
      </c>
      <c r="G1954" t="s">
        <v>8218</v>
      </c>
      <c r="H1954" t="s">
        <v>8228</v>
      </c>
      <c r="I1954" t="s">
        <v>8250</v>
      </c>
      <c r="J1954">
        <v>1381934015</v>
      </c>
      <c r="L1954">
        <v>1378737215</v>
      </c>
      <c r="N1954" t="b">
        <v>1</v>
      </c>
      <c r="O1954">
        <v>682</v>
      </c>
      <c r="P1954">
        <f t="shared" si="83"/>
        <v>101.86</v>
      </c>
      <c r="Q1954" t="b">
        <v>1</v>
      </c>
      <c r="R1954" s="13" t="s">
        <v>8275</v>
      </c>
      <c r="S1954" t="s">
        <v>8305</v>
      </c>
    </row>
    <row r="1955" spans="1:19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1">
        <f t="shared" si="82"/>
        <v>226</v>
      </c>
      <c r="G1955" t="s">
        <v>8218</v>
      </c>
      <c r="H1955" t="s">
        <v>8223</v>
      </c>
      <c r="I1955" t="s">
        <v>8245</v>
      </c>
      <c r="J1955">
        <v>1330657200</v>
      </c>
      <c r="L1955">
        <v>1328158065</v>
      </c>
      <c r="N1955" t="b">
        <v>1</v>
      </c>
      <c r="O1955">
        <v>147</v>
      </c>
      <c r="P1955">
        <f t="shared" si="83"/>
        <v>230.56</v>
      </c>
      <c r="Q1955" t="b">
        <v>1</v>
      </c>
      <c r="R1955" s="13" t="s">
        <v>8275</v>
      </c>
      <c r="S1955" t="s">
        <v>8305</v>
      </c>
    </row>
    <row r="1956" spans="1:19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1">
        <f t="shared" si="82"/>
        <v>699</v>
      </c>
      <c r="G1956" t="s">
        <v>8218</v>
      </c>
      <c r="H1956" t="s">
        <v>8223</v>
      </c>
      <c r="I1956" t="s">
        <v>8245</v>
      </c>
      <c r="J1956">
        <v>1457758800</v>
      </c>
      <c r="L1956">
        <v>1453730176</v>
      </c>
      <c r="N1956" t="b">
        <v>1</v>
      </c>
      <c r="O1956">
        <v>415</v>
      </c>
      <c r="P1956">
        <f t="shared" si="83"/>
        <v>842.11</v>
      </c>
      <c r="Q1956" t="b">
        <v>1</v>
      </c>
      <c r="R1956" s="13" t="s">
        <v>8275</v>
      </c>
      <c r="S1956" t="s">
        <v>8305</v>
      </c>
    </row>
    <row r="1957" spans="1:19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1">
        <f t="shared" si="82"/>
        <v>399</v>
      </c>
      <c r="G1957" t="s">
        <v>8218</v>
      </c>
      <c r="H1957" t="s">
        <v>8223</v>
      </c>
      <c r="I1957" t="s">
        <v>8245</v>
      </c>
      <c r="J1957">
        <v>1337799600</v>
      </c>
      <c r="L1957">
        <v>1334989881</v>
      </c>
      <c r="N1957" t="b">
        <v>1</v>
      </c>
      <c r="O1957">
        <v>290</v>
      </c>
      <c r="P1957">
        <f t="shared" si="83"/>
        <v>577.28</v>
      </c>
      <c r="Q1957" t="b">
        <v>1</v>
      </c>
      <c r="R1957" s="13" t="s">
        <v>8275</v>
      </c>
      <c r="S1957" t="s">
        <v>8305</v>
      </c>
    </row>
    <row r="1958" spans="1:19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1">
        <f t="shared" si="82"/>
        <v>294</v>
      </c>
      <c r="G1958" t="s">
        <v>8218</v>
      </c>
      <c r="H1958" t="s">
        <v>8223</v>
      </c>
      <c r="I1958" t="s">
        <v>8245</v>
      </c>
      <c r="J1958">
        <v>1429391405</v>
      </c>
      <c r="L1958">
        <v>1425507005</v>
      </c>
      <c r="N1958" t="b">
        <v>1</v>
      </c>
      <c r="O1958">
        <v>365</v>
      </c>
      <c r="P1958">
        <f t="shared" si="83"/>
        <v>483.34</v>
      </c>
      <c r="Q1958" t="b">
        <v>1</v>
      </c>
      <c r="R1958" s="13" t="s">
        <v>8275</v>
      </c>
      <c r="S1958" t="s">
        <v>8305</v>
      </c>
    </row>
    <row r="1959" spans="1:19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1">
        <f t="shared" si="82"/>
        <v>168</v>
      </c>
      <c r="G1959" t="s">
        <v>8218</v>
      </c>
      <c r="H1959" t="s">
        <v>8223</v>
      </c>
      <c r="I1959" t="s">
        <v>8245</v>
      </c>
      <c r="J1959">
        <v>1351304513</v>
      </c>
      <c r="L1959">
        <v>1348712513</v>
      </c>
      <c r="N1959" t="b">
        <v>1</v>
      </c>
      <c r="O1959">
        <v>660</v>
      </c>
      <c r="P1959">
        <f t="shared" si="83"/>
        <v>76.14</v>
      </c>
      <c r="Q1959" t="b">
        <v>1</v>
      </c>
      <c r="R1959" s="13" t="s">
        <v>8275</v>
      </c>
      <c r="S1959" t="s">
        <v>8305</v>
      </c>
    </row>
    <row r="1960" spans="1:19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1">
        <f t="shared" si="82"/>
        <v>1436</v>
      </c>
      <c r="G1960" t="s">
        <v>8218</v>
      </c>
      <c r="H1960" t="s">
        <v>8223</v>
      </c>
      <c r="I1960" t="s">
        <v>8245</v>
      </c>
      <c r="J1960">
        <v>1364078561</v>
      </c>
      <c r="L1960">
        <v>1361490161</v>
      </c>
      <c r="N1960" t="b">
        <v>1</v>
      </c>
      <c r="O1960">
        <v>1356</v>
      </c>
      <c r="P1960">
        <f t="shared" si="83"/>
        <v>74.11</v>
      </c>
      <c r="Q1960" t="b">
        <v>1</v>
      </c>
      <c r="R1960" s="13" t="s">
        <v>8275</v>
      </c>
      <c r="S1960" t="s">
        <v>8305</v>
      </c>
    </row>
    <row r="1961" spans="1:19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1">
        <f t="shared" si="82"/>
        <v>157</v>
      </c>
      <c r="G1961" t="s">
        <v>8218</v>
      </c>
      <c r="H1961" t="s">
        <v>8223</v>
      </c>
      <c r="I1961" t="s">
        <v>8245</v>
      </c>
      <c r="J1961">
        <v>1412121600</v>
      </c>
      <c r="L1961">
        <v>1408565860</v>
      </c>
      <c r="N1961" t="b">
        <v>1</v>
      </c>
      <c r="O1961">
        <v>424</v>
      </c>
      <c r="P1961">
        <f t="shared" si="83"/>
        <v>36.97</v>
      </c>
      <c r="Q1961" t="b">
        <v>1</v>
      </c>
      <c r="R1961" s="13" t="s">
        <v>8275</v>
      </c>
      <c r="S1961" t="s">
        <v>8305</v>
      </c>
    </row>
    <row r="1962" spans="1:19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1">
        <f t="shared" si="82"/>
        <v>118</v>
      </c>
      <c r="G1962" t="s">
        <v>8218</v>
      </c>
      <c r="H1962" t="s">
        <v>8234</v>
      </c>
      <c r="I1962" t="s">
        <v>8254</v>
      </c>
      <c r="J1962">
        <v>1419151341</v>
      </c>
      <c r="L1962">
        <v>1416559341</v>
      </c>
      <c r="N1962" t="b">
        <v>1</v>
      </c>
      <c r="O1962">
        <v>33</v>
      </c>
      <c r="P1962">
        <f t="shared" si="83"/>
        <v>2500.9699999999998</v>
      </c>
      <c r="Q1962" t="b">
        <v>1</v>
      </c>
      <c r="R1962" s="13" t="s">
        <v>8275</v>
      </c>
      <c r="S1962" t="s">
        <v>8305</v>
      </c>
    </row>
    <row r="1963" spans="1:19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1">
        <f t="shared" si="82"/>
        <v>1105</v>
      </c>
      <c r="G1963" t="s">
        <v>8218</v>
      </c>
      <c r="H1963" t="s">
        <v>8223</v>
      </c>
      <c r="I1963" t="s">
        <v>8245</v>
      </c>
      <c r="J1963">
        <v>1349495940</v>
      </c>
      <c r="L1963">
        <v>1346042417</v>
      </c>
      <c r="N1963" t="b">
        <v>1</v>
      </c>
      <c r="O1963">
        <v>1633</v>
      </c>
      <c r="P1963">
        <f t="shared" si="83"/>
        <v>67.69</v>
      </c>
      <c r="Q1963" t="b">
        <v>1</v>
      </c>
      <c r="R1963" s="13" t="s">
        <v>8275</v>
      </c>
      <c r="S1963" t="s">
        <v>8305</v>
      </c>
    </row>
    <row r="1964" spans="1:19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1">
        <f t="shared" si="82"/>
        <v>193</v>
      </c>
      <c r="G1964" t="s">
        <v>8218</v>
      </c>
      <c r="H1964" t="s">
        <v>8223</v>
      </c>
      <c r="I1964" t="s">
        <v>8245</v>
      </c>
      <c r="J1964">
        <v>1400006636</v>
      </c>
      <c r="L1964">
        <v>1397414636</v>
      </c>
      <c r="N1964" t="b">
        <v>1</v>
      </c>
      <c r="O1964">
        <v>306</v>
      </c>
      <c r="P1964">
        <f t="shared" si="83"/>
        <v>63.05</v>
      </c>
      <c r="Q1964" t="b">
        <v>1</v>
      </c>
      <c r="R1964" s="13" t="s">
        <v>8275</v>
      </c>
      <c r="S1964" t="s">
        <v>8305</v>
      </c>
    </row>
    <row r="1965" spans="1:19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1">
        <f t="shared" si="82"/>
        <v>127</v>
      </c>
      <c r="G1965" t="s">
        <v>8218</v>
      </c>
      <c r="H1965" t="s">
        <v>8224</v>
      </c>
      <c r="I1965" t="s">
        <v>8246</v>
      </c>
      <c r="J1965">
        <v>1410862734</v>
      </c>
      <c r="L1965">
        <v>1407838734</v>
      </c>
      <c r="N1965" t="b">
        <v>1</v>
      </c>
      <c r="O1965">
        <v>205</v>
      </c>
      <c r="P1965">
        <f t="shared" si="83"/>
        <v>117.6</v>
      </c>
      <c r="Q1965" t="b">
        <v>1</v>
      </c>
      <c r="R1965" s="13" t="s">
        <v>8275</v>
      </c>
      <c r="S1965" t="s">
        <v>8305</v>
      </c>
    </row>
    <row r="1966" spans="1:19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1">
        <f t="shared" si="82"/>
        <v>260</v>
      </c>
      <c r="G1966" t="s">
        <v>8218</v>
      </c>
      <c r="H1966" t="s">
        <v>8236</v>
      </c>
      <c r="I1966" t="s">
        <v>8248</v>
      </c>
      <c r="J1966">
        <v>1461306772</v>
      </c>
      <c r="L1966">
        <v>1458714772</v>
      </c>
      <c r="N1966" t="b">
        <v>1</v>
      </c>
      <c r="O1966">
        <v>1281</v>
      </c>
      <c r="P1966">
        <f t="shared" si="83"/>
        <v>180.75</v>
      </c>
      <c r="Q1966" t="b">
        <v>1</v>
      </c>
      <c r="R1966" s="13" t="s">
        <v>8275</v>
      </c>
      <c r="S1966" t="s">
        <v>8305</v>
      </c>
    </row>
    <row r="1967" spans="1:19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1">
        <f t="shared" si="82"/>
        <v>262</v>
      </c>
      <c r="G1967" t="s">
        <v>8218</v>
      </c>
      <c r="H1967" t="s">
        <v>8223</v>
      </c>
      <c r="I1967" t="s">
        <v>8245</v>
      </c>
      <c r="J1967">
        <v>1326330000</v>
      </c>
      <c r="L1967">
        <v>1324433310</v>
      </c>
      <c r="N1967" t="b">
        <v>1</v>
      </c>
      <c r="O1967">
        <v>103</v>
      </c>
      <c r="P1967">
        <f t="shared" si="83"/>
        <v>127.32</v>
      </c>
      <c r="Q1967" t="b">
        <v>1</v>
      </c>
      <c r="R1967" s="13" t="s">
        <v>8275</v>
      </c>
      <c r="S1967" t="s">
        <v>8305</v>
      </c>
    </row>
    <row r="1968" spans="1:19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1">
        <f t="shared" si="82"/>
        <v>207</v>
      </c>
      <c r="G1968" t="s">
        <v>8218</v>
      </c>
      <c r="H1968" t="s">
        <v>8223</v>
      </c>
      <c r="I1968" t="s">
        <v>8245</v>
      </c>
      <c r="J1968">
        <v>1408021098</v>
      </c>
      <c r="L1968">
        <v>1405429098</v>
      </c>
      <c r="N1968" t="b">
        <v>1</v>
      </c>
      <c r="O1968">
        <v>1513</v>
      </c>
      <c r="P1968">
        <f t="shared" si="83"/>
        <v>136.63999999999999</v>
      </c>
      <c r="Q1968" t="b">
        <v>1</v>
      </c>
      <c r="R1968" s="13" t="s">
        <v>8275</v>
      </c>
      <c r="S1968" t="s">
        <v>8305</v>
      </c>
    </row>
    <row r="1969" spans="1:19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1">
        <f t="shared" si="82"/>
        <v>370</v>
      </c>
      <c r="G1969" t="s">
        <v>8218</v>
      </c>
      <c r="H1969" t="s">
        <v>8223</v>
      </c>
      <c r="I1969" t="s">
        <v>8245</v>
      </c>
      <c r="J1969">
        <v>1398959729</v>
      </c>
      <c r="L1969">
        <v>1396367729</v>
      </c>
      <c r="N1969" t="b">
        <v>1</v>
      </c>
      <c r="O1969">
        <v>405</v>
      </c>
      <c r="P1969">
        <f t="shared" si="83"/>
        <v>182.78</v>
      </c>
      <c r="Q1969" t="b">
        <v>1</v>
      </c>
      <c r="R1969" s="13" t="s">
        <v>8275</v>
      </c>
      <c r="S1969" t="s">
        <v>8305</v>
      </c>
    </row>
    <row r="1970" spans="1:19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1">
        <f t="shared" si="82"/>
        <v>285</v>
      </c>
      <c r="G1970" t="s">
        <v>8218</v>
      </c>
      <c r="H1970" t="s">
        <v>8223</v>
      </c>
      <c r="I1970" t="s">
        <v>8245</v>
      </c>
      <c r="J1970">
        <v>1480777515</v>
      </c>
      <c r="L1970">
        <v>1478095515</v>
      </c>
      <c r="N1970" t="b">
        <v>1</v>
      </c>
      <c r="O1970">
        <v>510</v>
      </c>
      <c r="P1970">
        <f t="shared" si="83"/>
        <v>279.38</v>
      </c>
      <c r="Q1970" t="b">
        <v>1</v>
      </c>
      <c r="R1970" s="13" t="s">
        <v>8275</v>
      </c>
      <c r="S1970" t="s">
        <v>8305</v>
      </c>
    </row>
    <row r="1971" spans="1:19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1">
        <f t="shared" si="82"/>
        <v>579</v>
      </c>
      <c r="G1971" t="s">
        <v>8218</v>
      </c>
      <c r="H1971" t="s">
        <v>8224</v>
      </c>
      <c r="I1971" t="s">
        <v>8246</v>
      </c>
      <c r="J1971">
        <v>1470423668</v>
      </c>
      <c r="L1971">
        <v>1467831668</v>
      </c>
      <c r="N1971" t="b">
        <v>1</v>
      </c>
      <c r="O1971">
        <v>1887</v>
      </c>
      <c r="P1971">
        <f t="shared" si="83"/>
        <v>61.38</v>
      </c>
      <c r="Q1971" t="b">
        <v>1</v>
      </c>
      <c r="R1971" s="13" t="s">
        <v>8275</v>
      </c>
      <c r="S1971" t="s">
        <v>8305</v>
      </c>
    </row>
    <row r="1972" spans="1:19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1">
        <f t="shared" si="82"/>
        <v>1132</v>
      </c>
      <c r="G1972" t="s">
        <v>8218</v>
      </c>
      <c r="H1972" t="s">
        <v>8223</v>
      </c>
      <c r="I1972" t="s">
        <v>8245</v>
      </c>
      <c r="J1972">
        <v>1366429101</v>
      </c>
      <c r="L1972">
        <v>1361248701</v>
      </c>
      <c r="N1972" t="b">
        <v>1</v>
      </c>
      <c r="O1972">
        <v>701</v>
      </c>
      <c r="P1972">
        <f t="shared" si="83"/>
        <v>80.73</v>
      </c>
      <c r="Q1972" t="b">
        <v>1</v>
      </c>
      <c r="R1972" s="13" t="s">
        <v>8275</v>
      </c>
      <c r="S1972" t="s">
        <v>8305</v>
      </c>
    </row>
    <row r="1973" spans="1:19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1">
        <f t="shared" si="82"/>
        <v>263</v>
      </c>
      <c r="G1973" t="s">
        <v>8218</v>
      </c>
      <c r="H1973" t="s">
        <v>8223</v>
      </c>
      <c r="I1973" t="s">
        <v>8245</v>
      </c>
      <c r="J1973">
        <v>1384488000</v>
      </c>
      <c r="L1973">
        <v>1381752061</v>
      </c>
      <c r="N1973" t="b">
        <v>1</v>
      </c>
      <c r="O1973">
        <v>3863</v>
      </c>
      <c r="P1973">
        <f t="shared" si="83"/>
        <v>272.36</v>
      </c>
      <c r="Q1973" t="b">
        <v>1</v>
      </c>
      <c r="R1973" s="13" t="s">
        <v>8275</v>
      </c>
      <c r="S1973" t="s">
        <v>8305</v>
      </c>
    </row>
    <row r="1974" spans="1:19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1">
        <f t="shared" si="82"/>
        <v>674</v>
      </c>
      <c r="G1974" t="s">
        <v>8218</v>
      </c>
      <c r="H1974" t="s">
        <v>8223</v>
      </c>
      <c r="I1974" t="s">
        <v>8245</v>
      </c>
      <c r="J1974">
        <v>1353201444</v>
      </c>
      <c r="L1974">
        <v>1350605844</v>
      </c>
      <c r="N1974" t="b">
        <v>1</v>
      </c>
      <c r="O1974">
        <v>238</v>
      </c>
      <c r="P1974">
        <f t="shared" si="83"/>
        <v>70.849999999999994</v>
      </c>
      <c r="Q1974" t="b">
        <v>1</v>
      </c>
      <c r="R1974" s="13" t="s">
        <v>8275</v>
      </c>
      <c r="S1974" t="s">
        <v>8305</v>
      </c>
    </row>
    <row r="1975" spans="1:19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1">
        <f t="shared" si="82"/>
        <v>257</v>
      </c>
      <c r="G1975" t="s">
        <v>8218</v>
      </c>
      <c r="H1975" t="s">
        <v>8223</v>
      </c>
      <c r="I1975" t="s">
        <v>8245</v>
      </c>
      <c r="J1975">
        <v>1470466800</v>
      </c>
      <c r="L1975">
        <v>1467134464</v>
      </c>
      <c r="N1975" t="b">
        <v>1</v>
      </c>
      <c r="O1975">
        <v>2051</v>
      </c>
      <c r="P1975">
        <f t="shared" si="83"/>
        <v>247.94</v>
      </c>
      <c r="Q1975" t="b">
        <v>1</v>
      </c>
      <c r="R1975" s="13" t="s">
        <v>8275</v>
      </c>
      <c r="S1975" t="s">
        <v>8305</v>
      </c>
    </row>
    <row r="1976" spans="1:19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1">
        <f t="shared" si="82"/>
        <v>375</v>
      </c>
      <c r="G1976" t="s">
        <v>8218</v>
      </c>
      <c r="H1976" t="s">
        <v>8224</v>
      </c>
      <c r="I1976" t="s">
        <v>8246</v>
      </c>
      <c r="J1976">
        <v>1376899269</v>
      </c>
      <c r="L1976">
        <v>1371715269</v>
      </c>
      <c r="N1976" t="b">
        <v>1</v>
      </c>
      <c r="O1976">
        <v>402</v>
      </c>
      <c r="P1976">
        <f t="shared" si="83"/>
        <v>186.81</v>
      </c>
      <c r="Q1976" t="b">
        <v>1</v>
      </c>
      <c r="R1976" s="13" t="s">
        <v>8275</v>
      </c>
      <c r="S1976" t="s">
        <v>8305</v>
      </c>
    </row>
    <row r="1977" spans="1:19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1">
        <f t="shared" si="82"/>
        <v>209</v>
      </c>
      <c r="G1977" t="s">
        <v>8218</v>
      </c>
      <c r="H1977" t="s">
        <v>8223</v>
      </c>
      <c r="I1977" t="s">
        <v>8245</v>
      </c>
      <c r="J1977">
        <v>1362938851</v>
      </c>
      <c r="L1977">
        <v>1360346851</v>
      </c>
      <c r="N1977" t="b">
        <v>1</v>
      </c>
      <c r="O1977">
        <v>253</v>
      </c>
      <c r="P1977">
        <f t="shared" si="83"/>
        <v>131.99</v>
      </c>
      <c r="Q1977" t="b">
        <v>1</v>
      </c>
      <c r="R1977" s="13" t="s">
        <v>8275</v>
      </c>
      <c r="S1977" t="s">
        <v>8305</v>
      </c>
    </row>
    <row r="1978" spans="1:19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1">
        <f t="shared" si="82"/>
        <v>347</v>
      </c>
      <c r="G1978" t="s">
        <v>8218</v>
      </c>
      <c r="H1978" t="s">
        <v>8224</v>
      </c>
      <c r="I1978" t="s">
        <v>8246</v>
      </c>
      <c r="J1978">
        <v>1373751325</v>
      </c>
      <c r="L1978">
        <v>1371159325</v>
      </c>
      <c r="N1978" t="b">
        <v>1</v>
      </c>
      <c r="O1978">
        <v>473</v>
      </c>
      <c r="P1978">
        <f t="shared" si="83"/>
        <v>29.31</v>
      </c>
      <c r="Q1978" t="b">
        <v>1</v>
      </c>
      <c r="R1978" s="13" t="s">
        <v>8275</v>
      </c>
      <c r="S1978" t="s">
        <v>8305</v>
      </c>
    </row>
    <row r="1979" spans="1:19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1">
        <f t="shared" si="82"/>
        <v>402</v>
      </c>
      <c r="G1979" t="s">
        <v>8218</v>
      </c>
      <c r="H1979" t="s">
        <v>8223</v>
      </c>
      <c r="I1979" t="s">
        <v>8245</v>
      </c>
      <c r="J1979">
        <v>1450511940</v>
      </c>
      <c r="L1979">
        <v>1446527540</v>
      </c>
      <c r="N1979" t="b">
        <v>1</v>
      </c>
      <c r="O1979">
        <v>821</v>
      </c>
      <c r="P1979">
        <f t="shared" si="83"/>
        <v>245.02</v>
      </c>
      <c r="Q1979" t="b">
        <v>1</v>
      </c>
      <c r="R1979" s="13" t="s">
        <v>8275</v>
      </c>
      <c r="S1979" t="s">
        <v>8305</v>
      </c>
    </row>
    <row r="1980" spans="1:19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1">
        <f t="shared" ref="F1980:F2043" si="84">ROUND(E1980/D1980*100, 0)</f>
        <v>1027</v>
      </c>
      <c r="G1980" t="s">
        <v>8218</v>
      </c>
      <c r="H1980" t="s">
        <v>8223</v>
      </c>
      <c r="I1980" t="s">
        <v>8245</v>
      </c>
      <c r="J1980">
        <v>1339484400</v>
      </c>
      <c r="L1980">
        <v>1336627492</v>
      </c>
      <c r="N1980" t="b">
        <v>1</v>
      </c>
      <c r="O1980">
        <v>388</v>
      </c>
      <c r="P1980">
        <f t="shared" si="83"/>
        <v>1323.25</v>
      </c>
      <c r="Q1980" t="b">
        <v>1</v>
      </c>
      <c r="R1980" s="13" t="s">
        <v>8275</v>
      </c>
      <c r="S1980" t="s">
        <v>8305</v>
      </c>
    </row>
    <row r="1981" spans="1:19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1">
        <f t="shared" si="84"/>
        <v>115</v>
      </c>
      <c r="G1981" t="s">
        <v>8218</v>
      </c>
      <c r="H1981" t="s">
        <v>8223</v>
      </c>
      <c r="I1981" t="s">
        <v>8245</v>
      </c>
      <c r="J1981">
        <v>1447909140</v>
      </c>
      <c r="L1981">
        <v>1444734146</v>
      </c>
      <c r="N1981" t="b">
        <v>1</v>
      </c>
      <c r="O1981">
        <v>813</v>
      </c>
      <c r="P1981">
        <f t="shared" si="83"/>
        <v>282.66000000000003</v>
      </c>
      <c r="Q1981" t="b">
        <v>1</v>
      </c>
      <c r="R1981" s="13" t="s">
        <v>8275</v>
      </c>
      <c r="S1981" t="s">
        <v>8305</v>
      </c>
    </row>
    <row r="1982" spans="1:19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1">
        <f t="shared" si="84"/>
        <v>355</v>
      </c>
      <c r="G1982" t="s">
        <v>8218</v>
      </c>
      <c r="H1982" t="s">
        <v>8235</v>
      </c>
      <c r="I1982" t="s">
        <v>8248</v>
      </c>
      <c r="J1982">
        <v>1459684862</v>
      </c>
      <c r="L1982">
        <v>1456232462</v>
      </c>
      <c r="N1982" t="b">
        <v>1</v>
      </c>
      <c r="O1982">
        <v>1945</v>
      </c>
      <c r="P1982">
        <f t="shared" si="83"/>
        <v>91.21</v>
      </c>
      <c r="Q1982" t="b">
        <v>1</v>
      </c>
      <c r="R1982" s="13" t="s">
        <v>8275</v>
      </c>
      <c r="S1982" t="s">
        <v>8305</v>
      </c>
    </row>
    <row r="1983" spans="1:19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1">
        <f t="shared" si="84"/>
        <v>5</v>
      </c>
      <c r="G1983" t="s">
        <v>8220</v>
      </c>
      <c r="H1983" t="s">
        <v>8228</v>
      </c>
      <c r="I1983" t="s">
        <v>8250</v>
      </c>
      <c r="J1983">
        <v>1404926665</v>
      </c>
      <c r="L1983">
        <v>1402334665</v>
      </c>
      <c r="N1983" t="b">
        <v>0</v>
      </c>
      <c r="O1983">
        <v>12</v>
      </c>
      <c r="P1983">
        <f t="shared" si="83"/>
        <v>31.75</v>
      </c>
      <c r="Q1983" t="b">
        <v>0</v>
      </c>
      <c r="R1983" s="13" t="s">
        <v>8294</v>
      </c>
      <c r="S1983" t="s">
        <v>8306</v>
      </c>
    </row>
    <row r="1984" spans="1:19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1">
        <f t="shared" si="84"/>
        <v>0</v>
      </c>
      <c r="G1984" t="s">
        <v>8220</v>
      </c>
      <c r="H1984" t="s">
        <v>8230</v>
      </c>
      <c r="I1984" t="s">
        <v>8251</v>
      </c>
      <c r="J1984">
        <v>1480863887</v>
      </c>
      <c r="L1984">
        <v>1478268287</v>
      </c>
      <c r="N1984" t="b">
        <v>0</v>
      </c>
      <c r="O1984">
        <v>0</v>
      </c>
      <c r="P1984">
        <f t="shared" si="83"/>
        <v>0</v>
      </c>
      <c r="Q1984" t="b">
        <v>0</v>
      </c>
      <c r="R1984" s="13" t="s">
        <v>8294</v>
      </c>
      <c r="S1984" t="s">
        <v>8306</v>
      </c>
    </row>
    <row r="1985" spans="1:19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1">
        <f t="shared" si="84"/>
        <v>4</v>
      </c>
      <c r="G1985" t="s">
        <v>8220</v>
      </c>
      <c r="H1985" t="s">
        <v>8223</v>
      </c>
      <c r="I1985" t="s">
        <v>8245</v>
      </c>
      <c r="J1985">
        <v>1472799600</v>
      </c>
      <c r="L1985">
        <v>1470874618</v>
      </c>
      <c r="N1985" t="b">
        <v>0</v>
      </c>
      <c r="O1985">
        <v>16</v>
      </c>
      <c r="P1985">
        <f t="shared" si="83"/>
        <v>88.69</v>
      </c>
      <c r="Q1985" t="b">
        <v>0</v>
      </c>
      <c r="R1985" s="13" t="s">
        <v>8294</v>
      </c>
      <c r="S1985" t="s">
        <v>8306</v>
      </c>
    </row>
    <row r="1986" spans="1:19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1">
        <f t="shared" si="84"/>
        <v>21</v>
      </c>
      <c r="G1986" t="s">
        <v>8220</v>
      </c>
      <c r="H1986" t="s">
        <v>8223</v>
      </c>
      <c r="I1986" t="s">
        <v>8245</v>
      </c>
      <c r="J1986">
        <v>1417377481</v>
      </c>
      <c r="L1986">
        <v>1412189881</v>
      </c>
      <c r="N1986" t="b">
        <v>0</v>
      </c>
      <c r="O1986">
        <v>7</v>
      </c>
      <c r="P1986">
        <f t="shared" ref="P1986:P2049" si="85">IFERROR(ROUND(E1986/O1986,2),0)</f>
        <v>453.14</v>
      </c>
      <c r="Q1986" t="b">
        <v>0</v>
      </c>
      <c r="R1986" s="13" t="s">
        <v>8294</v>
      </c>
      <c r="S1986" t="s">
        <v>8306</v>
      </c>
    </row>
    <row r="1987" spans="1:19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1">
        <f t="shared" si="84"/>
        <v>3</v>
      </c>
      <c r="G1987" t="s">
        <v>8220</v>
      </c>
      <c r="H1987" t="s">
        <v>8224</v>
      </c>
      <c r="I1987" t="s">
        <v>8246</v>
      </c>
      <c r="J1987">
        <v>1470178800</v>
      </c>
      <c r="L1987">
        <v>1467650771</v>
      </c>
      <c r="N1987" t="b">
        <v>0</v>
      </c>
      <c r="O1987">
        <v>4</v>
      </c>
      <c r="P1987">
        <f t="shared" si="85"/>
        <v>12.75</v>
      </c>
      <c r="Q1987" t="b">
        <v>0</v>
      </c>
      <c r="R1987" s="13" t="s">
        <v>8294</v>
      </c>
      <c r="S1987" t="s">
        <v>8306</v>
      </c>
    </row>
    <row r="1988" spans="1:19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1">
        <f t="shared" si="84"/>
        <v>0</v>
      </c>
      <c r="G1988" t="s">
        <v>8220</v>
      </c>
      <c r="H1988" t="s">
        <v>8224</v>
      </c>
      <c r="I1988" t="s">
        <v>8246</v>
      </c>
      <c r="J1988">
        <v>1457947483</v>
      </c>
      <c r="L1988">
        <v>1455359083</v>
      </c>
      <c r="N1988" t="b">
        <v>0</v>
      </c>
      <c r="O1988">
        <v>1</v>
      </c>
      <c r="P1988">
        <f t="shared" si="85"/>
        <v>1</v>
      </c>
      <c r="Q1988" t="b">
        <v>0</v>
      </c>
      <c r="R1988" s="13" t="s">
        <v>8294</v>
      </c>
      <c r="S1988" t="s">
        <v>8306</v>
      </c>
    </row>
    <row r="1989" spans="1:19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1">
        <f t="shared" si="84"/>
        <v>42</v>
      </c>
      <c r="G1989" t="s">
        <v>8220</v>
      </c>
      <c r="H1989" t="s">
        <v>8224</v>
      </c>
      <c r="I1989" t="s">
        <v>8246</v>
      </c>
      <c r="J1989">
        <v>1425223276</v>
      </c>
      <c r="L1989">
        <v>1422631276</v>
      </c>
      <c r="N1989" t="b">
        <v>0</v>
      </c>
      <c r="O1989">
        <v>28</v>
      </c>
      <c r="P1989">
        <f t="shared" si="85"/>
        <v>83.43</v>
      </c>
      <c r="Q1989" t="b">
        <v>0</v>
      </c>
      <c r="R1989" s="13" t="s">
        <v>8294</v>
      </c>
      <c r="S1989" t="s">
        <v>8306</v>
      </c>
    </row>
    <row r="1990" spans="1:19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1">
        <f t="shared" si="84"/>
        <v>0</v>
      </c>
      <c r="G1990" t="s">
        <v>8220</v>
      </c>
      <c r="H1990" t="s">
        <v>8223</v>
      </c>
      <c r="I1990" t="s">
        <v>8245</v>
      </c>
      <c r="J1990">
        <v>1440094742</v>
      </c>
      <c r="L1990">
        <v>1437502742</v>
      </c>
      <c r="N1990" t="b">
        <v>0</v>
      </c>
      <c r="O1990">
        <v>1</v>
      </c>
      <c r="P1990">
        <f t="shared" si="85"/>
        <v>25</v>
      </c>
      <c r="Q1990" t="b">
        <v>0</v>
      </c>
      <c r="R1990" s="13" t="s">
        <v>8294</v>
      </c>
      <c r="S1990" t="s">
        <v>8306</v>
      </c>
    </row>
    <row r="1991" spans="1:19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1">
        <f t="shared" si="84"/>
        <v>1</v>
      </c>
      <c r="G1991" t="s">
        <v>8220</v>
      </c>
      <c r="H1991" t="s">
        <v>8223</v>
      </c>
      <c r="I1991" t="s">
        <v>8245</v>
      </c>
      <c r="J1991">
        <v>1481473208</v>
      </c>
      <c r="L1991">
        <v>1478881208</v>
      </c>
      <c r="N1991" t="b">
        <v>0</v>
      </c>
      <c r="O1991">
        <v>1</v>
      </c>
      <c r="P1991">
        <f t="shared" si="85"/>
        <v>50</v>
      </c>
      <c r="Q1991" t="b">
        <v>0</v>
      </c>
      <c r="R1991" s="13" t="s">
        <v>8294</v>
      </c>
      <c r="S1991" t="s">
        <v>8306</v>
      </c>
    </row>
    <row r="1992" spans="1:19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1">
        <f t="shared" si="84"/>
        <v>17</v>
      </c>
      <c r="G1992" t="s">
        <v>8220</v>
      </c>
      <c r="H1992" t="s">
        <v>8223</v>
      </c>
      <c r="I1992" t="s">
        <v>8245</v>
      </c>
      <c r="J1992">
        <v>1455338532</v>
      </c>
      <c r="L1992">
        <v>1454042532</v>
      </c>
      <c r="N1992" t="b">
        <v>0</v>
      </c>
      <c r="O1992">
        <v>5</v>
      </c>
      <c r="P1992">
        <f t="shared" si="85"/>
        <v>101.8</v>
      </c>
      <c r="Q1992" t="b">
        <v>0</v>
      </c>
      <c r="R1992" s="13" t="s">
        <v>8294</v>
      </c>
      <c r="S1992" t="s">
        <v>8306</v>
      </c>
    </row>
    <row r="1993" spans="1:19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1">
        <f t="shared" si="84"/>
        <v>7</v>
      </c>
      <c r="G1993" t="s">
        <v>8220</v>
      </c>
      <c r="H1993" t="s">
        <v>8223</v>
      </c>
      <c r="I1993" t="s">
        <v>8245</v>
      </c>
      <c r="J1993">
        <v>1435958786</v>
      </c>
      <c r="L1993">
        <v>1434144386</v>
      </c>
      <c r="N1993" t="b">
        <v>0</v>
      </c>
      <c r="O1993">
        <v>3</v>
      </c>
      <c r="P1993">
        <f t="shared" si="85"/>
        <v>46.67</v>
      </c>
      <c r="Q1993" t="b">
        <v>0</v>
      </c>
      <c r="R1993" s="13" t="s">
        <v>8294</v>
      </c>
      <c r="S1993" t="s">
        <v>8306</v>
      </c>
    </row>
    <row r="1994" spans="1:19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1">
        <f t="shared" si="84"/>
        <v>0</v>
      </c>
      <c r="G1994" t="s">
        <v>8220</v>
      </c>
      <c r="H1994" t="s">
        <v>8223</v>
      </c>
      <c r="I1994" t="s">
        <v>8245</v>
      </c>
      <c r="J1994">
        <v>1424229991</v>
      </c>
      <c r="L1994">
        <v>1421637991</v>
      </c>
      <c r="N1994" t="b">
        <v>0</v>
      </c>
      <c r="O1994">
        <v>2</v>
      </c>
      <c r="P1994">
        <f t="shared" si="85"/>
        <v>1</v>
      </c>
      <c r="Q1994" t="b">
        <v>0</v>
      </c>
      <c r="R1994" s="13" t="s">
        <v>8294</v>
      </c>
      <c r="S1994" t="s">
        <v>8306</v>
      </c>
    </row>
    <row r="1995" spans="1:19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1">
        <f t="shared" si="84"/>
        <v>0</v>
      </c>
      <c r="G1995" t="s">
        <v>8220</v>
      </c>
      <c r="H1995" t="s">
        <v>8224</v>
      </c>
      <c r="I1995" t="s">
        <v>8246</v>
      </c>
      <c r="J1995">
        <v>1450706837</v>
      </c>
      <c r="L1995">
        <v>1448114837</v>
      </c>
      <c r="N1995" t="b">
        <v>0</v>
      </c>
      <c r="O1995">
        <v>0</v>
      </c>
      <c r="P1995">
        <f t="shared" si="85"/>
        <v>0</v>
      </c>
      <c r="Q1995" t="b">
        <v>0</v>
      </c>
      <c r="R1995" s="13" t="s">
        <v>8294</v>
      </c>
      <c r="S1995" t="s">
        <v>8306</v>
      </c>
    </row>
    <row r="1996" spans="1:19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1">
        <f t="shared" si="84"/>
        <v>0</v>
      </c>
      <c r="G1996" t="s">
        <v>8220</v>
      </c>
      <c r="H1996" t="s">
        <v>8223</v>
      </c>
      <c r="I1996" t="s">
        <v>8245</v>
      </c>
      <c r="J1996">
        <v>1481072942</v>
      </c>
      <c r="L1996">
        <v>1475885342</v>
      </c>
      <c r="N1996" t="b">
        <v>0</v>
      </c>
      <c r="O1996">
        <v>0</v>
      </c>
      <c r="P1996">
        <f t="shared" si="85"/>
        <v>0</v>
      </c>
      <c r="Q1996" t="b">
        <v>0</v>
      </c>
      <c r="R1996" s="13" t="s">
        <v>8294</v>
      </c>
      <c r="S1996" t="s">
        <v>8306</v>
      </c>
    </row>
    <row r="1997" spans="1:19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1">
        <f t="shared" si="84"/>
        <v>8</v>
      </c>
      <c r="G1997" t="s">
        <v>8220</v>
      </c>
      <c r="H1997" t="s">
        <v>8228</v>
      </c>
      <c r="I1997" t="s">
        <v>8250</v>
      </c>
      <c r="J1997">
        <v>1437082736</v>
      </c>
      <c r="L1997">
        <v>1435354736</v>
      </c>
      <c r="N1997" t="b">
        <v>0</v>
      </c>
      <c r="O1997">
        <v>3</v>
      </c>
      <c r="P1997">
        <f t="shared" si="85"/>
        <v>26</v>
      </c>
      <c r="Q1997" t="b">
        <v>0</v>
      </c>
      <c r="R1997" s="13" t="s">
        <v>8294</v>
      </c>
      <c r="S1997" t="s">
        <v>8306</v>
      </c>
    </row>
    <row r="1998" spans="1:19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1">
        <f t="shared" si="84"/>
        <v>0</v>
      </c>
      <c r="G1998" t="s">
        <v>8220</v>
      </c>
      <c r="H1998" t="s">
        <v>8223</v>
      </c>
      <c r="I1998" t="s">
        <v>8245</v>
      </c>
      <c r="J1998">
        <v>1405021211</v>
      </c>
      <c r="L1998">
        <v>1402429211</v>
      </c>
      <c r="N1998" t="b">
        <v>0</v>
      </c>
      <c r="O1998">
        <v>0</v>
      </c>
      <c r="P1998">
        <f t="shared" si="85"/>
        <v>0</v>
      </c>
      <c r="Q1998" t="b">
        <v>0</v>
      </c>
      <c r="R1998" s="13" t="s">
        <v>8294</v>
      </c>
      <c r="S1998" t="s">
        <v>8306</v>
      </c>
    </row>
    <row r="1999" spans="1:19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1">
        <f t="shared" si="84"/>
        <v>0</v>
      </c>
      <c r="G1999" t="s">
        <v>8220</v>
      </c>
      <c r="H1999" t="s">
        <v>8223</v>
      </c>
      <c r="I1999" t="s">
        <v>8245</v>
      </c>
      <c r="J1999">
        <v>1409091612</v>
      </c>
      <c r="L1999">
        <v>1406499612</v>
      </c>
      <c r="N1999" t="b">
        <v>0</v>
      </c>
      <c r="O1999">
        <v>0</v>
      </c>
      <c r="P1999">
        <f t="shared" si="85"/>
        <v>0</v>
      </c>
      <c r="Q1999" t="b">
        <v>0</v>
      </c>
      <c r="R1999" s="13" t="s">
        <v>8294</v>
      </c>
      <c r="S1999" t="s">
        <v>8306</v>
      </c>
    </row>
    <row r="2000" spans="1:19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1">
        <f t="shared" si="84"/>
        <v>26</v>
      </c>
      <c r="G2000" t="s">
        <v>8220</v>
      </c>
      <c r="H2000" t="s">
        <v>8223</v>
      </c>
      <c r="I2000" t="s">
        <v>8245</v>
      </c>
      <c r="J2000">
        <v>1406861438</v>
      </c>
      <c r="L2000">
        <v>1402973438</v>
      </c>
      <c r="N2000" t="b">
        <v>0</v>
      </c>
      <c r="O2000">
        <v>3</v>
      </c>
      <c r="P2000">
        <f t="shared" si="85"/>
        <v>218.33</v>
      </c>
      <c r="Q2000" t="b">
        <v>0</v>
      </c>
      <c r="R2000" s="13" t="s">
        <v>8294</v>
      </c>
      <c r="S2000" t="s">
        <v>8306</v>
      </c>
    </row>
    <row r="2001" spans="1:19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1">
        <f t="shared" si="84"/>
        <v>1</v>
      </c>
      <c r="G2001" t="s">
        <v>8220</v>
      </c>
      <c r="H2001" t="s">
        <v>8224</v>
      </c>
      <c r="I2001" t="s">
        <v>8246</v>
      </c>
      <c r="J2001">
        <v>1415882108</v>
      </c>
      <c r="L2001">
        <v>1413286508</v>
      </c>
      <c r="N2001" t="b">
        <v>0</v>
      </c>
      <c r="O2001">
        <v>7</v>
      </c>
      <c r="P2001">
        <f t="shared" si="85"/>
        <v>33.71</v>
      </c>
      <c r="Q2001" t="b">
        <v>0</v>
      </c>
      <c r="R2001" s="13" t="s">
        <v>8294</v>
      </c>
      <c r="S2001" t="s">
        <v>8306</v>
      </c>
    </row>
    <row r="2002" spans="1:19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1">
        <f t="shared" si="84"/>
        <v>13</v>
      </c>
      <c r="G2002" t="s">
        <v>8220</v>
      </c>
      <c r="H2002" t="s">
        <v>8228</v>
      </c>
      <c r="I2002" t="s">
        <v>8250</v>
      </c>
      <c r="J2002">
        <v>1452120613</v>
      </c>
      <c r="L2002">
        <v>1449528613</v>
      </c>
      <c r="N2002" t="b">
        <v>0</v>
      </c>
      <c r="O2002">
        <v>25</v>
      </c>
      <c r="P2002">
        <f t="shared" si="85"/>
        <v>25</v>
      </c>
      <c r="Q2002" t="b">
        <v>0</v>
      </c>
      <c r="R2002" s="13" t="s">
        <v>8294</v>
      </c>
      <c r="S2002" t="s">
        <v>8306</v>
      </c>
    </row>
    <row r="2003" spans="1:19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1">
        <f t="shared" si="84"/>
        <v>382</v>
      </c>
      <c r="G2003" t="s">
        <v>8218</v>
      </c>
      <c r="H2003" t="s">
        <v>8235</v>
      </c>
      <c r="I2003" t="s">
        <v>8248</v>
      </c>
      <c r="J2003">
        <v>1434139200</v>
      </c>
      <c r="L2003">
        <v>1431406916</v>
      </c>
      <c r="N2003" t="b">
        <v>1</v>
      </c>
      <c r="O2003">
        <v>1637</v>
      </c>
      <c r="P2003">
        <f t="shared" si="85"/>
        <v>128.38999999999999</v>
      </c>
      <c r="Q2003" t="b">
        <v>1</v>
      </c>
      <c r="R2003" s="13" t="s">
        <v>8275</v>
      </c>
      <c r="S2003" t="s">
        <v>8305</v>
      </c>
    </row>
    <row r="2004" spans="1:19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1">
        <f t="shared" si="84"/>
        <v>217</v>
      </c>
      <c r="G2004" t="s">
        <v>8218</v>
      </c>
      <c r="H2004" t="s">
        <v>8223</v>
      </c>
      <c r="I2004" t="s">
        <v>8245</v>
      </c>
      <c r="J2004">
        <v>1485191143</v>
      </c>
      <c r="L2004">
        <v>1482599143</v>
      </c>
      <c r="N2004" t="b">
        <v>1</v>
      </c>
      <c r="O2004">
        <v>1375</v>
      </c>
      <c r="P2004">
        <f t="shared" si="85"/>
        <v>78.83</v>
      </c>
      <c r="Q2004" t="b">
        <v>1</v>
      </c>
      <c r="R2004" s="13" t="s">
        <v>8275</v>
      </c>
      <c r="S2004" t="s">
        <v>8305</v>
      </c>
    </row>
    <row r="2005" spans="1:19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1">
        <f t="shared" si="84"/>
        <v>312</v>
      </c>
      <c r="G2005" t="s">
        <v>8218</v>
      </c>
      <c r="H2005" t="s">
        <v>8223</v>
      </c>
      <c r="I2005" t="s">
        <v>8245</v>
      </c>
      <c r="J2005">
        <v>1278111600</v>
      </c>
      <c r="L2005">
        <v>1276830052</v>
      </c>
      <c r="N2005" t="b">
        <v>1</v>
      </c>
      <c r="O2005">
        <v>17</v>
      </c>
      <c r="P2005">
        <f t="shared" si="85"/>
        <v>91.76</v>
      </c>
      <c r="Q2005" t="b">
        <v>1</v>
      </c>
      <c r="R2005" s="13" t="s">
        <v>8275</v>
      </c>
      <c r="S2005" t="s">
        <v>8305</v>
      </c>
    </row>
    <row r="2006" spans="1:19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1">
        <f t="shared" si="84"/>
        <v>234</v>
      </c>
      <c r="G2006" t="s">
        <v>8218</v>
      </c>
      <c r="H2006" t="s">
        <v>8223</v>
      </c>
      <c r="I2006" t="s">
        <v>8245</v>
      </c>
      <c r="J2006">
        <v>1405002663</v>
      </c>
      <c r="L2006">
        <v>1402410663</v>
      </c>
      <c r="N2006" t="b">
        <v>1</v>
      </c>
      <c r="O2006">
        <v>354</v>
      </c>
      <c r="P2006">
        <f t="shared" si="85"/>
        <v>331.1</v>
      </c>
      <c r="Q2006" t="b">
        <v>1</v>
      </c>
      <c r="R2006" s="13" t="s">
        <v>8275</v>
      </c>
      <c r="S2006" t="s">
        <v>8305</v>
      </c>
    </row>
    <row r="2007" spans="1:19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1">
        <f t="shared" si="84"/>
        <v>124</v>
      </c>
      <c r="G2007" t="s">
        <v>8218</v>
      </c>
      <c r="H2007" t="s">
        <v>8223</v>
      </c>
      <c r="I2007" t="s">
        <v>8245</v>
      </c>
      <c r="J2007">
        <v>1381895940</v>
      </c>
      <c r="L2007">
        <v>1379532618</v>
      </c>
      <c r="N2007" t="b">
        <v>1</v>
      </c>
      <c r="O2007">
        <v>191</v>
      </c>
      <c r="P2007">
        <f t="shared" si="85"/>
        <v>194.26</v>
      </c>
      <c r="Q2007" t="b">
        <v>1</v>
      </c>
      <c r="R2007" s="13" t="s">
        <v>8275</v>
      </c>
      <c r="S2007" t="s">
        <v>8305</v>
      </c>
    </row>
    <row r="2008" spans="1:19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1">
        <f t="shared" si="84"/>
        <v>248</v>
      </c>
      <c r="G2008" t="s">
        <v>8218</v>
      </c>
      <c r="H2008" t="s">
        <v>8223</v>
      </c>
      <c r="I2008" t="s">
        <v>8245</v>
      </c>
      <c r="J2008">
        <v>1417611645</v>
      </c>
      <c r="L2008">
        <v>1414584045</v>
      </c>
      <c r="N2008" t="b">
        <v>1</v>
      </c>
      <c r="O2008">
        <v>303</v>
      </c>
      <c r="P2008">
        <f t="shared" si="85"/>
        <v>408.98</v>
      </c>
      <c r="Q2008" t="b">
        <v>1</v>
      </c>
      <c r="R2008" s="13" t="s">
        <v>8275</v>
      </c>
      <c r="S2008" t="s">
        <v>8305</v>
      </c>
    </row>
    <row r="2009" spans="1:19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1">
        <f t="shared" si="84"/>
        <v>116</v>
      </c>
      <c r="G2009" t="s">
        <v>8218</v>
      </c>
      <c r="H2009" t="s">
        <v>8223</v>
      </c>
      <c r="I2009" t="s">
        <v>8245</v>
      </c>
      <c r="J2009">
        <v>1282622400</v>
      </c>
      <c r="L2009">
        <v>1276891586</v>
      </c>
      <c r="N2009" t="b">
        <v>1</v>
      </c>
      <c r="O2009">
        <v>137</v>
      </c>
      <c r="P2009">
        <f t="shared" si="85"/>
        <v>84.46</v>
      </c>
      <c r="Q2009" t="b">
        <v>1</v>
      </c>
      <c r="R2009" s="13" t="s">
        <v>8275</v>
      </c>
      <c r="S2009" t="s">
        <v>8305</v>
      </c>
    </row>
    <row r="2010" spans="1:19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1">
        <f t="shared" si="84"/>
        <v>117</v>
      </c>
      <c r="G2010" t="s">
        <v>8218</v>
      </c>
      <c r="H2010" t="s">
        <v>8223</v>
      </c>
      <c r="I2010" t="s">
        <v>8245</v>
      </c>
      <c r="J2010">
        <v>1316442622</v>
      </c>
      <c r="L2010">
        <v>1312641022</v>
      </c>
      <c r="N2010" t="b">
        <v>1</v>
      </c>
      <c r="O2010">
        <v>41</v>
      </c>
      <c r="P2010">
        <f t="shared" si="85"/>
        <v>44.85</v>
      </c>
      <c r="Q2010" t="b">
        <v>1</v>
      </c>
      <c r="R2010" s="13" t="s">
        <v>8275</v>
      </c>
      <c r="S2010" t="s">
        <v>8305</v>
      </c>
    </row>
    <row r="2011" spans="1:19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1">
        <f t="shared" si="84"/>
        <v>305</v>
      </c>
      <c r="G2011" t="s">
        <v>8218</v>
      </c>
      <c r="H2011" t="s">
        <v>8235</v>
      </c>
      <c r="I2011" t="s">
        <v>8248</v>
      </c>
      <c r="J2011">
        <v>1479890743</v>
      </c>
      <c r="L2011">
        <v>1476776743</v>
      </c>
      <c r="N2011" t="b">
        <v>1</v>
      </c>
      <c r="O2011">
        <v>398</v>
      </c>
      <c r="P2011">
        <f t="shared" si="85"/>
        <v>383.36</v>
      </c>
      <c r="Q2011" t="b">
        <v>1</v>
      </c>
      <c r="R2011" s="13" t="s">
        <v>8275</v>
      </c>
      <c r="S2011" t="s">
        <v>8305</v>
      </c>
    </row>
    <row r="2012" spans="1:19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1">
        <f t="shared" si="84"/>
        <v>320</v>
      </c>
      <c r="G2012" t="s">
        <v>8218</v>
      </c>
      <c r="H2012" t="s">
        <v>8223</v>
      </c>
      <c r="I2012" t="s">
        <v>8245</v>
      </c>
      <c r="J2012">
        <v>1471564491</v>
      </c>
      <c r="L2012">
        <v>1468972491</v>
      </c>
      <c r="N2012" t="b">
        <v>1</v>
      </c>
      <c r="O2012">
        <v>1737</v>
      </c>
      <c r="P2012">
        <f t="shared" si="85"/>
        <v>55.28</v>
      </c>
      <c r="Q2012" t="b">
        <v>1</v>
      </c>
      <c r="R2012" s="13" t="s">
        <v>8275</v>
      </c>
      <c r="S2012" t="s">
        <v>8305</v>
      </c>
    </row>
    <row r="2013" spans="1:19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1">
        <f t="shared" si="84"/>
        <v>820</v>
      </c>
      <c r="G2013" t="s">
        <v>8218</v>
      </c>
      <c r="H2013" t="s">
        <v>8238</v>
      </c>
      <c r="I2013" t="s">
        <v>8248</v>
      </c>
      <c r="J2013">
        <v>1452553200</v>
      </c>
      <c r="L2013">
        <v>1449650173</v>
      </c>
      <c r="N2013" t="b">
        <v>1</v>
      </c>
      <c r="O2013">
        <v>971</v>
      </c>
      <c r="P2013">
        <f t="shared" si="85"/>
        <v>422.02</v>
      </c>
      <c r="Q2013" t="b">
        <v>1</v>
      </c>
      <c r="R2013" s="13" t="s">
        <v>8275</v>
      </c>
      <c r="S2013" t="s">
        <v>8305</v>
      </c>
    </row>
    <row r="2014" spans="1:19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1">
        <f t="shared" si="84"/>
        <v>235</v>
      </c>
      <c r="G2014" t="s">
        <v>8218</v>
      </c>
      <c r="H2014" t="s">
        <v>8223</v>
      </c>
      <c r="I2014" t="s">
        <v>8245</v>
      </c>
      <c r="J2014">
        <v>1423165441</v>
      </c>
      <c r="L2014">
        <v>1420573441</v>
      </c>
      <c r="N2014" t="b">
        <v>1</v>
      </c>
      <c r="O2014">
        <v>183</v>
      </c>
      <c r="P2014">
        <f t="shared" si="85"/>
        <v>64.180000000000007</v>
      </c>
      <c r="Q2014" t="b">
        <v>1</v>
      </c>
      <c r="R2014" s="13" t="s">
        <v>8275</v>
      </c>
      <c r="S2014" t="s">
        <v>8305</v>
      </c>
    </row>
    <row r="2015" spans="1:19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1">
        <f t="shared" si="84"/>
        <v>495</v>
      </c>
      <c r="G2015" t="s">
        <v>8218</v>
      </c>
      <c r="H2015" t="s">
        <v>8223</v>
      </c>
      <c r="I2015" t="s">
        <v>8245</v>
      </c>
      <c r="J2015">
        <v>1468019014</v>
      </c>
      <c r="L2015">
        <v>1462835014</v>
      </c>
      <c r="N2015" t="b">
        <v>1</v>
      </c>
      <c r="O2015">
        <v>4562</v>
      </c>
      <c r="P2015">
        <f t="shared" si="85"/>
        <v>173.58</v>
      </c>
      <c r="Q2015" t="b">
        <v>1</v>
      </c>
      <c r="R2015" s="13" t="s">
        <v>8275</v>
      </c>
      <c r="S2015" t="s">
        <v>8305</v>
      </c>
    </row>
    <row r="2016" spans="1:19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1">
        <f t="shared" si="84"/>
        <v>7814</v>
      </c>
      <c r="G2016" t="s">
        <v>8218</v>
      </c>
      <c r="H2016" t="s">
        <v>8223</v>
      </c>
      <c r="I2016" t="s">
        <v>8245</v>
      </c>
      <c r="J2016">
        <v>1364184539</v>
      </c>
      <c r="L2016">
        <v>1361250539</v>
      </c>
      <c r="N2016" t="b">
        <v>1</v>
      </c>
      <c r="O2016">
        <v>26457</v>
      </c>
      <c r="P2016">
        <f t="shared" si="85"/>
        <v>88.6</v>
      </c>
      <c r="Q2016" t="b">
        <v>1</v>
      </c>
      <c r="R2016" s="13" t="s">
        <v>8275</v>
      </c>
      <c r="S2016" t="s">
        <v>8305</v>
      </c>
    </row>
    <row r="2017" spans="1:19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1">
        <f t="shared" si="84"/>
        <v>113</v>
      </c>
      <c r="G2017" t="s">
        <v>8218</v>
      </c>
      <c r="H2017" t="s">
        <v>8223</v>
      </c>
      <c r="I2017" t="s">
        <v>8245</v>
      </c>
      <c r="J2017">
        <v>1315602163</v>
      </c>
      <c r="L2017">
        <v>1313010163</v>
      </c>
      <c r="N2017" t="b">
        <v>1</v>
      </c>
      <c r="O2017">
        <v>162</v>
      </c>
      <c r="P2017">
        <f t="shared" si="85"/>
        <v>50.22</v>
      </c>
      <c r="Q2017" t="b">
        <v>1</v>
      </c>
      <c r="R2017" s="13" t="s">
        <v>8275</v>
      </c>
      <c r="S2017" t="s">
        <v>8305</v>
      </c>
    </row>
    <row r="2018" spans="1:19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1">
        <f t="shared" si="84"/>
        <v>922</v>
      </c>
      <c r="G2018" t="s">
        <v>8218</v>
      </c>
      <c r="H2018" t="s">
        <v>8223</v>
      </c>
      <c r="I2018" t="s">
        <v>8245</v>
      </c>
      <c r="J2018">
        <v>1362863299</v>
      </c>
      <c r="L2018">
        <v>1360271299</v>
      </c>
      <c r="N2018" t="b">
        <v>1</v>
      </c>
      <c r="O2018">
        <v>479</v>
      </c>
      <c r="P2018">
        <f t="shared" si="85"/>
        <v>192.39</v>
      </c>
      <c r="Q2018" t="b">
        <v>1</v>
      </c>
      <c r="R2018" s="13" t="s">
        <v>8275</v>
      </c>
      <c r="S2018" t="s">
        <v>8305</v>
      </c>
    </row>
    <row r="2019" spans="1:19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1">
        <f t="shared" si="84"/>
        <v>125</v>
      </c>
      <c r="G2019" t="s">
        <v>8218</v>
      </c>
      <c r="H2019" t="s">
        <v>8223</v>
      </c>
      <c r="I2019" t="s">
        <v>8245</v>
      </c>
      <c r="J2019">
        <v>1332561600</v>
      </c>
      <c r="L2019">
        <v>1329873755</v>
      </c>
      <c r="N2019" t="b">
        <v>1</v>
      </c>
      <c r="O2019">
        <v>426</v>
      </c>
      <c r="P2019">
        <f t="shared" si="85"/>
        <v>73.42</v>
      </c>
      <c r="Q2019" t="b">
        <v>1</v>
      </c>
      <c r="R2019" s="13" t="s">
        <v>8275</v>
      </c>
      <c r="S2019" t="s">
        <v>8305</v>
      </c>
    </row>
    <row r="2020" spans="1:19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1">
        <f t="shared" si="84"/>
        <v>102</v>
      </c>
      <c r="G2020" t="s">
        <v>8218</v>
      </c>
      <c r="H2020" t="s">
        <v>8240</v>
      </c>
      <c r="I2020" t="s">
        <v>8248</v>
      </c>
      <c r="J2020">
        <v>1439455609</v>
      </c>
      <c r="L2020">
        <v>1436863609</v>
      </c>
      <c r="N2020" t="b">
        <v>1</v>
      </c>
      <c r="O2020">
        <v>450</v>
      </c>
      <c r="P2020">
        <f t="shared" si="85"/>
        <v>147.68</v>
      </c>
      <c r="Q2020" t="b">
        <v>1</v>
      </c>
      <c r="R2020" s="13" t="s">
        <v>8275</v>
      </c>
      <c r="S2020" t="s">
        <v>8305</v>
      </c>
    </row>
    <row r="2021" spans="1:19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1">
        <f t="shared" si="84"/>
        <v>485</v>
      </c>
      <c r="G2021" t="s">
        <v>8218</v>
      </c>
      <c r="H2021" t="s">
        <v>8223</v>
      </c>
      <c r="I2021" t="s">
        <v>8245</v>
      </c>
      <c r="J2021">
        <v>1474563621</v>
      </c>
      <c r="L2021">
        <v>1471971621</v>
      </c>
      <c r="N2021" t="b">
        <v>1</v>
      </c>
      <c r="O2021">
        <v>1780</v>
      </c>
      <c r="P2021">
        <f t="shared" si="85"/>
        <v>108.97</v>
      </c>
      <c r="Q2021" t="b">
        <v>1</v>
      </c>
      <c r="R2021" s="13" t="s">
        <v>8275</v>
      </c>
      <c r="S2021" t="s">
        <v>8305</v>
      </c>
    </row>
    <row r="2022" spans="1:19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1">
        <f t="shared" si="84"/>
        <v>192</v>
      </c>
      <c r="G2022" t="s">
        <v>8218</v>
      </c>
      <c r="H2022" t="s">
        <v>8223</v>
      </c>
      <c r="I2022" t="s">
        <v>8245</v>
      </c>
      <c r="J2022">
        <v>1400108640</v>
      </c>
      <c r="L2022">
        <v>1396923624</v>
      </c>
      <c r="N2022" t="b">
        <v>1</v>
      </c>
      <c r="O2022">
        <v>122</v>
      </c>
      <c r="P2022">
        <f t="shared" si="85"/>
        <v>23.65</v>
      </c>
      <c r="Q2022" t="b">
        <v>1</v>
      </c>
      <c r="R2022" s="13" t="s">
        <v>8275</v>
      </c>
      <c r="S2022" t="s">
        <v>8305</v>
      </c>
    </row>
    <row r="2023" spans="1:19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1">
        <f t="shared" si="84"/>
        <v>281</v>
      </c>
      <c r="G2023" t="s">
        <v>8218</v>
      </c>
      <c r="H2023" t="s">
        <v>8223</v>
      </c>
      <c r="I2023" t="s">
        <v>8245</v>
      </c>
      <c r="J2023">
        <v>1411522897</v>
      </c>
      <c r="L2023">
        <v>1407634897</v>
      </c>
      <c r="N2023" t="b">
        <v>1</v>
      </c>
      <c r="O2023">
        <v>95</v>
      </c>
      <c r="P2023">
        <f t="shared" si="85"/>
        <v>147.94999999999999</v>
      </c>
      <c r="Q2023" t="b">
        <v>1</v>
      </c>
      <c r="R2023" s="13" t="s">
        <v>8275</v>
      </c>
      <c r="S2023" t="s">
        <v>8305</v>
      </c>
    </row>
    <row r="2024" spans="1:19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1">
        <f t="shared" si="84"/>
        <v>125</v>
      </c>
      <c r="G2024" t="s">
        <v>8218</v>
      </c>
      <c r="H2024" t="s">
        <v>8223</v>
      </c>
      <c r="I2024" t="s">
        <v>8245</v>
      </c>
      <c r="J2024">
        <v>1465652372</v>
      </c>
      <c r="L2024">
        <v>1463060372</v>
      </c>
      <c r="N2024" t="b">
        <v>1</v>
      </c>
      <c r="O2024">
        <v>325</v>
      </c>
      <c r="P2024">
        <f t="shared" si="85"/>
        <v>385.04</v>
      </c>
      <c r="Q2024" t="b">
        <v>1</v>
      </c>
      <c r="R2024" s="13" t="s">
        <v>8275</v>
      </c>
      <c r="S2024" t="s">
        <v>8305</v>
      </c>
    </row>
    <row r="2025" spans="1:19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1">
        <f t="shared" si="84"/>
        <v>161</v>
      </c>
      <c r="G2025" t="s">
        <v>8218</v>
      </c>
      <c r="H2025" t="s">
        <v>8223</v>
      </c>
      <c r="I2025" t="s">
        <v>8245</v>
      </c>
      <c r="J2025">
        <v>1434017153</v>
      </c>
      <c r="L2025">
        <v>1431425153</v>
      </c>
      <c r="N2025" t="b">
        <v>1</v>
      </c>
      <c r="O2025">
        <v>353</v>
      </c>
      <c r="P2025">
        <f t="shared" si="85"/>
        <v>457.39</v>
      </c>
      <c r="Q2025" t="b">
        <v>1</v>
      </c>
      <c r="R2025" s="13" t="s">
        <v>8275</v>
      </c>
      <c r="S2025" t="s">
        <v>8305</v>
      </c>
    </row>
    <row r="2026" spans="1:19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1">
        <f t="shared" si="84"/>
        <v>585</v>
      </c>
      <c r="G2026" t="s">
        <v>8218</v>
      </c>
      <c r="H2026" t="s">
        <v>8223</v>
      </c>
      <c r="I2026" t="s">
        <v>8245</v>
      </c>
      <c r="J2026">
        <v>1344826800</v>
      </c>
      <c r="L2026">
        <v>1341875544</v>
      </c>
      <c r="N2026" t="b">
        <v>1</v>
      </c>
      <c r="O2026">
        <v>105</v>
      </c>
      <c r="P2026">
        <f t="shared" si="85"/>
        <v>222.99</v>
      </c>
      <c r="Q2026" t="b">
        <v>1</v>
      </c>
      <c r="R2026" s="13" t="s">
        <v>8275</v>
      </c>
      <c r="S2026" t="s">
        <v>8305</v>
      </c>
    </row>
    <row r="2027" spans="1:19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1">
        <f t="shared" si="84"/>
        <v>201</v>
      </c>
      <c r="G2027" t="s">
        <v>8218</v>
      </c>
      <c r="H2027" t="s">
        <v>8235</v>
      </c>
      <c r="I2027" t="s">
        <v>8248</v>
      </c>
      <c r="J2027">
        <v>1433996746</v>
      </c>
      <c r="L2027">
        <v>1431404746</v>
      </c>
      <c r="N2027" t="b">
        <v>1</v>
      </c>
      <c r="O2027">
        <v>729</v>
      </c>
      <c r="P2027">
        <f t="shared" si="85"/>
        <v>220.74</v>
      </c>
      <c r="Q2027" t="b">
        <v>1</v>
      </c>
      <c r="R2027" s="13" t="s">
        <v>8275</v>
      </c>
      <c r="S2027" t="s">
        <v>8305</v>
      </c>
    </row>
    <row r="2028" spans="1:19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1">
        <f t="shared" si="84"/>
        <v>133</v>
      </c>
      <c r="G2028" t="s">
        <v>8218</v>
      </c>
      <c r="H2028" t="s">
        <v>8223</v>
      </c>
      <c r="I2028" t="s">
        <v>8245</v>
      </c>
      <c r="J2028">
        <v>1398052740</v>
      </c>
      <c r="L2028">
        <v>1394127585</v>
      </c>
      <c r="N2028" t="b">
        <v>1</v>
      </c>
      <c r="O2028">
        <v>454</v>
      </c>
      <c r="P2028">
        <f t="shared" si="85"/>
        <v>73.5</v>
      </c>
      <c r="Q2028" t="b">
        <v>1</v>
      </c>
      <c r="R2028" s="13" t="s">
        <v>8275</v>
      </c>
      <c r="S2028" t="s">
        <v>8305</v>
      </c>
    </row>
    <row r="2029" spans="1:19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1">
        <f t="shared" si="84"/>
        <v>120</v>
      </c>
      <c r="G2029" t="s">
        <v>8218</v>
      </c>
      <c r="H2029" t="s">
        <v>8223</v>
      </c>
      <c r="I2029" t="s">
        <v>8245</v>
      </c>
      <c r="J2029">
        <v>1427740319</v>
      </c>
      <c r="L2029">
        <v>1423855919</v>
      </c>
      <c r="N2029" t="b">
        <v>1</v>
      </c>
      <c r="O2029">
        <v>539</v>
      </c>
      <c r="P2029">
        <f t="shared" si="85"/>
        <v>223.1</v>
      </c>
      <c r="Q2029" t="b">
        <v>1</v>
      </c>
      <c r="R2029" s="13" t="s">
        <v>8275</v>
      </c>
      <c r="S2029" t="s">
        <v>8305</v>
      </c>
    </row>
    <row r="2030" spans="1:19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1">
        <f t="shared" si="84"/>
        <v>126</v>
      </c>
      <c r="G2030" t="s">
        <v>8218</v>
      </c>
      <c r="H2030" t="s">
        <v>8223</v>
      </c>
      <c r="I2030" t="s">
        <v>8245</v>
      </c>
      <c r="J2030">
        <v>1268690100</v>
      </c>
      <c r="L2030">
        <v>1265493806</v>
      </c>
      <c r="N2030" t="b">
        <v>1</v>
      </c>
      <c r="O2030">
        <v>79</v>
      </c>
      <c r="P2030">
        <f t="shared" si="85"/>
        <v>47.91</v>
      </c>
      <c r="Q2030" t="b">
        <v>1</v>
      </c>
      <c r="R2030" s="13" t="s">
        <v>8275</v>
      </c>
      <c r="S2030" t="s">
        <v>8305</v>
      </c>
    </row>
    <row r="2031" spans="1:19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1">
        <f t="shared" si="84"/>
        <v>361</v>
      </c>
      <c r="G2031" t="s">
        <v>8218</v>
      </c>
      <c r="H2031" t="s">
        <v>8223</v>
      </c>
      <c r="I2031" t="s">
        <v>8245</v>
      </c>
      <c r="J2031">
        <v>1409099481</v>
      </c>
      <c r="L2031">
        <v>1406507481</v>
      </c>
      <c r="N2031" t="b">
        <v>1</v>
      </c>
      <c r="O2031">
        <v>94</v>
      </c>
      <c r="P2031">
        <f t="shared" si="85"/>
        <v>96.06</v>
      </c>
      <c r="Q2031" t="b">
        <v>1</v>
      </c>
      <c r="R2031" s="13" t="s">
        <v>8275</v>
      </c>
      <c r="S2031" t="s">
        <v>8305</v>
      </c>
    </row>
    <row r="2032" spans="1:19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1">
        <f t="shared" si="84"/>
        <v>226</v>
      </c>
      <c r="G2032" t="s">
        <v>8218</v>
      </c>
      <c r="H2032" t="s">
        <v>8224</v>
      </c>
      <c r="I2032" t="s">
        <v>8246</v>
      </c>
      <c r="J2032">
        <v>1354233296</v>
      </c>
      <c r="L2032">
        <v>1351641296</v>
      </c>
      <c r="N2032" t="b">
        <v>1</v>
      </c>
      <c r="O2032">
        <v>625</v>
      </c>
      <c r="P2032">
        <f t="shared" si="85"/>
        <v>118.61</v>
      </c>
      <c r="Q2032" t="b">
        <v>1</v>
      </c>
      <c r="R2032" s="13" t="s">
        <v>8275</v>
      </c>
      <c r="S2032" t="s">
        <v>8305</v>
      </c>
    </row>
    <row r="2033" spans="1:19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1">
        <f t="shared" si="84"/>
        <v>120</v>
      </c>
      <c r="G2033" t="s">
        <v>8218</v>
      </c>
      <c r="H2033" t="s">
        <v>8232</v>
      </c>
      <c r="I2033" t="s">
        <v>8248</v>
      </c>
      <c r="J2033">
        <v>1420765200</v>
      </c>
      <c r="L2033">
        <v>1417506853</v>
      </c>
      <c r="N2033" t="b">
        <v>1</v>
      </c>
      <c r="O2033">
        <v>508</v>
      </c>
      <c r="P2033">
        <f t="shared" si="85"/>
        <v>118.45</v>
      </c>
      <c r="Q2033" t="b">
        <v>1</v>
      </c>
      <c r="R2033" s="13" t="s">
        <v>8275</v>
      </c>
      <c r="S2033" t="s">
        <v>8305</v>
      </c>
    </row>
    <row r="2034" spans="1:19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1">
        <f t="shared" si="84"/>
        <v>304</v>
      </c>
      <c r="G2034" t="s">
        <v>8218</v>
      </c>
      <c r="H2034" t="s">
        <v>8223</v>
      </c>
      <c r="I2034" t="s">
        <v>8245</v>
      </c>
      <c r="J2034">
        <v>1481778000</v>
      </c>
      <c r="L2034">
        <v>1479216874</v>
      </c>
      <c r="N2034" t="b">
        <v>1</v>
      </c>
      <c r="O2034">
        <v>531</v>
      </c>
      <c r="P2034">
        <f t="shared" si="85"/>
        <v>143.21</v>
      </c>
      <c r="Q2034" t="b">
        <v>1</v>
      </c>
      <c r="R2034" s="13" t="s">
        <v>8275</v>
      </c>
      <c r="S2034" t="s">
        <v>8305</v>
      </c>
    </row>
    <row r="2035" spans="1:19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1">
        <f t="shared" si="84"/>
        <v>179</v>
      </c>
      <c r="G2035" t="s">
        <v>8218</v>
      </c>
      <c r="H2035" t="s">
        <v>8223</v>
      </c>
      <c r="I2035" t="s">
        <v>8245</v>
      </c>
      <c r="J2035">
        <v>1398477518</v>
      </c>
      <c r="L2035">
        <v>1395885518</v>
      </c>
      <c r="N2035" t="b">
        <v>1</v>
      </c>
      <c r="O2035">
        <v>158</v>
      </c>
      <c r="P2035">
        <f t="shared" si="85"/>
        <v>282.72000000000003</v>
      </c>
      <c r="Q2035" t="b">
        <v>1</v>
      </c>
      <c r="R2035" s="13" t="s">
        <v>8275</v>
      </c>
      <c r="S2035" t="s">
        <v>8305</v>
      </c>
    </row>
    <row r="2036" spans="1:19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1">
        <f t="shared" si="84"/>
        <v>387</v>
      </c>
      <c r="G2036" t="s">
        <v>8218</v>
      </c>
      <c r="H2036" t="s">
        <v>8223</v>
      </c>
      <c r="I2036" t="s">
        <v>8245</v>
      </c>
      <c r="J2036">
        <v>1430981880</v>
      </c>
      <c r="L2036">
        <v>1426216033</v>
      </c>
      <c r="N2036" t="b">
        <v>1</v>
      </c>
      <c r="O2036">
        <v>508</v>
      </c>
      <c r="P2036">
        <f t="shared" si="85"/>
        <v>593.94000000000005</v>
      </c>
      <c r="Q2036" t="b">
        <v>1</v>
      </c>
      <c r="R2036" s="13" t="s">
        <v>8275</v>
      </c>
      <c r="S2036" t="s">
        <v>8305</v>
      </c>
    </row>
    <row r="2037" spans="1:19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1">
        <f t="shared" si="84"/>
        <v>211</v>
      </c>
      <c r="G2037" t="s">
        <v>8218</v>
      </c>
      <c r="H2037" t="s">
        <v>8223</v>
      </c>
      <c r="I2037" t="s">
        <v>8245</v>
      </c>
      <c r="J2037">
        <v>1450486800</v>
      </c>
      <c r="L2037">
        <v>1446562807</v>
      </c>
      <c r="N2037" t="b">
        <v>1</v>
      </c>
      <c r="O2037">
        <v>644</v>
      </c>
      <c r="P2037">
        <f t="shared" si="85"/>
        <v>262.16000000000003</v>
      </c>
      <c r="Q2037" t="b">
        <v>1</v>
      </c>
      <c r="R2037" s="13" t="s">
        <v>8275</v>
      </c>
      <c r="S2037" t="s">
        <v>8305</v>
      </c>
    </row>
    <row r="2038" spans="1:19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1">
        <f t="shared" si="84"/>
        <v>132</v>
      </c>
      <c r="G2038" t="s">
        <v>8218</v>
      </c>
      <c r="H2038" t="s">
        <v>8223</v>
      </c>
      <c r="I2038" t="s">
        <v>8245</v>
      </c>
      <c r="J2038">
        <v>1399668319</v>
      </c>
      <c r="L2038">
        <v>1397076319</v>
      </c>
      <c r="N2038" t="b">
        <v>1</v>
      </c>
      <c r="O2038">
        <v>848</v>
      </c>
      <c r="P2038">
        <f t="shared" si="85"/>
        <v>46.58</v>
      </c>
      <c r="Q2038" t="b">
        <v>1</v>
      </c>
      <c r="R2038" s="13" t="s">
        <v>8275</v>
      </c>
      <c r="S2038" t="s">
        <v>8305</v>
      </c>
    </row>
    <row r="2039" spans="1:19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1">
        <f t="shared" si="84"/>
        <v>300</v>
      </c>
      <c r="G2039" t="s">
        <v>8218</v>
      </c>
      <c r="H2039" t="s">
        <v>8223</v>
      </c>
      <c r="I2039" t="s">
        <v>8245</v>
      </c>
      <c r="J2039">
        <v>1388383353</v>
      </c>
      <c r="L2039">
        <v>1383195753</v>
      </c>
      <c r="N2039" t="b">
        <v>1</v>
      </c>
      <c r="O2039">
        <v>429</v>
      </c>
      <c r="P2039">
        <f t="shared" si="85"/>
        <v>70.040000000000006</v>
      </c>
      <c r="Q2039" t="b">
        <v>1</v>
      </c>
      <c r="R2039" s="13" t="s">
        <v>8275</v>
      </c>
      <c r="S2039" t="s">
        <v>8305</v>
      </c>
    </row>
    <row r="2040" spans="1:19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1">
        <f t="shared" si="84"/>
        <v>421</v>
      </c>
      <c r="G2040" t="s">
        <v>8218</v>
      </c>
      <c r="H2040" t="s">
        <v>8224</v>
      </c>
      <c r="I2040" t="s">
        <v>8246</v>
      </c>
      <c r="J2040">
        <v>1372701600</v>
      </c>
      <c r="L2040">
        <v>1369895421</v>
      </c>
      <c r="N2040" t="b">
        <v>1</v>
      </c>
      <c r="O2040">
        <v>204</v>
      </c>
      <c r="P2040">
        <f t="shared" si="85"/>
        <v>164.91</v>
      </c>
      <c r="Q2040" t="b">
        <v>1</v>
      </c>
      <c r="R2040" s="13" t="s">
        <v>8275</v>
      </c>
      <c r="S2040" t="s">
        <v>8305</v>
      </c>
    </row>
    <row r="2041" spans="1:19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1">
        <f t="shared" si="84"/>
        <v>136</v>
      </c>
      <c r="G2041" t="s">
        <v>8218</v>
      </c>
      <c r="H2041" t="s">
        <v>8223</v>
      </c>
      <c r="I2041" t="s">
        <v>8245</v>
      </c>
      <c r="J2041">
        <v>1480568340</v>
      </c>
      <c r="L2041">
        <v>1477996325</v>
      </c>
      <c r="N2041" t="b">
        <v>1</v>
      </c>
      <c r="O2041">
        <v>379</v>
      </c>
      <c r="P2041">
        <f t="shared" si="85"/>
        <v>449.26</v>
      </c>
      <c r="Q2041" t="b">
        <v>1</v>
      </c>
      <c r="R2041" s="13" t="s">
        <v>8275</v>
      </c>
      <c r="S2041" t="s">
        <v>8305</v>
      </c>
    </row>
    <row r="2042" spans="1:19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1">
        <f t="shared" si="84"/>
        <v>248</v>
      </c>
      <c r="G2042" t="s">
        <v>8218</v>
      </c>
      <c r="H2042" t="s">
        <v>8223</v>
      </c>
      <c r="I2042" t="s">
        <v>8245</v>
      </c>
      <c r="J2042">
        <v>1384557303</v>
      </c>
      <c r="L2042">
        <v>1383257703</v>
      </c>
      <c r="N2042" t="b">
        <v>1</v>
      </c>
      <c r="O2042">
        <v>271</v>
      </c>
      <c r="P2042">
        <f t="shared" si="85"/>
        <v>27.47</v>
      </c>
      <c r="Q2042" t="b">
        <v>1</v>
      </c>
      <c r="R2042" s="13" t="s">
        <v>8275</v>
      </c>
      <c r="S2042" t="s">
        <v>8305</v>
      </c>
    </row>
    <row r="2043" spans="1:19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1">
        <f t="shared" si="84"/>
        <v>182</v>
      </c>
      <c r="G2043" t="s">
        <v>8218</v>
      </c>
      <c r="H2043" t="s">
        <v>8223</v>
      </c>
      <c r="I2043" t="s">
        <v>8245</v>
      </c>
      <c r="J2043">
        <v>1478785027</v>
      </c>
      <c r="L2043">
        <v>1476189427</v>
      </c>
      <c r="N2043" t="b">
        <v>0</v>
      </c>
      <c r="O2043">
        <v>120</v>
      </c>
      <c r="P2043">
        <f t="shared" si="85"/>
        <v>143.97999999999999</v>
      </c>
      <c r="Q2043" t="b">
        <v>1</v>
      </c>
      <c r="R2043" s="13" t="s">
        <v>8275</v>
      </c>
      <c r="S2043" t="s">
        <v>8305</v>
      </c>
    </row>
    <row r="2044" spans="1:19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1">
        <f t="shared" ref="F2044:F2107" si="86">ROUND(E2044/D2044*100, 0)</f>
        <v>124</v>
      </c>
      <c r="G2044" t="s">
        <v>8218</v>
      </c>
      <c r="H2044" t="s">
        <v>8223</v>
      </c>
      <c r="I2044" t="s">
        <v>8245</v>
      </c>
      <c r="J2044">
        <v>1453481974</v>
      </c>
      <c r="L2044">
        <v>1448297974</v>
      </c>
      <c r="N2044" t="b">
        <v>0</v>
      </c>
      <c r="O2044">
        <v>140</v>
      </c>
      <c r="P2044">
        <f t="shared" si="85"/>
        <v>88.24</v>
      </c>
      <c r="Q2044" t="b">
        <v>1</v>
      </c>
      <c r="R2044" s="13" t="s">
        <v>8275</v>
      </c>
      <c r="S2044" t="s">
        <v>8305</v>
      </c>
    </row>
    <row r="2045" spans="1:19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1">
        <f t="shared" si="86"/>
        <v>506</v>
      </c>
      <c r="G2045" t="s">
        <v>8218</v>
      </c>
      <c r="H2045" t="s">
        <v>8223</v>
      </c>
      <c r="I2045" t="s">
        <v>8245</v>
      </c>
      <c r="J2045">
        <v>1481432340</v>
      </c>
      <c r="L2045">
        <v>1476764077</v>
      </c>
      <c r="N2045" t="b">
        <v>0</v>
      </c>
      <c r="O2045">
        <v>193</v>
      </c>
      <c r="P2045">
        <f t="shared" si="85"/>
        <v>36.33</v>
      </c>
      <c r="Q2045" t="b">
        <v>1</v>
      </c>
      <c r="R2045" s="13" t="s">
        <v>8275</v>
      </c>
      <c r="S2045" t="s">
        <v>8305</v>
      </c>
    </row>
    <row r="2046" spans="1:19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1">
        <f t="shared" si="86"/>
        <v>108</v>
      </c>
      <c r="G2046" t="s">
        <v>8218</v>
      </c>
      <c r="H2046" t="s">
        <v>8223</v>
      </c>
      <c r="I2046" t="s">
        <v>8245</v>
      </c>
      <c r="J2046">
        <v>1434212714</v>
      </c>
      <c r="L2046">
        <v>1431620714</v>
      </c>
      <c r="N2046" t="b">
        <v>0</v>
      </c>
      <c r="O2046">
        <v>180</v>
      </c>
      <c r="P2046">
        <f t="shared" si="85"/>
        <v>90.18</v>
      </c>
      <c r="Q2046" t="b">
        <v>1</v>
      </c>
      <c r="R2046" s="13" t="s">
        <v>8275</v>
      </c>
      <c r="S2046" t="s">
        <v>8305</v>
      </c>
    </row>
    <row r="2047" spans="1:19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1">
        <f t="shared" si="86"/>
        <v>819</v>
      </c>
      <c r="G2047" t="s">
        <v>8218</v>
      </c>
      <c r="H2047" t="s">
        <v>8223</v>
      </c>
      <c r="I2047" t="s">
        <v>8245</v>
      </c>
      <c r="J2047">
        <v>1341799647</v>
      </c>
      <c r="L2047">
        <v>1339207647</v>
      </c>
      <c r="N2047" t="b">
        <v>0</v>
      </c>
      <c r="O2047">
        <v>263</v>
      </c>
      <c r="P2047">
        <f t="shared" si="85"/>
        <v>152.62</v>
      </c>
      <c r="Q2047" t="b">
        <v>1</v>
      </c>
      <c r="R2047" s="13" t="s">
        <v>8275</v>
      </c>
      <c r="S2047" t="s">
        <v>8305</v>
      </c>
    </row>
    <row r="2048" spans="1:19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1">
        <f t="shared" si="86"/>
        <v>121</v>
      </c>
      <c r="G2048" t="s">
        <v>8218</v>
      </c>
      <c r="H2048" t="s">
        <v>8223</v>
      </c>
      <c r="I2048" t="s">
        <v>8245</v>
      </c>
      <c r="J2048">
        <v>1369282044</v>
      </c>
      <c r="L2048">
        <v>1366690044</v>
      </c>
      <c r="N2048" t="b">
        <v>0</v>
      </c>
      <c r="O2048">
        <v>217</v>
      </c>
      <c r="P2048">
        <f t="shared" si="85"/>
        <v>55.81</v>
      </c>
      <c r="Q2048" t="b">
        <v>1</v>
      </c>
      <c r="R2048" s="13" t="s">
        <v>8275</v>
      </c>
      <c r="S2048" t="s">
        <v>8305</v>
      </c>
    </row>
    <row r="2049" spans="1:19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1">
        <f t="shared" si="86"/>
        <v>103</v>
      </c>
      <c r="G2049" t="s">
        <v>8218</v>
      </c>
      <c r="H2049" t="s">
        <v>8225</v>
      </c>
      <c r="I2049" t="s">
        <v>8247</v>
      </c>
      <c r="J2049">
        <v>1429228800</v>
      </c>
      <c r="L2049">
        <v>1426714870</v>
      </c>
      <c r="N2049" t="b">
        <v>0</v>
      </c>
      <c r="O2049">
        <v>443</v>
      </c>
      <c r="P2049">
        <f t="shared" si="85"/>
        <v>227.85</v>
      </c>
      <c r="Q2049" t="b">
        <v>1</v>
      </c>
      <c r="R2049" s="13" t="s">
        <v>8275</v>
      </c>
      <c r="S2049" t="s">
        <v>8305</v>
      </c>
    </row>
    <row r="2050" spans="1:19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1">
        <f t="shared" si="86"/>
        <v>148</v>
      </c>
      <c r="G2050" t="s">
        <v>8218</v>
      </c>
      <c r="H2050" t="s">
        <v>8223</v>
      </c>
      <c r="I2050" t="s">
        <v>8245</v>
      </c>
      <c r="J2050">
        <v>1369323491</v>
      </c>
      <c r="L2050">
        <v>1366731491</v>
      </c>
      <c r="N2050" t="b">
        <v>0</v>
      </c>
      <c r="O2050">
        <v>1373</v>
      </c>
      <c r="P2050">
        <f t="shared" ref="P2050:P2113" si="87">IFERROR(ROUND(E2050/O2050,2),0)</f>
        <v>91.83</v>
      </c>
      <c r="Q2050" t="b">
        <v>1</v>
      </c>
      <c r="R2050" s="13" t="s">
        <v>8275</v>
      </c>
      <c r="S2050" t="s">
        <v>8305</v>
      </c>
    </row>
    <row r="2051" spans="1:19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1">
        <f t="shared" si="86"/>
        <v>120</v>
      </c>
      <c r="G2051" t="s">
        <v>8218</v>
      </c>
      <c r="H2051" t="s">
        <v>8224</v>
      </c>
      <c r="I2051" t="s">
        <v>8246</v>
      </c>
      <c r="J2051">
        <v>1386025140</v>
      </c>
      <c r="L2051">
        <v>1382963963</v>
      </c>
      <c r="N2051" t="b">
        <v>0</v>
      </c>
      <c r="O2051">
        <v>742</v>
      </c>
      <c r="P2051">
        <f t="shared" si="87"/>
        <v>80.989999999999995</v>
      </c>
      <c r="Q2051" t="b">
        <v>1</v>
      </c>
      <c r="R2051" s="13" t="s">
        <v>8275</v>
      </c>
      <c r="S2051" t="s">
        <v>8305</v>
      </c>
    </row>
    <row r="2052" spans="1:19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1">
        <f t="shared" si="86"/>
        <v>473</v>
      </c>
      <c r="G2052" t="s">
        <v>8218</v>
      </c>
      <c r="H2052" t="s">
        <v>8223</v>
      </c>
      <c r="I2052" t="s">
        <v>8245</v>
      </c>
      <c r="J2052">
        <v>1433036578</v>
      </c>
      <c r="L2052">
        <v>1429580578</v>
      </c>
      <c r="N2052" t="b">
        <v>0</v>
      </c>
      <c r="O2052">
        <v>170</v>
      </c>
      <c r="P2052">
        <f t="shared" si="87"/>
        <v>278.39</v>
      </c>
      <c r="Q2052" t="b">
        <v>1</v>
      </c>
      <c r="R2052" s="13" t="s">
        <v>8275</v>
      </c>
      <c r="S2052" t="s">
        <v>8305</v>
      </c>
    </row>
    <row r="2053" spans="1:19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1">
        <f t="shared" si="86"/>
        <v>130</v>
      </c>
      <c r="G2053" t="s">
        <v>8218</v>
      </c>
      <c r="H2053" t="s">
        <v>8223</v>
      </c>
      <c r="I2053" t="s">
        <v>8245</v>
      </c>
      <c r="J2053">
        <v>1388017937</v>
      </c>
      <c r="L2053">
        <v>1385425937</v>
      </c>
      <c r="N2053" t="b">
        <v>0</v>
      </c>
      <c r="O2053">
        <v>242</v>
      </c>
      <c r="P2053">
        <f t="shared" si="87"/>
        <v>43.1</v>
      </c>
      <c r="Q2053" t="b">
        <v>1</v>
      </c>
      <c r="R2053" s="13" t="s">
        <v>8275</v>
      </c>
      <c r="S2053" t="s">
        <v>8305</v>
      </c>
    </row>
    <row r="2054" spans="1:19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1">
        <f t="shared" si="86"/>
        <v>353</v>
      </c>
      <c r="G2054" t="s">
        <v>8218</v>
      </c>
      <c r="H2054" t="s">
        <v>8223</v>
      </c>
      <c r="I2054" t="s">
        <v>8245</v>
      </c>
      <c r="J2054">
        <v>1455933653</v>
      </c>
      <c r="L2054">
        <v>1452045653</v>
      </c>
      <c r="N2054" t="b">
        <v>0</v>
      </c>
      <c r="O2054">
        <v>541</v>
      </c>
      <c r="P2054">
        <f t="shared" si="87"/>
        <v>326.29000000000002</v>
      </c>
      <c r="Q2054" t="b">
        <v>1</v>
      </c>
      <c r="R2054" s="13" t="s">
        <v>8275</v>
      </c>
      <c r="S2054" t="s">
        <v>8305</v>
      </c>
    </row>
    <row r="2055" spans="1:19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1">
        <f t="shared" si="86"/>
        <v>101</v>
      </c>
      <c r="G2055" t="s">
        <v>8218</v>
      </c>
      <c r="H2055" t="s">
        <v>8223</v>
      </c>
      <c r="I2055" t="s">
        <v>8245</v>
      </c>
      <c r="J2055">
        <v>1448466551</v>
      </c>
      <c r="L2055">
        <v>1445870951</v>
      </c>
      <c r="N2055" t="b">
        <v>0</v>
      </c>
      <c r="O2055">
        <v>121</v>
      </c>
      <c r="P2055">
        <f t="shared" si="87"/>
        <v>41.74</v>
      </c>
      <c r="Q2055" t="b">
        <v>1</v>
      </c>
      <c r="R2055" s="13" t="s">
        <v>8275</v>
      </c>
      <c r="S2055" t="s">
        <v>8305</v>
      </c>
    </row>
    <row r="2056" spans="1:19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1">
        <f t="shared" si="86"/>
        <v>114</v>
      </c>
      <c r="G2056" t="s">
        <v>8218</v>
      </c>
      <c r="H2056" t="s">
        <v>8224</v>
      </c>
      <c r="I2056" t="s">
        <v>8246</v>
      </c>
      <c r="J2056">
        <v>1399033810</v>
      </c>
      <c r="L2056">
        <v>1396441810</v>
      </c>
      <c r="N2056" t="b">
        <v>0</v>
      </c>
      <c r="O2056">
        <v>621</v>
      </c>
      <c r="P2056">
        <f t="shared" si="87"/>
        <v>64.02</v>
      </c>
      <c r="Q2056" t="b">
        <v>1</v>
      </c>
      <c r="R2056" s="13" t="s">
        <v>8275</v>
      </c>
      <c r="S2056" t="s">
        <v>8305</v>
      </c>
    </row>
    <row r="2057" spans="1:19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1">
        <f t="shared" si="86"/>
        <v>167</v>
      </c>
      <c r="G2057" t="s">
        <v>8218</v>
      </c>
      <c r="H2057" t="s">
        <v>8223</v>
      </c>
      <c r="I2057" t="s">
        <v>8245</v>
      </c>
      <c r="J2057">
        <v>1417579200</v>
      </c>
      <c r="L2057">
        <v>1415031043</v>
      </c>
      <c r="N2057" t="b">
        <v>0</v>
      </c>
      <c r="O2057">
        <v>101</v>
      </c>
      <c r="P2057">
        <f t="shared" si="87"/>
        <v>99.46</v>
      </c>
      <c r="Q2057" t="b">
        <v>1</v>
      </c>
      <c r="R2057" s="13" t="s">
        <v>8275</v>
      </c>
      <c r="S2057" t="s">
        <v>8305</v>
      </c>
    </row>
    <row r="2058" spans="1:19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1">
        <f t="shared" si="86"/>
        <v>153</v>
      </c>
      <c r="G2058" t="s">
        <v>8218</v>
      </c>
      <c r="H2058" t="s">
        <v>8223</v>
      </c>
      <c r="I2058" t="s">
        <v>8245</v>
      </c>
      <c r="J2058">
        <v>1366222542</v>
      </c>
      <c r="L2058">
        <v>1363630542</v>
      </c>
      <c r="N2058" t="b">
        <v>0</v>
      </c>
      <c r="O2058">
        <v>554</v>
      </c>
      <c r="P2058">
        <f t="shared" si="87"/>
        <v>138.49</v>
      </c>
      <c r="Q2058" t="b">
        <v>1</v>
      </c>
      <c r="R2058" s="13" t="s">
        <v>8275</v>
      </c>
      <c r="S2058" t="s">
        <v>8305</v>
      </c>
    </row>
    <row r="2059" spans="1:19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1">
        <f t="shared" si="86"/>
        <v>202</v>
      </c>
      <c r="G2059" t="s">
        <v>8218</v>
      </c>
      <c r="H2059" t="s">
        <v>8224</v>
      </c>
      <c r="I2059" t="s">
        <v>8246</v>
      </c>
      <c r="J2059">
        <v>1456487532</v>
      </c>
      <c r="L2059">
        <v>1453895532</v>
      </c>
      <c r="N2059" t="b">
        <v>0</v>
      </c>
      <c r="O2059">
        <v>666</v>
      </c>
      <c r="P2059">
        <f t="shared" si="87"/>
        <v>45.55</v>
      </c>
      <c r="Q2059" t="b">
        <v>1</v>
      </c>
      <c r="R2059" s="13" t="s">
        <v>8275</v>
      </c>
      <c r="S2059" t="s">
        <v>8305</v>
      </c>
    </row>
    <row r="2060" spans="1:19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1">
        <f t="shared" si="86"/>
        <v>168</v>
      </c>
      <c r="G2060" t="s">
        <v>8218</v>
      </c>
      <c r="H2060" t="s">
        <v>8224</v>
      </c>
      <c r="I2060" t="s">
        <v>8246</v>
      </c>
      <c r="J2060">
        <v>1425326400</v>
      </c>
      <c r="L2060">
        <v>1421916830</v>
      </c>
      <c r="N2060" t="b">
        <v>0</v>
      </c>
      <c r="O2060">
        <v>410</v>
      </c>
      <c r="P2060">
        <f t="shared" si="87"/>
        <v>10.51</v>
      </c>
      <c r="Q2060" t="b">
        <v>1</v>
      </c>
      <c r="R2060" s="13" t="s">
        <v>8275</v>
      </c>
      <c r="S2060" t="s">
        <v>8305</v>
      </c>
    </row>
    <row r="2061" spans="1:19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1">
        <f t="shared" si="86"/>
        <v>143</v>
      </c>
      <c r="G2061" t="s">
        <v>8218</v>
      </c>
      <c r="H2061" t="s">
        <v>8223</v>
      </c>
      <c r="I2061" t="s">
        <v>8245</v>
      </c>
      <c r="J2061">
        <v>1454277540</v>
      </c>
      <c r="L2061">
        <v>1450880854</v>
      </c>
      <c r="N2061" t="b">
        <v>0</v>
      </c>
      <c r="O2061">
        <v>375</v>
      </c>
      <c r="P2061">
        <f t="shared" si="87"/>
        <v>114.77</v>
      </c>
      <c r="Q2061" t="b">
        <v>1</v>
      </c>
      <c r="R2061" s="13" t="s">
        <v>8275</v>
      </c>
      <c r="S2061" t="s">
        <v>8305</v>
      </c>
    </row>
    <row r="2062" spans="1:19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1">
        <f t="shared" si="86"/>
        <v>196</v>
      </c>
      <c r="G2062" t="s">
        <v>8218</v>
      </c>
      <c r="H2062" t="s">
        <v>8223</v>
      </c>
      <c r="I2062" t="s">
        <v>8245</v>
      </c>
      <c r="J2062">
        <v>1406129150</v>
      </c>
      <c r="L2062">
        <v>1400945150</v>
      </c>
      <c r="N2062" t="b">
        <v>0</v>
      </c>
      <c r="O2062">
        <v>1364</v>
      </c>
      <c r="P2062">
        <f t="shared" si="87"/>
        <v>36</v>
      </c>
      <c r="Q2062" t="b">
        <v>1</v>
      </c>
      <c r="R2062" s="13" t="s">
        <v>8275</v>
      </c>
      <c r="S2062" t="s">
        <v>8305</v>
      </c>
    </row>
    <row r="2063" spans="1:19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1">
        <f t="shared" si="86"/>
        <v>108</v>
      </c>
      <c r="G2063" t="s">
        <v>8218</v>
      </c>
      <c r="H2063" t="s">
        <v>8223</v>
      </c>
      <c r="I2063" t="s">
        <v>8245</v>
      </c>
      <c r="J2063">
        <v>1483208454</v>
      </c>
      <c r="L2063">
        <v>1480616454</v>
      </c>
      <c r="N2063" t="b">
        <v>0</v>
      </c>
      <c r="O2063">
        <v>35</v>
      </c>
      <c r="P2063">
        <f t="shared" si="87"/>
        <v>154.16999999999999</v>
      </c>
      <c r="Q2063" t="b">
        <v>1</v>
      </c>
      <c r="R2063" s="13" t="s">
        <v>8275</v>
      </c>
      <c r="S2063" t="s">
        <v>8305</v>
      </c>
    </row>
    <row r="2064" spans="1:19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1">
        <f t="shared" si="86"/>
        <v>115</v>
      </c>
      <c r="G2064" t="s">
        <v>8218</v>
      </c>
      <c r="H2064" t="s">
        <v>8231</v>
      </c>
      <c r="I2064" t="s">
        <v>8252</v>
      </c>
      <c r="J2064">
        <v>1458807098</v>
      </c>
      <c r="L2064">
        <v>1456218698</v>
      </c>
      <c r="N2064" t="b">
        <v>0</v>
      </c>
      <c r="O2064">
        <v>203</v>
      </c>
      <c r="P2064">
        <f t="shared" si="87"/>
        <v>566.39</v>
      </c>
      <c r="Q2064" t="b">
        <v>1</v>
      </c>
      <c r="R2064" s="13" t="s">
        <v>8275</v>
      </c>
      <c r="S2064" t="s">
        <v>8305</v>
      </c>
    </row>
    <row r="2065" spans="1:19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1">
        <f t="shared" si="86"/>
        <v>148</v>
      </c>
      <c r="G2065" t="s">
        <v>8218</v>
      </c>
      <c r="H2065" t="s">
        <v>8235</v>
      </c>
      <c r="I2065" t="s">
        <v>8248</v>
      </c>
      <c r="J2065">
        <v>1463333701</v>
      </c>
      <c r="L2065">
        <v>1460482501</v>
      </c>
      <c r="N2065" t="b">
        <v>0</v>
      </c>
      <c r="O2065">
        <v>49</v>
      </c>
      <c r="P2065">
        <f t="shared" si="87"/>
        <v>120.86</v>
      </c>
      <c r="Q2065" t="b">
        <v>1</v>
      </c>
      <c r="R2065" s="13" t="s">
        <v>8275</v>
      </c>
      <c r="S2065" t="s">
        <v>8305</v>
      </c>
    </row>
    <row r="2066" spans="1:19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1">
        <f t="shared" si="86"/>
        <v>191</v>
      </c>
      <c r="G2066" t="s">
        <v>8218</v>
      </c>
      <c r="H2066" t="s">
        <v>8223</v>
      </c>
      <c r="I2066" t="s">
        <v>8245</v>
      </c>
      <c r="J2066">
        <v>1370001600</v>
      </c>
      <c r="L2066">
        <v>1366879523</v>
      </c>
      <c r="N2066" t="b">
        <v>0</v>
      </c>
      <c r="O2066">
        <v>5812</v>
      </c>
      <c r="P2066">
        <f t="shared" si="87"/>
        <v>86.16</v>
      </c>
      <c r="Q2066" t="b">
        <v>1</v>
      </c>
      <c r="R2066" s="13" t="s">
        <v>8275</v>
      </c>
      <c r="S2066" t="s">
        <v>8305</v>
      </c>
    </row>
    <row r="2067" spans="1:19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1">
        <f t="shared" si="86"/>
        <v>199</v>
      </c>
      <c r="G2067" t="s">
        <v>8218</v>
      </c>
      <c r="H2067" t="s">
        <v>8224</v>
      </c>
      <c r="I2067" t="s">
        <v>8246</v>
      </c>
      <c r="J2067">
        <v>1387958429</v>
      </c>
      <c r="L2067">
        <v>1385366429</v>
      </c>
      <c r="N2067" t="b">
        <v>0</v>
      </c>
      <c r="O2067">
        <v>1556</v>
      </c>
      <c r="P2067">
        <f t="shared" si="87"/>
        <v>51.21</v>
      </c>
      <c r="Q2067" t="b">
        <v>1</v>
      </c>
      <c r="R2067" s="13" t="s">
        <v>8275</v>
      </c>
      <c r="S2067" t="s">
        <v>8305</v>
      </c>
    </row>
    <row r="2068" spans="1:19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1">
        <f t="shared" si="86"/>
        <v>219</v>
      </c>
      <c r="G2068" t="s">
        <v>8218</v>
      </c>
      <c r="H2068" t="s">
        <v>8223</v>
      </c>
      <c r="I2068" t="s">
        <v>8245</v>
      </c>
      <c r="J2068">
        <v>1408818683</v>
      </c>
      <c r="L2068">
        <v>1406226683</v>
      </c>
      <c r="N2068" t="b">
        <v>0</v>
      </c>
      <c r="O2068">
        <v>65</v>
      </c>
      <c r="P2068">
        <f t="shared" si="87"/>
        <v>67.260000000000005</v>
      </c>
      <c r="Q2068" t="b">
        <v>1</v>
      </c>
      <c r="R2068" s="13" t="s">
        <v>8275</v>
      </c>
      <c r="S2068" t="s">
        <v>8305</v>
      </c>
    </row>
    <row r="2069" spans="1:19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1">
        <f t="shared" si="86"/>
        <v>127</v>
      </c>
      <c r="G2069" t="s">
        <v>8218</v>
      </c>
      <c r="H2069" t="s">
        <v>8224</v>
      </c>
      <c r="I2069" t="s">
        <v>8246</v>
      </c>
      <c r="J2069">
        <v>1432499376</v>
      </c>
      <c r="L2069">
        <v>1429648176</v>
      </c>
      <c r="N2069" t="b">
        <v>0</v>
      </c>
      <c r="O2069">
        <v>10</v>
      </c>
      <c r="P2069">
        <f t="shared" si="87"/>
        <v>62.8</v>
      </c>
      <c r="Q2069" t="b">
        <v>1</v>
      </c>
      <c r="R2069" s="13" t="s">
        <v>8275</v>
      </c>
      <c r="S2069" t="s">
        <v>8305</v>
      </c>
    </row>
    <row r="2070" spans="1:19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1">
        <f t="shared" si="86"/>
        <v>105</v>
      </c>
      <c r="G2070" t="s">
        <v>8218</v>
      </c>
      <c r="H2070" t="s">
        <v>8223</v>
      </c>
      <c r="I2070" t="s">
        <v>8245</v>
      </c>
      <c r="J2070">
        <v>1476994315</v>
      </c>
      <c r="L2070">
        <v>1474402315</v>
      </c>
      <c r="N2070" t="b">
        <v>0</v>
      </c>
      <c r="O2070">
        <v>76</v>
      </c>
      <c r="P2070">
        <f t="shared" si="87"/>
        <v>346.13</v>
      </c>
      <c r="Q2070" t="b">
        <v>1</v>
      </c>
      <c r="R2070" s="13" t="s">
        <v>8275</v>
      </c>
      <c r="S2070" t="s">
        <v>8305</v>
      </c>
    </row>
    <row r="2071" spans="1:19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1">
        <f t="shared" si="86"/>
        <v>128</v>
      </c>
      <c r="G2071" t="s">
        <v>8218</v>
      </c>
      <c r="H2071" t="s">
        <v>8223</v>
      </c>
      <c r="I2071" t="s">
        <v>8245</v>
      </c>
      <c r="J2071">
        <v>1451776791</v>
      </c>
      <c r="L2071">
        <v>1449098391</v>
      </c>
      <c r="N2071" t="b">
        <v>0</v>
      </c>
      <c r="O2071">
        <v>263</v>
      </c>
      <c r="P2071">
        <f t="shared" si="87"/>
        <v>244.12</v>
      </c>
      <c r="Q2071" t="b">
        <v>1</v>
      </c>
      <c r="R2071" s="13" t="s">
        <v>8275</v>
      </c>
      <c r="S2071" t="s">
        <v>8305</v>
      </c>
    </row>
    <row r="2072" spans="1:19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1">
        <f t="shared" si="86"/>
        <v>317</v>
      </c>
      <c r="G2072" t="s">
        <v>8218</v>
      </c>
      <c r="H2072" t="s">
        <v>8235</v>
      </c>
      <c r="I2072" t="s">
        <v>8248</v>
      </c>
      <c r="J2072">
        <v>1467128723</v>
      </c>
      <c r="L2072">
        <v>1464536723</v>
      </c>
      <c r="N2072" t="b">
        <v>0</v>
      </c>
      <c r="O2072">
        <v>1530</v>
      </c>
      <c r="P2072">
        <f t="shared" si="87"/>
        <v>259.25</v>
      </c>
      <c r="Q2072" t="b">
        <v>1</v>
      </c>
      <c r="R2072" s="13" t="s">
        <v>8275</v>
      </c>
      <c r="S2072" t="s">
        <v>8305</v>
      </c>
    </row>
    <row r="2073" spans="1:19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1">
        <f t="shared" si="86"/>
        <v>281</v>
      </c>
      <c r="G2073" t="s">
        <v>8218</v>
      </c>
      <c r="H2073" t="s">
        <v>8223</v>
      </c>
      <c r="I2073" t="s">
        <v>8245</v>
      </c>
      <c r="J2073">
        <v>1475390484</v>
      </c>
      <c r="L2073">
        <v>1471502484</v>
      </c>
      <c r="N2073" t="b">
        <v>0</v>
      </c>
      <c r="O2073">
        <v>278</v>
      </c>
      <c r="P2073">
        <f t="shared" si="87"/>
        <v>201.96</v>
      </c>
      <c r="Q2073" t="b">
        <v>1</v>
      </c>
      <c r="R2073" s="13" t="s">
        <v>8275</v>
      </c>
      <c r="S2073" t="s">
        <v>8305</v>
      </c>
    </row>
    <row r="2074" spans="1:19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1">
        <f t="shared" si="86"/>
        <v>111</v>
      </c>
      <c r="G2074" t="s">
        <v>8218</v>
      </c>
      <c r="H2074" t="s">
        <v>8223</v>
      </c>
      <c r="I2074" t="s">
        <v>8245</v>
      </c>
      <c r="J2074">
        <v>1462629432</v>
      </c>
      <c r="L2074">
        <v>1460037432</v>
      </c>
      <c r="N2074" t="b">
        <v>0</v>
      </c>
      <c r="O2074">
        <v>350</v>
      </c>
      <c r="P2074">
        <f t="shared" si="87"/>
        <v>226.21</v>
      </c>
      <c r="Q2074" t="b">
        <v>1</v>
      </c>
      <c r="R2074" s="13" t="s">
        <v>8275</v>
      </c>
      <c r="S2074" t="s">
        <v>8305</v>
      </c>
    </row>
    <row r="2075" spans="1:19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1">
        <f t="shared" si="86"/>
        <v>153</v>
      </c>
      <c r="G2075" t="s">
        <v>8218</v>
      </c>
      <c r="H2075" t="s">
        <v>8223</v>
      </c>
      <c r="I2075" t="s">
        <v>8245</v>
      </c>
      <c r="J2075">
        <v>1431100918</v>
      </c>
      <c r="L2075">
        <v>1427212918</v>
      </c>
      <c r="N2075" t="b">
        <v>0</v>
      </c>
      <c r="O2075">
        <v>470</v>
      </c>
      <c r="P2075">
        <f t="shared" si="87"/>
        <v>324.69</v>
      </c>
      <c r="Q2075" t="b">
        <v>1</v>
      </c>
      <c r="R2075" s="13" t="s">
        <v>8275</v>
      </c>
      <c r="S2075" t="s">
        <v>8305</v>
      </c>
    </row>
    <row r="2076" spans="1:19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1">
        <f t="shared" si="86"/>
        <v>103</v>
      </c>
      <c r="G2076" t="s">
        <v>8218</v>
      </c>
      <c r="H2076" t="s">
        <v>8223</v>
      </c>
      <c r="I2076" t="s">
        <v>8245</v>
      </c>
      <c r="J2076">
        <v>1462564182</v>
      </c>
      <c r="L2076">
        <v>1459972182</v>
      </c>
      <c r="N2076" t="b">
        <v>0</v>
      </c>
      <c r="O2076">
        <v>3</v>
      </c>
      <c r="P2076">
        <f t="shared" si="87"/>
        <v>205</v>
      </c>
      <c r="Q2076" t="b">
        <v>1</v>
      </c>
      <c r="R2076" s="13" t="s">
        <v>8275</v>
      </c>
      <c r="S2076" t="s">
        <v>8305</v>
      </c>
    </row>
    <row r="2077" spans="1:19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1">
        <f t="shared" si="86"/>
        <v>1678</v>
      </c>
      <c r="G2077" t="s">
        <v>8218</v>
      </c>
      <c r="H2077" t="s">
        <v>8223</v>
      </c>
      <c r="I2077" t="s">
        <v>8245</v>
      </c>
      <c r="J2077">
        <v>1374769288</v>
      </c>
      <c r="L2077">
        <v>1372177288</v>
      </c>
      <c r="N2077" t="b">
        <v>0</v>
      </c>
      <c r="O2077">
        <v>8200</v>
      </c>
      <c r="P2077">
        <f t="shared" si="87"/>
        <v>20.47</v>
      </c>
      <c r="Q2077" t="b">
        <v>1</v>
      </c>
      <c r="R2077" s="13" t="s">
        <v>8275</v>
      </c>
      <c r="S2077" t="s">
        <v>8305</v>
      </c>
    </row>
    <row r="2078" spans="1:19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1">
        <f t="shared" si="86"/>
        <v>543</v>
      </c>
      <c r="G2078" t="s">
        <v>8218</v>
      </c>
      <c r="H2078" t="s">
        <v>8224</v>
      </c>
      <c r="I2078" t="s">
        <v>8246</v>
      </c>
      <c r="J2078">
        <v>1406149689</v>
      </c>
      <c r="L2078">
        <v>1402693689</v>
      </c>
      <c r="N2078" t="b">
        <v>0</v>
      </c>
      <c r="O2078">
        <v>8359</v>
      </c>
      <c r="P2078">
        <f t="shared" si="87"/>
        <v>116.35</v>
      </c>
      <c r="Q2078" t="b">
        <v>1</v>
      </c>
      <c r="R2078" s="13" t="s">
        <v>8275</v>
      </c>
      <c r="S2078" t="s">
        <v>8305</v>
      </c>
    </row>
    <row r="2079" spans="1:19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1">
        <f t="shared" si="86"/>
        <v>116</v>
      </c>
      <c r="G2079" t="s">
        <v>8218</v>
      </c>
      <c r="H2079" t="s">
        <v>8223</v>
      </c>
      <c r="I2079" t="s">
        <v>8245</v>
      </c>
      <c r="J2079">
        <v>1433538000</v>
      </c>
      <c r="L2079">
        <v>1428541276</v>
      </c>
      <c r="N2079" t="b">
        <v>0</v>
      </c>
      <c r="O2079">
        <v>188</v>
      </c>
      <c r="P2079">
        <f t="shared" si="87"/>
        <v>307.2</v>
      </c>
      <c r="Q2079" t="b">
        <v>1</v>
      </c>
      <c r="R2079" s="13" t="s">
        <v>8275</v>
      </c>
      <c r="S2079" t="s">
        <v>8305</v>
      </c>
    </row>
    <row r="2080" spans="1:19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1">
        <f t="shared" si="86"/>
        <v>131</v>
      </c>
      <c r="G2080" t="s">
        <v>8218</v>
      </c>
      <c r="H2080" t="s">
        <v>8226</v>
      </c>
      <c r="I2080" t="s">
        <v>8248</v>
      </c>
      <c r="J2080">
        <v>1482085857</v>
      </c>
      <c r="L2080">
        <v>1479493857</v>
      </c>
      <c r="N2080" t="b">
        <v>0</v>
      </c>
      <c r="O2080">
        <v>48</v>
      </c>
      <c r="P2080">
        <f t="shared" si="87"/>
        <v>546.69000000000005</v>
      </c>
      <c r="Q2080" t="b">
        <v>1</v>
      </c>
      <c r="R2080" s="13" t="s">
        <v>8275</v>
      </c>
      <c r="S2080" t="s">
        <v>8305</v>
      </c>
    </row>
    <row r="2081" spans="1:19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1">
        <f t="shared" si="86"/>
        <v>288</v>
      </c>
      <c r="G2081" t="s">
        <v>8218</v>
      </c>
      <c r="H2081" t="s">
        <v>8224</v>
      </c>
      <c r="I2081" t="s">
        <v>8246</v>
      </c>
      <c r="J2081">
        <v>1435258800</v>
      </c>
      <c r="L2081">
        <v>1432659793</v>
      </c>
      <c r="N2081" t="b">
        <v>0</v>
      </c>
      <c r="O2081">
        <v>607</v>
      </c>
      <c r="P2081">
        <f t="shared" si="87"/>
        <v>47.47</v>
      </c>
      <c r="Q2081" t="b">
        <v>1</v>
      </c>
      <c r="R2081" s="13" t="s">
        <v>8275</v>
      </c>
      <c r="S2081" t="s">
        <v>8305</v>
      </c>
    </row>
    <row r="2082" spans="1:19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1">
        <f t="shared" si="86"/>
        <v>508</v>
      </c>
      <c r="G2082" t="s">
        <v>8218</v>
      </c>
      <c r="H2082" t="s">
        <v>8223</v>
      </c>
      <c r="I2082" t="s">
        <v>8245</v>
      </c>
      <c r="J2082">
        <v>1447286300</v>
      </c>
      <c r="L2082">
        <v>1444690700</v>
      </c>
      <c r="N2082" t="b">
        <v>0</v>
      </c>
      <c r="O2082">
        <v>50</v>
      </c>
      <c r="P2082">
        <f t="shared" si="87"/>
        <v>101.56</v>
      </c>
      <c r="Q2082" t="b">
        <v>1</v>
      </c>
      <c r="R2082" s="13" t="s">
        <v>8275</v>
      </c>
      <c r="S2082" t="s">
        <v>8305</v>
      </c>
    </row>
    <row r="2083" spans="1:19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1">
        <f t="shared" si="86"/>
        <v>115</v>
      </c>
      <c r="G2083" t="s">
        <v>8218</v>
      </c>
      <c r="H2083" t="s">
        <v>8223</v>
      </c>
      <c r="I2083" t="s">
        <v>8245</v>
      </c>
      <c r="J2083">
        <v>1337144340</v>
      </c>
      <c r="L2083">
        <v>1333597555</v>
      </c>
      <c r="N2083" t="b">
        <v>0</v>
      </c>
      <c r="O2083">
        <v>55</v>
      </c>
      <c r="P2083">
        <f t="shared" si="87"/>
        <v>72.91</v>
      </c>
      <c r="Q2083" t="b">
        <v>1</v>
      </c>
      <c r="R2083" s="13" t="s">
        <v>8281</v>
      </c>
      <c r="S2083" t="s">
        <v>8285</v>
      </c>
    </row>
    <row r="2084" spans="1:19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1">
        <f t="shared" si="86"/>
        <v>111</v>
      </c>
      <c r="G2084" t="s">
        <v>8218</v>
      </c>
      <c r="H2084" t="s">
        <v>8223</v>
      </c>
      <c r="I2084" t="s">
        <v>8245</v>
      </c>
      <c r="J2084">
        <v>1322106796</v>
      </c>
      <c r="L2084">
        <v>1316919196</v>
      </c>
      <c r="N2084" t="b">
        <v>0</v>
      </c>
      <c r="O2084">
        <v>38</v>
      </c>
      <c r="P2084">
        <f t="shared" si="87"/>
        <v>43.71</v>
      </c>
      <c r="Q2084" t="b">
        <v>1</v>
      </c>
      <c r="R2084" s="13" t="s">
        <v>8281</v>
      </c>
      <c r="S2084" t="s">
        <v>8285</v>
      </c>
    </row>
    <row r="2085" spans="1:19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1">
        <f t="shared" si="86"/>
        <v>113</v>
      </c>
      <c r="G2085" t="s">
        <v>8218</v>
      </c>
      <c r="H2085" t="s">
        <v>8223</v>
      </c>
      <c r="I2085" t="s">
        <v>8245</v>
      </c>
      <c r="J2085">
        <v>1338830395</v>
      </c>
      <c r="L2085">
        <v>1336238395</v>
      </c>
      <c r="N2085" t="b">
        <v>0</v>
      </c>
      <c r="O2085">
        <v>25</v>
      </c>
      <c r="P2085">
        <f t="shared" si="87"/>
        <v>34</v>
      </c>
      <c r="Q2085" t="b">
        <v>1</v>
      </c>
      <c r="R2085" s="13" t="s">
        <v>8281</v>
      </c>
      <c r="S2085" t="s">
        <v>8285</v>
      </c>
    </row>
    <row r="2086" spans="1:19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1">
        <f t="shared" si="86"/>
        <v>108</v>
      </c>
      <c r="G2086" t="s">
        <v>8218</v>
      </c>
      <c r="H2086" t="s">
        <v>8223</v>
      </c>
      <c r="I2086" t="s">
        <v>8245</v>
      </c>
      <c r="J2086">
        <v>1399186740</v>
      </c>
      <c r="L2086">
        <v>1396468782</v>
      </c>
      <c r="N2086" t="b">
        <v>0</v>
      </c>
      <c r="O2086">
        <v>46</v>
      </c>
      <c r="P2086">
        <f t="shared" si="87"/>
        <v>70.650000000000006</v>
      </c>
      <c r="Q2086" t="b">
        <v>1</v>
      </c>
      <c r="R2086" s="13" t="s">
        <v>8281</v>
      </c>
      <c r="S2086" t="s">
        <v>8285</v>
      </c>
    </row>
    <row r="2087" spans="1:19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1">
        <f t="shared" si="86"/>
        <v>124</v>
      </c>
      <c r="G2087" t="s">
        <v>8218</v>
      </c>
      <c r="H2087" t="s">
        <v>8223</v>
      </c>
      <c r="I2087" t="s">
        <v>8245</v>
      </c>
      <c r="J2087">
        <v>1342382587</v>
      </c>
      <c r="L2087">
        <v>1339790587</v>
      </c>
      <c r="N2087" t="b">
        <v>0</v>
      </c>
      <c r="O2087">
        <v>83</v>
      </c>
      <c r="P2087">
        <f t="shared" si="87"/>
        <v>89.3</v>
      </c>
      <c r="Q2087" t="b">
        <v>1</v>
      </c>
      <c r="R2087" s="13" t="s">
        <v>8281</v>
      </c>
      <c r="S2087" t="s">
        <v>8285</v>
      </c>
    </row>
    <row r="2088" spans="1:19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1">
        <f t="shared" si="86"/>
        <v>101</v>
      </c>
      <c r="G2088" t="s">
        <v>8218</v>
      </c>
      <c r="H2088" t="s">
        <v>8223</v>
      </c>
      <c r="I2088" t="s">
        <v>8245</v>
      </c>
      <c r="J2088">
        <v>1323838740</v>
      </c>
      <c r="L2088">
        <v>1321200332</v>
      </c>
      <c r="N2088" t="b">
        <v>0</v>
      </c>
      <c r="O2088">
        <v>35</v>
      </c>
      <c r="P2088">
        <f t="shared" si="87"/>
        <v>115.09</v>
      </c>
      <c r="Q2088" t="b">
        <v>1</v>
      </c>
      <c r="R2088" s="13" t="s">
        <v>8281</v>
      </c>
      <c r="S2088" t="s">
        <v>8285</v>
      </c>
    </row>
    <row r="2089" spans="1:19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1">
        <f t="shared" si="86"/>
        <v>104</v>
      </c>
      <c r="G2089" t="s">
        <v>8218</v>
      </c>
      <c r="H2089" t="s">
        <v>8223</v>
      </c>
      <c r="I2089" t="s">
        <v>8245</v>
      </c>
      <c r="J2089">
        <v>1315457658</v>
      </c>
      <c r="L2089">
        <v>1312865658</v>
      </c>
      <c r="N2089" t="b">
        <v>0</v>
      </c>
      <c r="O2089">
        <v>25</v>
      </c>
      <c r="P2089">
        <f t="shared" si="87"/>
        <v>62.12</v>
      </c>
      <c r="Q2089" t="b">
        <v>1</v>
      </c>
      <c r="R2089" s="13" t="s">
        <v>8281</v>
      </c>
      <c r="S2089" t="s">
        <v>8285</v>
      </c>
    </row>
    <row r="2090" spans="1:19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1">
        <f t="shared" si="86"/>
        <v>116</v>
      </c>
      <c r="G2090" t="s">
        <v>8218</v>
      </c>
      <c r="H2090" t="s">
        <v>8223</v>
      </c>
      <c r="I2090" t="s">
        <v>8245</v>
      </c>
      <c r="J2090">
        <v>1284177540</v>
      </c>
      <c r="L2090">
        <v>1281028152</v>
      </c>
      <c r="N2090" t="b">
        <v>0</v>
      </c>
      <c r="O2090">
        <v>75</v>
      </c>
      <c r="P2090">
        <f t="shared" si="87"/>
        <v>46.2</v>
      </c>
      <c r="Q2090" t="b">
        <v>1</v>
      </c>
      <c r="R2090" s="13" t="s">
        <v>8281</v>
      </c>
      <c r="S2090" t="s">
        <v>8285</v>
      </c>
    </row>
    <row r="2091" spans="1:19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1">
        <f t="shared" si="86"/>
        <v>120</v>
      </c>
      <c r="G2091" t="s">
        <v>8218</v>
      </c>
      <c r="H2091" t="s">
        <v>8223</v>
      </c>
      <c r="I2091" t="s">
        <v>8245</v>
      </c>
      <c r="J2091">
        <v>1375408194</v>
      </c>
      <c r="L2091">
        <v>1372384194</v>
      </c>
      <c r="N2091" t="b">
        <v>0</v>
      </c>
      <c r="O2091">
        <v>62</v>
      </c>
      <c r="P2091">
        <f t="shared" si="87"/>
        <v>48.55</v>
      </c>
      <c r="Q2091" t="b">
        <v>1</v>
      </c>
      <c r="R2091" s="13" t="s">
        <v>8281</v>
      </c>
      <c r="S2091" t="s">
        <v>8285</v>
      </c>
    </row>
    <row r="2092" spans="1:19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1">
        <f t="shared" si="86"/>
        <v>115</v>
      </c>
      <c r="G2092" t="s">
        <v>8218</v>
      </c>
      <c r="H2092" t="s">
        <v>8223</v>
      </c>
      <c r="I2092" t="s">
        <v>8245</v>
      </c>
      <c r="J2092">
        <v>1361696955</v>
      </c>
      <c r="L2092">
        <v>1359104955</v>
      </c>
      <c r="N2092" t="b">
        <v>0</v>
      </c>
      <c r="O2092">
        <v>160</v>
      </c>
      <c r="P2092">
        <f t="shared" si="87"/>
        <v>57.52</v>
      </c>
      <c r="Q2092" t="b">
        <v>1</v>
      </c>
      <c r="R2092" s="13" t="s">
        <v>8281</v>
      </c>
      <c r="S2092" t="s">
        <v>8285</v>
      </c>
    </row>
    <row r="2093" spans="1:19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1">
        <f t="shared" si="86"/>
        <v>120</v>
      </c>
      <c r="G2093" t="s">
        <v>8218</v>
      </c>
      <c r="H2093" t="s">
        <v>8223</v>
      </c>
      <c r="I2093" t="s">
        <v>8245</v>
      </c>
      <c r="J2093">
        <v>1299009600</v>
      </c>
      <c r="L2093">
        <v>1294818278</v>
      </c>
      <c r="N2093" t="b">
        <v>0</v>
      </c>
      <c r="O2093">
        <v>246</v>
      </c>
      <c r="P2093">
        <f t="shared" si="87"/>
        <v>88.15</v>
      </c>
      <c r="Q2093" t="b">
        <v>1</v>
      </c>
      <c r="R2093" s="13" t="s">
        <v>8281</v>
      </c>
      <c r="S2093" t="s">
        <v>8285</v>
      </c>
    </row>
    <row r="2094" spans="1:19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1">
        <f t="shared" si="86"/>
        <v>101</v>
      </c>
      <c r="G2094" t="s">
        <v>8218</v>
      </c>
      <c r="H2094" t="s">
        <v>8223</v>
      </c>
      <c r="I2094" t="s">
        <v>8245</v>
      </c>
      <c r="J2094">
        <v>1318006732</v>
      </c>
      <c r="L2094">
        <v>1312822732</v>
      </c>
      <c r="N2094" t="b">
        <v>0</v>
      </c>
      <c r="O2094">
        <v>55</v>
      </c>
      <c r="P2094">
        <f t="shared" si="87"/>
        <v>110.49</v>
      </c>
      <c r="Q2094" t="b">
        <v>1</v>
      </c>
      <c r="R2094" s="13" t="s">
        <v>8281</v>
      </c>
      <c r="S2094" t="s">
        <v>8285</v>
      </c>
    </row>
    <row r="2095" spans="1:19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1">
        <f t="shared" si="86"/>
        <v>102</v>
      </c>
      <c r="G2095" t="s">
        <v>8218</v>
      </c>
      <c r="H2095" t="s">
        <v>8223</v>
      </c>
      <c r="I2095" t="s">
        <v>8245</v>
      </c>
      <c r="J2095">
        <v>1356211832</v>
      </c>
      <c r="L2095">
        <v>1351024232</v>
      </c>
      <c r="N2095" t="b">
        <v>0</v>
      </c>
      <c r="O2095">
        <v>23</v>
      </c>
      <c r="P2095">
        <f t="shared" si="87"/>
        <v>66.83</v>
      </c>
      <c r="Q2095" t="b">
        <v>1</v>
      </c>
      <c r="R2095" s="13" t="s">
        <v>8281</v>
      </c>
      <c r="S2095" t="s">
        <v>8285</v>
      </c>
    </row>
    <row r="2096" spans="1:19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1">
        <f t="shared" si="86"/>
        <v>121</v>
      </c>
      <c r="G2096" t="s">
        <v>8218</v>
      </c>
      <c r="H2096" t="s">
        <v>8223</v>
      </c>
      <c r="I2096" t="s">
        <v>8245</v>
      </c>
      <c r="J2096">
        <v>1330916400</v>
      </c>
      <c r="L2096">
        <v>1327969730</v>
      </c>
      <c r="N2096" t="b">
        <v>0</v>
      </c>
      <c r="O2096">
        <v>72</v>
      </c>
      <c r="P2096">
        <f t="shared" si="87"/>
        <v>58.6</v>
      </c>
      <c r="Q2096" t="b">
        <v>1</v>
      </c>
      <c r="R2096" s="13" t="s">
        <v>8281</v>
      </c>
      <c r="S2096" t="s">
        <v>8285</v>
      </c>
    </row>
    <row r="2097" spans="1:19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1">
        <f t="shared" si="86"/>
        <v>100</v>
      </c>
      <c r="G2097" t="s">
        <v>8218</v>
      </c>
      <c r="H2097" t="s">
        <v>8223</v>
      </c>
      <c r="I2097" t="s">
        <v>8245</v>
      </c>
      <c r="J2097">
        <v>1317576973</v>
      </c>
      <c r="L2097">
        <v>1312392973</v>
      </c>
      <c r="N2097" t="b">
        <v>0</v>
      </c>
      <c r="O2097">
        <v>22</v>
      </c>
      <c r="P2097">
        <f t="shared" si="87"/>
        <v>113.64</v>
      </c>
      <c r="Q2097" t="b">
        <v>1</v>
      </c>
      <c r="R2097" s="13" t="s">
        <v>8281</v>
      </c>
      <c r="S2097" t="s">
        <v>8285</v>
      </c>
    </row>
    <row r="2098" spans="1:19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1">
        <f t="shared" si="86"/>
        <v>102</v>
      </c>
      <c r="G2098" t="s">
        <v>8218</v>
      </c>
      <c r="H2098" t="s">
        <v>8223</v>
      </c>
      <c r="I2098" t="s">
        <v>8245</v>
      </c>
      <c r="J2098">
        <v>1351223940</v>
      </c>
      <c r="L2098">
        <v>1349892735</v>
      </c>
      <c r="N2098" t="b">
        <v>0</v>
      </c>
      <c r="O2098">
        <v>14</v>
      </c>
      <c r="P2098">
        <f t="shared" si="87"/>
        <v>43.57</v>
      </c>
      <c r="Q2098" t="b">
        <v>1</v>
      </c>
      <c r="R2098" s="13" t="s">
        <v>8281</v>
      </c>
      <c r="S2098" t="s">
        <v>8285</v>
      </c>
    </row>
    <row r="2099" spans="1:19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1">
        <f t="shared" si="86"/>
        <v>100</v>
      </c>
      <c r="G2099" t="s">
        <v>8218</v>
      </c>
      <c r="H2099" t="s">
        <v>8223</v>
      </c>
      <c r="I2099" t="s">
        <v>8245</v>
      </c>
      <c r="J2099">
        <v>1322751735</v>
      </c>
      <c r="L2099">
        <v>1317564135</v>
      </c>
      <c r="N2099" t="b">
        <v>0</v>
      </c>
      <c r="O2099">
        <v>38</v>
      </c>
      <c r="P2099">
        <f t="shared" si="87"/>
        <v>78.95</v>
      </c>
      <c r="Q2099" t="b">
        <v>1</v>
      </c>
      <c r="R2099" s="13" t="s">
        <v>8281</v>
      </c>
      <c r="S2099" t="s">
        <v>8285</v>
      </c>
    </row>
    <row r="2100" spans="1:19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1">
        <f t="shared" si="86"/>
        <v>100</v>
      </c>
      <c r="G2100" t="s">
        <v>8218</v>
      </c>
      <c r="H2100" t="s">
        <v>8223</v>
      </c>
      <c r="I2100" t="s">
        <v>8245</v>
      </c>
      <c r="J2100">
        <v>1331174635</v>
      </c>
      <c r="L2100">
        <v>1328582635</v>
      </c>
      <c r="N2100" t="b">
        <v>0</v>
      </c>
      <c r="O2100">
        <v>32</v>
      </c>
      <c r="P2100">
        <f t="shared" si="87"/>
        <v>188.13</v>
      </c>
      <c r="Q2100" t="b">
        <v>1</v>
      </c>
      <c r="R2100" s="13" t="s">
        <v>8281</v>
      </c>
      <c r="S2100" t="s">
        <v>8285</v>
      </c>
    </row>
    <row r="2101" spans="1:19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1">
        <f t="shared" si="86"/>
        <v>132</v>
      </c>
      <c r="G2101" t="s">
        <v>8218</v>
      </c>
      <c r="H2101" t="s">
        <v>8223</v>
      </c>
      <c r="I2101" t="s">
        <v>8245</v>
      </c>
      <c r="J2101">
        <v>1435808400</v>
      </c>
      <c r="L2101">
        <v>1434650084</v>
      </c>
      <c r="N2101" t="b">
        <v>0</v>
      </c>
      <c r="O2101">
        <v>63</v>
      </c>
      <c r="P2101">
        <f t="shared" si="87"/>
        <v>63.03</v>
      </c>
      <c r="Q2101" t="b">
        <v>1</v>
      </c>
      <c r="R2101" s="13" t="s">
        <v>8281</v>
      </c>
      <c r="S2101" t="s">
        <v>8285</v>
      </c>
    </row>
    <row r="2102" spans="1:19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1">
        <f t="shared" si="86"/>
        <v>137</v>
      </c>
      <c r="G2102" t="s">
        <v>8218</v>
      </c>
      <c r="H2102" t="s">
        <v>8223</v>
      </c>
      <c r="I2102" t="s">
        <v>8245</v>
      </c>
      <c r="J2102">
        <v>1341028740</v>
      </c>
      <c r="L2102">
        <v>1339704141</v>
      </c>
      <c r="N2102" t="b">
        <v>0</v>
      </c>
      <c r="O2102">
        <v>27</v>
      </c>
      <c r="P2102">
        <f t="shared" si="87"/>
        <v>30.37</v>
      </c>
      <c r="Q2102" t="b">
        <v>1</v>
      </c>
      <c r="R2102" s="13" t="s">
        <v>8281</v>
      </c>
      <c r="S2102" t="s">
        <v>8285</v>
      </c>
    </row>
    <row r="2103" spans="1:19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1">
        <f t="shared" si="86"/>
        <v>113</v>
      </c>
      <c r="G2103" t="s">
        <v>8218</v>
      </c>
      <c r="H2103" t="s">
        <v>8223</v>
      </c>
      <c r="I2103" t="s">
        <v>8245</v>
      </c>
      <c r="J2103">
        <v>1329104114</v>
      </c>
      <c r="L2103">
        <v>1323920114</v>
      </c>
      <c r="N2103" t="b">
        <v>0</v>
      </c>
      <c r="O2103">
        <v>44</v>
      </c>
      <c r="P2103">
        <f t="shared" si="87"/>
        <v>51.48</v>
      </c>
      <c r="Q2103" t="b">
        <v>1</v>
      </c>
      <c r="R2103" s="13" t="s">
        <v>8281</v>
      </c>
      <c r="S2103" t="s">
        <v>8285</v>
      </c>
    </row>
    <row r="2104" spans="1:19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1">
        <f t="shared" si="86"/>
        <v>136</v>
      </c>
      <c r="G2104" t="s">
        <v>8218</v>
      </c>
      <c r="H2104" t="s">
        <v>8223</v>
      </c>
      <c r="I2104" t="s">
        <v>8245</v>
      </c>
      <c r="J2104">
        <v>1304628648</v>
      </c>
      <c r="L2104">
        <v>1302036648</v>
      </c>
      <c r="N2104" t="b">
        <v>0</v>
      </c>
      <c r="O2104">
        <v>38</v>
      </c>
      <c r="P2104">
        <f t="shared" si="87"/>
        <v>35.79</v>
      </c>
      <c r="Q2104" t="b">
        <v>1</v>
      </c>
      <c r="R2104" s="13" t="s">
        <v>8281</v>
      </c>
      <c r="S2104" t="s">
        <v>8285</v>
      </c>
    </row>
    <row r="2105" spans="1:19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1">
        <f t="shared" si="86"/>
        <v>146</v>
      </c>
      <c r="G2105" t="s">
        <v>8218</v>
      </c>
      <c r="H2105" t="s">
        <v>8223</v>
      </c>
      <c r="I2105" t="s">
        <v>8245</v>
      </c>
      <c r="J2105">
        <v>1352488027</v>
      </c>
      <c r="L2105">
        <v>1349892427</v>
      </c>
      <c r="N2105" t="b">
        <v>0</v>
      </c>
      <c r="O2105">
        <v>115</v>
      </c>
      <c r="P2105">
        <f t="shared" si="87"/>
        <v>98.82</v>
      </c>
      <c r="Q2105" t="b">
        <v>1</v>
      </c>
      <c r="R2105" s="13" t="s">
        <v>8281</v>
      </c>
      <c r="S2105" t="s">
        <v>8285</v>
      </c>
    </row>
    <row r="2106" spans="1:19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1">
        <f t="shared" si="86"/>
        <v>130</v>
      </c>
      <c r="G2106" t="s">
        <v>8218</v>
      </c>
      <c r="H2106" t="s">
        <v>8223</v>
      </c>
      <c r="I2106" t="s">
        <v>8245</v>
      </c>
      <c r="J2106">
        <v>1369958400</v>
      </c>
      <c r="L2106">
        <v>1367286434</v>
      </c>
      <c r="N2106" t="b">
        <v>0</v>
      </c>
      <c r="O2106">
        <v>37</v>
      </c>
      <c r="P2106">
        <f t="shared" si="87"/>
        <v>28</v>
      </c>
      <c r="Q2106" t="b">
        <v>1</v>
      </c>
      <c r="R2106" s="13" t="s">
        <v>8281</v>
      </c>
      <c r="S2106" t="s">
        <v>8285</v>
      </c>
    </row>
    <row r="2107" spans="1:19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1">
        <f t="shared" si="86"/>
        <v>254</v>
      </c>
      <c r="G2107" t="s">
        <v>8218</v>
      </c>
      <c r="H2107" t="s">
        <v>8223</v>
      </c>
      <c r="I2107" t="s">
        <v>8245</v>
      </c>
      <c r="J2107">
        <v>1416542400</v>
      </c>
      <c r="L2107">
        <v>1415472953</v>
      </c>
      <c r="N2107" t="b">
        <v>0</v>
      </c>
      <c r="O2107">
        <v>99</v>
      </c>
      <c r="P2107">
        <f t="shared" si="87"/>
        <v>51.31</v>
      </c>
      <c r="Q2107" t="b">
        <v>1</v>
      </c>
      <c r="R2107" s="13" t="s">
        <v>8281</v>
      </c>
      <c r="S2107" t="s">
        <v>8285</v>
      </c>
    </row>
    <row r="2108" spans="1:19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1">
        <f t="shared" ref="F2108:F2171" si="88">ROUND(E2108/D2108*100, 0)</f>
        <v>107</v>
      </c>
      <c r="G2108" t="s">
        <v>8218</v>
      </c>
      <c r="H2108" t="s">
        <v>8223</v>
      </c>
      <c r="I2108" t="s">
        <v>8245</v>
      </c>
      <c r="J2108">
        <v>1359176974</v>
      </c>
      <c r="L2108">
        <v>1356584974</v>
      </c>
      <c r="N2108" t="b">
        <v>0</v>
      </c>
      <c r="O2108">
        <v>44</v>
      </c>
      <c r="P2108">
        <f t="shared" si="87"/>
        <v>53.52</v>
      </c>
      <c r="Q2108" t="b">
        <v>1</v>
      </c>
      <c r="R2108" s="13" t="s">
        <v>8281</v>
      </c>
      <c r="S2108" t="s">
        <v>8285</v>
      </c>
    </row>
    <row r="2109" spans="1:19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1">
        <f t="shared" si="88"/>
        <v>108</v>
      </c>
      <c r="G2109" t="s">
        <v>8218</v>
      </c>
      <c r="H2109" t="s">
        <v>8223</v>
      </c>
      <c r="I2109" t="s">
        <v>8245</v>
      </c>
      <c r="J2109">
        <v>1415815393</v>
      </c>
      <c r="L2109">
        <v>1413997393</v>
      </c>
      <c r="N2109" t="b">
        <v>0</v>
      </c>
      <c r="O2109">
        <v>58</v>
      </c>
      <c r="P2109">
        <f t="shared" si="87"/>
        <v>37.15</v>
      </c>
      <c r="Q2109" t="b">
        <v>1</v>
      </c>
      <c r="R2109" s="13" t="s">
        <v>8281</v>
      </c>
      <c r="S2109" t="s">
        <v>8285</v>
      </c>
    </row>
    <row r="2110" spans="1:19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1">
        <f t="shared" si="88"/>
        <v>107</v>
      </c>
      <c r="G2110" t="s">
        <v>8218</v>
      </c>
      <c r="H2110" t="s">
        <v>8223</v>
      </c>
      <c r="I2110" t="s">
        <v>8245</v>
      </c>
      <c r="J2110">
        <v>1347249300</v>
      </c>
      <c r="L2110">
        <v>1344917580</v>
      </c>
      <c r="N2110" t="b">
        <v>0</v>
      </c>
      <c r="O2110">
        <v>191</v>
      </c>
      <c r="P2110">
        <f t="shared" si="87"/>
        <v>89.9</v>
      </c>
      <c r="Q2110" t="b">
        <v>1</v>
      </c>
      <c r="R2110" s="13" t="s">
        <v>8281</v>
      </c>
      <c r="S2110" t="s">
        <v>8285</v>
      </c>
    </row>
    <row r="2111" spans="1:19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1">
        <f t="shared" si="88"/>
        <v>107</v>
      </c>
      <c r="G2111" t="s">
        <v>8218</v>
      </c>
      <c r="H2111" t="s">
        <v>8223</v>
      </c>
      <c r="I2111" t="s">
        <v>8245</v>
      </c>
      <c r="J2111">
        <v>1436115617</v>
      </c>
      <c r="L2111">
        <v>1433523617</v>
      </c>
      <c r="N2111" t="b">
        <v>0</v>
      </c>
      <c r="O2111">
        <v>40</v>
      </c>
      <c r="P2111">
        <f t="shared" si="87"/>
        <v>106.53</v>
      </c>
      <c r="Q2111" t="b">
        <v>1</v>
      </c>
      <c r="R2111" s="13" t="s">
        <v>8281</v>
      </c>
      <c r="S2111" t="s">
        <v>8285</v>
      </c>
    </row>
    <row r="2112" spans="1:19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1">
        <f t="shared" si="88"/>
        <v>100</v>
      </c>
      <c r="G2112" t="s">
        <v>8218</v>
      </c>
      <c r="H2112" t="s">
        <v>8223</v>
      </c>
      <c r="I2112" t="s">
        <v>8245</v>
      </c>
      <c r="J2112">
        <v>1401253140</v>
      </c>
      <c r="L2112">
        <v>1398873969</v>
      </c>
      <c r="N2112" t="b">
        <v>0</v>
      </c>
      <c r="O2112">
        <v>38</v>
      </c>
      <c r="P2112">
        <f t="shared" si="87"/>
        <v>52.82</v>
      </c>
      <c r="Q2112" t="b">
        <v>1</v>
      </c>
      <c r="R2112" s="13" t="s">
        <v>8281</v>
      </c>
      <c r="S2112" t="s">
        <v>8285</v>
      </c>
    </row>
    <row r="2113" spans="1:19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1">
        <f t="shared" si="88"/>
        <v>107</v>
      </c>
      <c r="G2113" t="s">
        <v>8218</v>
      </c>
      <c r="H2113" t="s">
        <v>8223</v>
      </c>
      <c r="I2113" t="s">
        <v>8245</v>
      </c>
      <c r="J2113">
        <v>1313370000</v>
      </c>
      <c r="L2113">
        <v>1307594625</v>
      </c>
      <c r="N2113" t="b">
        <v>0</v>
      </c>
      <c r="O2113">
        <v>39</v>
      </c>
      <c r="P2113">
        <f t="shared" si="87"/>
        <v>54.62</v>
      </c>
      <c r="Q2113" t="b">
        <v>1</v>
      </c>
      <c r="R2113" s="13" t="s">
        <v>8281</v>
      </c>
      <c r="S2113" t="s">
        <v>8285</v>
      </c>
    </row>
    <row r="2114" spans="1:19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1">
        <f t="shared" si="88"/>
        <v>100</v>
      </c>
      <c r="G2114" t="s">
        <v>8218</v>
      </c>
      <c r="H2114" t="s">
        <v>8223</v>
      </c>
      <c r="I2114" t="s">
        <v>8245</v>
      </c>
      <c r="J2114">
        <v>1366064193</v>
      </c>
      <c r="L2114">
        <v>1364854593</v>
      </c>
      <c r="N2114" t="b">
        <v>0</v>
      </c>
      <c r="O2114">
        <v>11</v>
      </c>
      <c r="P2114">
        <f t="shared" ref="P2114:P2177" si="89">IFERROR(ROUND(E2114/O2114,2),0)</f>
        <v>27.27</v>
      </c>
      <c r="Q2114" t="b">
        <v>1</v>
      </c>
      <c r="R2114" s="13" t="s">
        <v>8281</v>
      </c>
      <c r="S2114" t="s">
        <v>8285</v>
      </c>
    </row>
    <row r="2115" spans="1:19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1">
        <f t="shared" si="88"/>
        <v>105</v>
      </c>
      <c r="G2115" t="s">
        <v>8218</v>
      </c>
      <c r="H2115" t="s">
        <v>8223</v>
      </c>
      <c r="I2115" t="s">
        <v>8245</v>
      </c>
      <c r="J2115">
        <v>1411505176</v>
      </c>
      <c r="L2115">
        <v>1408481176</v>
      </c>
      <c r="N2115" t="b">
        <v>0</v>
      </c>
      <c r="O2115">
        <v>107</v>
      </c>
      <c r="P2115">
        <f t="shared" si="89"/>
        <v>68.599999999999994</v>
      </c>
      <c r="Q2115" t="b">
        <v>1</v>
      </c>
      <c r="R2115" s="13" t="s">
        <v>8281</v>
      </c>
      <c r="S2115" t="s">
        <v>8285</v>
      </c>
    </row>
    <row r="2116" spans="1:19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1">
        <f t="shared" si="88"/>
        <v>105</v>
      </c>
      <c r="G2116" t="s">
        <v>8218</v>
      </c>
      <c r="H2116" t="s">
        <v>8223</v>
      </c>
      <c r="I2116" t="s">
        <v>8245</v>
      </c>
      <c r="J2116">
        <v>1291870740</v>
      </c>
      <c r="L2116">
        <v>1286480070</v>
      </c>
      <c r="N2116" t="b">
        <v>0</v>
      </c>
      <c r="O2116">
        <v>147</v>
      </c>
      <c r="P2116">
        <f t="shared" si="89"/>
        <v>35.61</v>
      </c>
      <c r="Q2116" t="b">
        <v>1</v>
      </c>
      <c r="R2116" s="13" t="s">
        <v>8281</v>
      </c>
      <c r="S2116" t="s">
        <v>8285</v>
      </c>
    </row>
    <row r="2117" spans="1:19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1">
        <f t="shared" si="88"/>
        <v>226</v>
      </c>
      <c r="G2117" t="s">
        <v>8218</v>
      </c>
      <c r="H2117" t="s">
        <v>8223</v>
      </c>
      <c r="I2117" t="s">
        <v>8245</v>
      </c>
      <c r="J2117">
        <v>1298167001</v>
      </c>
      <c r="L2117">
        <v>1295575001</v>
      </c>
      <c r="N2117" t="b">
        <v>0</v>
      </c>
      <c r="O2117">
        <v>36</v>
      </c>
      <c r="P2117">
        <f t="shared" si="89"/>
        <v>94.03</v>
      </c>
      <c r="Q2117" t="b">
        <v>1</v>
      </c>
      <c r="R2117" s="13" t="s">
        <v>8281</v>
      </c>
      <c r="S2117" t="s">
        <v>8285</v>
      </c>
    </row>
    <row r="2118" spans="1:19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1">
        <f t="shared" si="88"/>
        <v>101</v>
      </c>
      <c r="G2118" t="s">
        <v>8218</v>
      </c>
      <c r="H2118" t="s">
        <v>8223</v>
      </c>
      <c r="I2118" t="s">
        <v>8245</v>
      </c>
      <c r="J2118">
        <v>1349203203</v>
      </c>
      <c r="L2118">
        <v>1345056003</v>
      </c>
      <c r="N2118" t="b">
        <v>0</v>
      </c>
      <c r="O2118">
        <v>92</v>
      </c>
      <c r="P2118">
        <f t="shared" si="89"/>
        <v>526.46</v>
      </c>
      <c r="Q2118" t="b">
        <v>1</v>
      </c>
      <c r="R2118" s="13" t="s">
        <v>8281</v>
      </c>
      <c r="S2118" t="s">
        <v>8285</v>
      </c>
    </row>
    <row r="2119" spans="1:19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1">
        <f t="shared" si="88"/>
        <v>148</v>
      </c>
      <c r="G2119" t="s">
        <v>8218</v>
      </c>
      <c r="H2119" t="s">
        <v>8223</v>
      </c>
      <c r="I2119" t="s">
        <v>8245</v>
      </c>
      <c r="J2119">
        <v>1445921940</v>
      </c>
      <c r="L2119">
        <v>1444699549</v>
      </c>
      <c r="N2119" t="b">
        <v>0</v>
      </c>
      <c r="O2119">
        <v>35</v>
      </c>
      <c r="P2119">
        <f t="shared" si="89"/>
        <v>50.66</v>
      </c>
      <c r="Q2119" t="b">
        <v>1</v>
      </c>
      <c r="R2119" s="13" t="s">
        <v>8281</v>
      </c>
      <c r="S2119" t="s">
        <v>8285</v>
      </c>
    </row>
    <row r="2120" spans="1:19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1">
        <f t="shared" si="88"/>
        <v>135</v>
      </c>
      <c r="G2120" t="s">
        <v>8218</v>
      </c>
      <c r="H2120" t="s">
        <v>8223</v>
      </c>
      <c r="I2120" t="s">
        <v>8245</v>
      </c>
      <c r="J2120">
        <v>1311538136</v>
      </c>
      <c r="L2120">
        <v>1308946136</v>
      </c>
      <c r="N2120" t="b">
        <v>0</v>
      </c>
      <c r="O2120">
        <v>17</v>
      </c>
      <c r="P2120">
        <f t="shared" si="89"/>
        <v>79.180000000000007</v>
      </c>
      <c r="Q2120" t="b">
        <v>1</v>
      </c>
      <c r="R2120" s="13" t="s">
        <v>8281</v>
      </c>
      <c r="S2120" t="s">
        <v>8285</v>
      </c>
    </row>
    <row r="2121" spans="1:19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1">
        <f t="shared" si="88"/>
        <v>101</v>
      </c>
      <c r="G2121" t="s">
        <v>8218</v>
      </c>
      <c r="H2121" t="s">
        <v>8223</v>
      </c>
      <c r="I2121" t="s">
        <v>8245</v>
      </c>
      <c r="J2121">
        <v>1345086445</v>
      </c>
      <c r="L2121">
        <v>1342494445</v>
      </c>
      <c r="N2121" t="b">
        <v>0</v>
      </c>
      <c r="O2121">
        <v>22</v>
      </c>
      <c r="P2121">
        <f t="shared" si="89"/>
        <v>91.59</v>
      </c>
      <c r="Q2121" t="b">
        <v>1</v>
      </c>
      <c r="R2121" s="13" t="s">
        <v>8281</v>
      </c>
      <c r="S2121" t="s">
        <v>8285</v>
      </c>
    </row>
    <row r="2122" spans="1:19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1">
        <f t="shared" si="88"/>
        <v>101</v>
      </c>
      <c r="G2122" t="s">
        <v>8218</v>
      </c>
      <c r="H2122" t="s">
        <v>8223</v>
      </c>
      <c r="I2122" t="s">
        <v>8245</v>
      </c>
      <c r="J2122">
        <v>1388617736</v>
      </c>
      <c r="L2122">
        <v>1384384136</v>
      </c>
      <c r="N2122" t="b">
        <v>0</v>
      </c>
      <c r="O2122">
        <v>69</v>
      </c>
      <c r="P2122">
        <f t="shared" si="89"/>
        <v>116.96</v>
      </c>
      <c r="Q2122" t="b">
        <v>1</v>
      </c>
      <c r="R2122" s="13" t="s">
        <v>8281</v>
      </c>
      <c r="S2122" t="s">
        <v>8285</v>
      </c>
    </row>
    <row r="2123" spans="1:19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1">
        <f t="shared" si="88"/>
        <v>1</v>
      </c>
      <c r="G2123" t="s">
        <v>8220</v>
      </c>
      <c r="H2123" t="s">
        <v>8239</v>
      </c>
      <c r="I2123" t="s">
        <v>8256</v>
      </c>
      <c r="J2123">
        <v>1484156948</v>
      </c>
      <c r="L2123">
        <v>1481564948</v>
      </c>
      <c r="N2123" t="b">
        <v>0</v>
      </c>
      <c r="O2123">
        <v>10</v>
      </c>
      <c r="P2123">
        <f t="shared" si="89"/>
        <v>28.4</v>
      </c>
      <c r="Q2123" t="b">
        <v>0</v>
      </c>
      <c r="R2123" s="13" t="s">
        <v>8289</v>
      </c>
      <c r="S2123" t="s">
        <v>8290</v>
      </c>
    </row>
    <row r="2124" spans="1:19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1">
        <f t="shared" si="88"/>
        <v>0</v>
      </c>
      <c r="G2124" t="s">
        <v>8220</v>
      </c>
      <c r="H2124" t="s">
        <v>8237</v>
      </c>
      <c r="I2124" t="s">
        <v>8255</v>
      </c>
      <c r="J2124">
        <v>1483773169</v>
      </c>
      <c r="L2124">
        <v>1481181169</v>
      </c>
      <c r="N2124" t="b">
        <v>0</v>
      </c>
      <c r="O2124">
        <v>3</v>
      </c>
      <c r="P2124">
        <f t="shared" si="89"/>
        <v>103.33</v>
      </c>
      <c r="Q2124" t="b">
        <v>0</v>
      </c>
      <c r="R2124" s="13" t="s">
        <v>8289</v>
      </c>
      <c r="S2124" t="s">
        <v>8290</v>
      </c>
    </row>
    <row r="2125" spans="1:19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1">
        <f t="shared" si="88"/>
        <v>10</v>
      </c>
      <c r="G2125" t="s">
        <v>8220</v>
      </c>
      <c r="H2125" t="s">
        <v>8223</v>
      </c>
      <c r="I2125" t="s">
        <v>8245</v>
      </c>
      <c r="J2125">
        <v>1268636340</v>
      </c>
      <c r="L2125">
        <v>1263982307</v>
      </c>
      <c r="N2125" t="b">
        <v>0</v>
      </c>
      <c r="O2125">
        <v>5</v>
      </c>
      <c r="P2125">
        <f t="shared" si="89"/>
        <v>10</v>
      </c>
      <c r="Q2125" t="b">
        <v>0</v>
      </c>
      <c r="R2125" s="13" t="s">
        <v>8289</v>
      </c>
      <c r="S2125" t="s">
        <v>8290</v>
      </c>
    </row>
    <row r="2126" spans="1:19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1">
        <f t="shared" si="88"/>
        <v>10</v>
      </c>
      <c r="G2126" t="s">
        <v>8220</v>
      </c>
      <c r="H2126" t="s">
        <v>8223</v>
      </c>
      <c r="I2126" t="s">
        <v>8245</v>
      </c>
      <c r="J2126">
        <v>1291093200</v>
      </c>
      <c r="L2126">
        <v>1286930435</v>
      </c>
      <c r="N2126" t="b">
        <v>0</v>
      </c>
      <c r="O2126">
        <v>5</v>
      </c>
      <c r="P2126">
        <f t="shared" si="89"/>
        <v>23</v>
      </c>
      <c r="Q2126" t="b">
        <v>0</v>
      </c>
      <c r="R2126" s="13" t="s">
        <v>8289</v>
      </c>
      <c r="S2126" t="s">
        <v>8290</v>
      </c>
    </row>
    <row r="2127" spans="1:19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1">
        <f t="shared" si="88"/>
        <v>1</v>
      </c>
      <c r="G2127" t="s">
        <v>8220</v>
      </c>
      <c r="H2127" t="s">
        <v>8223</v>
      </c>
      <c r="I2127" t="s">
        <v>8245</v>
      </c>
      <c r="J2127">
        <v>1438734833</v>
      </c>
      <c r="L2127">
        <v>1436142833</v>
      </c>
      <c r="N2127" t="b">
        <v>0</v>
      </c>
      <c r="O2127">
        <v>27</v>
      </c>
      <c r="P2127">
        <f t="shared" si="89"/>
        <v>31.56</v>
      </c>
      <c r="Q2127" t="b">
        <v>0</v>
      </c>
      <c r="R2127" s="13" t="s">
        <v>8289</v>
      </c>
      <c r="S2127" t="s">
        <v>8290</v>
      </c>
    </row>
    <row r="2128" spans="1:19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1">
        <f t="shared" si="88"/>
        <v>0</v>
      </c>
      <c r="G2128" t="s">
        <v>8220</v>
      </c>
      <c r="H2128" t="s">
        <v>8223</v>
      </c>
      <c r="I2128" t="s">
        <v>8245</v>
      </c>
      <c r="J2128">
        <v>1418080887</v>
      </c>
      <c r="L2128">
        <v>1415488887</v>
      </c>
      <c r="N2128" t="b">
        <v>0</v>
      </c>
      <c r="O2128">
        <v>2</v>
      </c>
      <c r="P2128">
        <f t="shared" si="89"/>
        <v>5</v>
      </c>
      <c r="Q2128" t="b">
        <v>0</v>
      </c>
      <c r="R2128" s="13" t="s">
        <v>8289</v>
      </c>
      <c r="S2128" t="s">
        <v>8290</v>
      </c>
    </row>
    <row r="2129" spans="1:19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1">
        <f t="shared" si="88"/>
        <v>29</v>
      </c>
      <c r="G2129" t="s">
        <v>8220</v>
      </c>
      <c r="H2129" t="s">
        <v>8224</v>
      </c>
      <c r="I2129" t="s">
        <v>8246</v>
      </c>
      <c r="J2129">
        <v>1426158463</v>
      </c>
      <c r="L2129">
        <v>1423570063</v>
      </c>
      <c r="N2129" t="b">
        <v>0</v>
      </c>
      <c r="O2129">
        <v>236</v>
      </c>
      <c r="P2129">
        <f t="shared" si="89"/>
        <v>34.22</v>
      </c>
      <c r="Q2129" t="b">
        <v>0</v>
      </c>
      <c r="R2129" s="13" t="s">
        <v>8289</v>
      </c>
      <c r="S2129" t="s">
        <v>8290</v>
      </c>
    </row>
    <row r="2130" spans="1:19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1">
        <f t="shared" si="88"/>
        <v>0</v>
      </c>
      <c r="G2130" t="s">
        <v>8220</v>
      </c>
      <c r="H2130" t="s">
        <v>8228</v>
      </c>
      <c r="I2130" t="s">
        <v>8250</v>
      </c>
      <c r="J2130">
        <v>1411324369</v>
      </c>
      <c r="L2130">
        <v>1406140369</v>
      </c>
      <c r="N2130" t="b">
        <v>0</v>
      </c>
      <c r="O2130">
        <v>1</v>
      </c>
      <c r="P2130">
        <f t="shared" si="89"/>
        <v>25</v>
      </c>
      <c r="Q2130" t="b">
        <v>0</v>
      </c>
      <c r="R2130" s="13" t="s">
        <v>8289</v>
      </c>
      <c r="S2130" t="s">
        <v>8290</v>
      </c>
    </row>
    <row r="2131" spans="1:19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1">
        <f t="shared" si="88"/>
        <v>12</v>
      </c>
      <c r="G2131" t="s">
        <v>8220</v>
      </c>
      <c r="H2131" t="s">
        <v>8223</v>
      </c>
      <c r="I2131" t="s">
        <v>8245</v>
      </c>
      <c r="J2131">
        <v>1457570100</v>
      </c>
      <c r="L2131">
        <v>1454978100</v>
      </c>
      <c r="N2131" t="b">
        <v>0</v>
      </c>
      <c r="O2131">
        <v>12</v>
      </c>
      <c r="P2131">
        <f t="shared" si="89"/>
        <v>19.670000000000002</v>
      </c>
      <c r="Q2131" t="b">
        <v>0</v>
      </c>
      <c r="R2131" s="13" t="s">
        <v>8289</v>
      </c>
      <c r="S2131" t="s">
        <v>8290</v>
      </c>
    </row>
    <row r="2132" spans="1:19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1">
        <f t="shared" si="88"/>
        <v>0</v>
      </c>
      <c r="G2132" t="s">
        <v>8220</v>
      </c>
      <c r="H2132" t="s">
        <v>8223</v>
      </c>
      <c r="I2132" t="s">
        <v>8245</v>
      </c>
      <c r="J2132">
        <v>1408154663</v>
      </c>
      <c r="L2132">
        <v>1405130663</v>
      </c>
      <c r="N2132" t="b">
        <v>0</v>
      </c>
      <c r="O2132">
        <v>4</v>
      </c>
      <c r="P2132">
        <f t="shared" si="89"/>
        <v>21.25</v>
      </c>
      <c r="Q2132" t="b">
        <v>0</v>
      </c>
      <c r="R2132" s="13" t="s">
        <v>8289</v>
      </c>
      <c r="S2132" t="s">
        <v>8290</v>
      </c>
    </row>
    <row r="2133" spans="1:19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1">
        <f t="shared" si="88"/>
        <v>5</v>
      </c>
      <c r="G2133" t="s">
        <v>8220</v>
      </c>
      <c r="H2133" t="s">
        <v>8223</v>
      </c>
      <c r="I2133" t="s">
        <v>8245</v>
      </c>
      <c r="J2133">
        <v>1436677091</v>
      </c>
      <c r="L2133">
        <v>1434085091</v>
      </c>
      <c r="N2133" t="b">
        <v>0</v>
      </c>
      <c r="O2133">
        <v>3</v>
      </c>
      <c r="P2133">
        <f t="shared" si="89"/>
        <v>8.33</v>
      </c>
      <c r="Q2133" t="b">
        <v>0</v>
      </c>
      <c r="R2133" s="13" t="s">
        <v>8289</v>
      </c>
      <c r="S2133" t="s">
        <v>8290</v>
      </c>
    </row>
    <row r="2134" spans="1:19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1">
        <f t="shared" si="88"/>
        <v>2</v>
      </c>
      <c r="G2134" t="s">
        <v>8220</v>
      </c>
      <c r="H2134" t="s">
        <v>8223</v>
      </c>
      <c r="I2134" t="s">
        <v>8245</v>
      </c>
      <c r="J2134">
        <v>1391427692</v>
      </c>
      <c r="L2134">
        <v>1388835692</v>
      </c>
      <c r="N2134" t="b">
        <v>0</v>
      </c>
      <c r="O2134">
        <v>99</v>
      </c>
      <c r="P2134">
        <f t="shared" si="89"/>
        <v>21.34</v>
      </c>
      <c r="Q2134" t="b">
        <v>0</v>
      </c>
      <c r="R2134" s="13" t="s">
        <v>8289</v>
      </c>
      <c r="S2134" t="s">
        <v>8290</v>
      </c>
    </row>
    <row r="2135" spans="1:19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1">
        <f t="shared" si="88"/>
        <v>2</v>
      </c>
      <c r="G2135" t="s">
        <v>8220</v>
      </c>
      <c r="H2135" t="s">
        <v>8223</v>
      </c>
      <c r="I2135" t="s">
        <v>8245</v>
      </c>
      <c r="J2135">
        <v>1303628340</v>
      </c>
      <c r="L2135">
        <v>1300328399</v>
      </c>
      <c r="N2135" t="b">
        <v>0</v>
      </c>
      <c r="O2135">
        <v>3</v>
      </c>
      <c r="P2135">
        <f t="shared" si="89"/>
        <v>5.33</v>
      </c>
      <c r="Q2135" t="b">
        <v>0</v>
      </c>
      <c r="R2135" s="13" t="s">
        <v>8289</v>
      </c>
      <c r="S2135" t="s">
        <v>8290</v>
      </c>
    </row>
    <row r="2136" spans="1:19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1">
        <f t="shared" si="88"/>
        <v>2</v>
      </c>
      <c r="G2136" t="s">
        <v>8220</v>
      </c>
      <c r="H2136" t="s">
        <v>8223</v>
      </c>
      <c r="I2136" t="s">
        <v>8245</v>
      </c>
      <c r="J2136">
        <v>1367097391</v>
      </c>
      <c r="L2136">
        <v>1364505391</v>
      </c>
      <c r="N2136" t="b">
        <v>0</v>
      </c>
      <c r="O2136">
        <v>3</v>
      </c>
      <c r="P2136">
        <f t="shared" si="89"/>
        <v>34.67</v>
      </c>
      <c r="Q2136" t="b">
        <v>0</v>
      </c>
      <c r="R2136" s="13" t="s">
        <v>8289</v>
      </c>
      <c r="S2136" t="s">
        <v>8290</v>
      </c>
    </row>
    <row r="2137" spans="1:19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1">
        <f t="shared" si="88"/>
        <v>10</v>
      </c>
      <c r="G2137" t="s">
        <v>8220</v>
      </c>
      <c r="H2137" t="s">
        <v>8223</v>
      </c>
      <c r="I2137" t="s">
        <v>8245</v>
      </c>
      <c r="J2137">
        <v>1349392033</v>
      </c>
      <c r="L2137">
        <v>1346800033</v>
      </c>
      <c r="N2137" t="b">
        <v>0</v>
      </c>
      <c r="O2137">
        <v>22</v>
      </c>
      <c r="P2137">
        <f t="shared" si="89"/>
        <v>21.73</v>
      </c>
      <c r="Q2137" t="b">
        <v>0</v>
      </c>
      <c r="R2137" s="13" t="s">
        <v>8289</v>
      </c>
      <c r="S2137" t="s">
        <v>8290</v>
      </c>
    </row>
    <row r="2138" spans="1:19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1">
        <f t="shared" si="88"/>
        <v>0</v>
      </c>
      <c r="G2138" t="s">
        <v>8220</v>
      </c>
      <c r="H2138" t="s">
        <v>8223</v>
      </c>
      <c r="I2138" t="s">
        <v>8245</v>
      </c>
      <c r="J2138">
        <v>1382184786</v>
      </c>
      <c r="L2138">
        <v>1379592786</v>
      </c>
      <c r="N2138" t="b">
        <v>0</v>
      </c>
      <c r="O2138">
        <v>4</v>
      </c>
      <c r="P2138">
        <f t="shared" si="89"/>
        <v>11.92</v>
      </c>
      <c r="Q2138" t="b">
        <v>0</v>
      </c>
      <c r="R2138" s="13" t="s">
        <v>8289</v>
      </c>
      <c r="S2138" t="s">
        <v>8290</v>
      </c>
    </row>
    <row r="2139" spans="1:19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1">
        <f t="shared" si="88"/>
        <v>28</v>
      </c>
      <c r="G2139" t="s">
        <v>8220</v>
      </c>
      <c r="H2139" t="s">
        <v>8228</v>
      </c>
      <c r="I2139" t="s">
        <v>8250</v>
      </c>
      <c r="J2139">
        <v>1417804229</v>
      </c>
      <c r="L2139">
        <v>1415212229</v>
      </c>
      <c r="N2139" t="b">
        <v>0</v>
      </c>
      <c r="O2139">
        <v>534</v>
      </c>
      <c r="P2139">
        <f t="shared" si="89"/>
        <v>26.6</v>
      </c>
      <c r="Q2139" t="b">
        <v>0</v>
      </c>
      <c r="R2139" s="13" t="s">
        <v>8289</v>
      </c>
      <c r="S2139" t="s">
        <v>8290</v>
      </c>
    </row>
    <row r="2140" spans="1:19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1">
        <f t="shared" si="88"/>
        <v>13</v>
      </c>
      <c r="G2140" t="s">
        <v>8220</v>
      </c>
      <c r="H2140" t="s">
        <v>8224</v>
      </c>
      <c r="I2140" t="s">
        <v>8246</v>
      </c>
      <c r="J2140">
        <v>1383959939</v>
      </c>
      <c r="L2140">
        <v>1381364339</v>
      </c>
      <c r="N2140" t="b">
        <v>0</v>
      </c>
      <c r="O2140">
        <v>12</v>
      </c>
      <c r="P2140">
        <f t="shared" si="89"/>
        <v>10.67</v>
      </c>
      <c r="Q2140" t="b">
        <v>0</v>
      </c>
      <c r="R2140" s="13" t="s">
        <v>8289</v>
      </c>
      <c r="S2140" t="s">
        <v>8290</v>
      </c>
    </row>
    <row r="2141" spans="1:19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1">
        <f t="shared" si="88"/>
        <v>5</v>
      </c>
      <c r="G2141" t="s">
        <v>8220</v>
      </c>
      <c r="H2141" t="s">
        <v>8223</v>
      </c>
      <c r="I2141" t="s">
        <v>8245</v>
      </c>
      <c r="J2141">
        <v>1478196008</v>
      </c>
      <c r="L2141">
        <v>1475604008</v>
      </c>
      <c r="N2141" t="b">
        <v>0</v>
      </c>
      <c r="O2141">
        <v>56</v>
      </c>
      <c r="P2141">
        <f t="shared" si="89"/>
        <v>29.04</v>
      </c>
      <c r="Q2141" t="b">
        <v>0</v>
      </c>
      <c r="R2141" s="13" t="s">
        <v>8289</v>
      </c>
      <c r="S2141" t="s">
        <v>8290</v>
      </c>
    </row>
    <row r="2142" spans="1:19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1">
        <f t="shared" si="88"/>
        <v>0</v>
      </c>
      <c r="G2142" t="s">
        <v>8220</v>
      </c>
      <c r="H2142" t="s">
        <v>8223</v>
      </c>
      <c r="I2142" t="s">
        <v>8245</v>
      </c>
      <c r="J2142">
        <v>1357934424</v>
      </c>
      <c r="L2142">
        <v>1355342424</v>
      </c>
      <c r="N2142" t="b">
        <v>0</v>
      </c>
      <c r="O2142">
        <v>11</v>
      </c>
      <c r="P2142">
        <f t="shared" si="89"/>
        <v>50.91</v>
      </c>
      <c r="Q2142" t="b">
        <v>0</v>
      </c>
      <c r="R2142" s="13" t="s">
        <v>8289</v>
      </c>
      <c r="S2142" t="s">
        <v>8290</v>
      </c>
    </row>
    <row r="2143" spans="1:19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1">
        <f t="shared" si="88"/>
        <v>0</v>
      </c>
      <c r="G2143" t="s">
        <v>8220</v>
      </c>
      <c r="H2143" t="s">
        <v>8223</v>
      </c>
      <c r="I2143" t="s">
        <v>8245</v>
      </c>
      <c r="J2143">
        <v>1415947159</v>
      </c>
      <c r="L2143">
        <v>1413351559</v>
      </c>
      <c r="N2143" t="b">
        <v>0</v>
      </c>
      <c r="O2143">
        <v>0</v>
      </c>
      <c r="P2143">
        <f t="shared" si="89"/>
        <v>0</v>
      </c>
      <c r="Q2143" t="b">
        <v>0</v>
      </c>
      <c r="R2143" s="13" t="s">
        <v>8289</v>
      </c>
      <c r="S2143" t="s">
        <v>8290</v>
      </c>
    </row>
    <row r="2144" spans="1:19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1">
        <f t="shared" si="88"/>
        <v>6</v>
      </c>
      <c r="G2144" t="s">
        <v>8220</v>
      </c>
      <c r="H2144" t="s">
        <v>8235</v>
      </c>
      <c r="I2144" t="s">
        <v>8248</v>
      </c>
      <c r="J2144">
        <v>1451494210</v>
      </c>
      <c r="L2144">
        <v>1449075010</v>
      </c>
      <c r="N2144" t="b">
        <v>0</v>
      </c>
      <c r="O2144">
        <v>12</v>
      </c>
      <c r="P2144">
        <f t="shared" si="89"/>
        <v>50.08</v>
      </c>
      <c r="Q2144" t="b">
        <v>0</v>
      </c>
      <c r="R2144" s="13" t="s">
        <v>8289</v>
      </c>
      <c r="S2144" t="s">
        <v>8290</v>
      </c>
    </row>
    <row r="2145" spans="1:19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1">
        <f t="shared" si="88"/>
        <v>11</v>
      </c>
      <c r="G2145" t="s">
        <v>8220</v>
      </c>
      <c r="H2145" t="s">
        <v>8223</v>
      </c>
      <c r="I2145" t="s">
        <v>8245</v>
      </c>
      <c r="J2145">
        <v>1279738800</v>
      </c>
      <c r="L2145">
        <v>1275599812</v>
      </c>
      <c r="N2145" t="b">
        <v>0</v>
      </c>
      <c r="O2145">
        <v>5</v>
      </c>
      <c r="P2145">
        <f t="shared" si="89"/>
        <v>45</v>
      </c>
      <c r="Q2145" t="b">
        <v>0</v>
      </c>
      <c r="R2145" s="13" t="s">
        <v>8289</v>
      </c>
      <c r="S2145" t="s">
        <v>8290</v>
      </c>
    </row>
    <row r="2146" spans="1:19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1">
        <f t="shared" si="88"/>
        <v>2</v>
      </c>
      <c r="G2146" t="s">
        <v>8220</v>
      </c>
      <c r="H2146" t="s">
        <v>8223</v>
      </c>
      <c r="I2146" t="s">
        <v>8245</v>
      </c>
      <c r="J2146">
        <v>1379164040</v>
      </c>
      <c r="L2146">
        <v>1376399240</v>
      </c>
      <c r="N2146" t="b">
        <v>0</v>
      </c>
      <c r="O2146">
        <v>24</v>
      </c>
      <c r="P2146">
        <f t="shared" si="89"/>
        <v>25.29</v>
      </c>
      <c r="Q2146" t="b">
        <v>0</v>
      </c>
      <c r="R2146" s="13" t="s">
        <v>8289</v>
      </c>
      <c r="S2146" t="s">
        <v>8290</v>
      </c>
    </row>
    <row r="2147" spans="1:19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1">
        <f t="shared" si="88"/>
        <v>30</v>
      </c>
      <c r="G2147" t="s">
        <v>8220</v>
      </c>
      <c r="H2147" t="s">
        <v>8223</v>
      </c>
      <c r="I2147" t="s">
        <v>8245</v>
      </c>
      <c r="J2147">
        <v>1385534514</v>
      </c>
      <c r="L2147">
        <v>1382938914</v>
      </c>
      <c r="N2147" t="b">
        <v>0</v>
      </c>
      <c r="O2147">
        <v>89</v>
      </c>
      <c r="P2147">
        <f t="shared" si="89"/>
        <v>51.29</v>
      </c>
      <c r="Q2147" t="b">
        <v>0</v>
      </c>
      <c r="R2147" s="13" t="s">
        <v>8289</v>
      </c>
      <c r="S2147" t="s">
        <v>8290</v>
      </c>
    </row>
    <row r="2148" spans="1:19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1">
        <f t="shared" si="88"/>
        <v>0</v>
      </c>
      <c r="G2148" t="s">
        <v>8220</v>
      </c>
      <c r="H2148" t="s">
        <v>8223</v>
      </c>
      <c r="I2148" t="s">
        <v>8245</v>
      </c>
      <c r="J2148">
        <v>1455207510</v>
      </c>
      <c r="L2148">
        <v>1453997910</v>
      </c>
      <c r="N2148" t="b">
        <v>0</v>
      </c>
      <c r="O2148">
        <v>1</v>
      </c>
      <c r="P2148">
        <f t="shared" si="89"/>
        <v>1</v>
      </c>
      <c r="Q2148" t="b">
        <v>0</v>
      </c>
      <c r="R2148" s="13" t="s">
        <v>8289</v>
      </c>
      <c r="S2148" t="s">
        <v>8290</v>
      </c>
    </row>
    <row r="2149" spans="1:19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1">
        <f t="shared" si="88"/>
        <v>1</v>
      </c>
      <c r="G2149" t="s">
        <v>8220</v>
      </c>
      <c r="H2149" t="s">
        <v>8223</v>
      </c>
      <c r="I2149" t="s">
        <v>8245</v>
      </c>
      <c r="J2149">
        <v>1416125148</v>
      </c>
      <c r="L2149">
        <v>1413356748</v>
      </c>
      <c r="N2149" t="b">
        <v>0</v>
      </c>
      <c r="O2149">
        <v>55</v>
      </c>
      <c r="P2149">
        <f t="shared" si="89"/>
        <v>49.38</v>
      </c>
      <c r="Q2149" t="b">
        <v>0</v>
      </c>
      <c r="R2149" s="13" t="s">
        <v>8289</v>
      </c>
      <c r="S2149" t="s">
        <v>8290</v>
      </c>
    </row>
    <row r="2150" spans="1:19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1">
        <f t="shared" si="88"/>
        <v>2</v>
      </c>
      <c r="G2150" t="s">
        <v>8220</v>
      </c>
      <c r="H2150" t="s">
        <v>8224</v>
      </c>
      <c r="I2150" t="s">
        <v>8246</v>
      </c>
      <c r="J2150">
        <v>1427992582</v>
      </c>
      <c r="L2150">
        <v>1425404182</v>
      </c>
      <c r="N2150" t="b">
        <v>0</v>
      </c>
      <c r="O2150">
        <v>2</v>
      </c>
      <c r="P2150">
        <f t="shared" si="89"/>
        <v>1</v>
      </c>
      <c r="Q2150" t="b">
        <v>0</v>
      </c>
      <c r="R2150" s="13" t="s">
        <v>8289</v>
      </c>
      <c r="S2150" t="s">
        <v>8290</v>
      </c>
    </row>
    <row r="2151" spans="1:19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1">
        <f t="shared" si="88"/>
        <v>0</v>
      </c>
      <c r="G2151" t="s">
        <v>8220</v>
      </c>
      <c r="H2151" t="s">
        <v>8223</v>
      </c>
      <c r="I2151" t="s">
        <v>8245</v>
      </c>
      <c r="J2151">
        <v>1280534400</v>
      </c>
      <c r="L2151">
        <v>1277512556</v>
      </c>
      <c r="N2151" t="b">
        <v>0</v>
      </c>
      <c r="O2151">
        <v>0</v>
      </c>
      <c r="P2151">
        <f t="shared" si="89"/>
        <v>0</v>
      </c>
      <c r="Q2151" t="b">
        <v>0</v>
      </c>
      <c r="R2151" s="13" t="s">
        <v>8289</v>
      </c>
      <c r="S2151" t="s">
        <v>8290</v>
      </c>
    </row>
    <row r="2152" spans="1:19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1">
        <f t="shared" si="88"/>
        <v>1</v>
      </c>
      <c r="G2152" t="s">
        <v>8220</v>
      </c>
      <c r="H2152" t="s">
        <v>8233</v>
      </c>
      <c r="I2152" t="s">
        <v>8253</v>
      </c>
      <c r="J2152">
        <v>1468392599</v>
      </c>
      <c r="L2152">
        <v>1465800599</v>
      </c>
      <c r="N2152" t="b">
        <v>0</v>
      </c>
      <c r="O2152">
        <v>4</v>
      </c>
      <c r="P2152">
        <f t="shared" si="89"/>
        <v>101.25</v>
      </c>
      <c r="Q2152" t="b">
        <v>0</v>
      </c>
      <c r="R2152" s="13" t="s">
        <v>8289</v>
      </c>
      <c r="S2152" t="s">
        <v>8290</v>
      </c>
    </row>
    <row r="2153" spans="1:19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1">
        <f t="shared" si="88"/>
        <v>0</v>
      </c>
      <c r="G2153" t="s">
        <v>8220</v>
      </c>
      <c r="H2153" t="s">
        <v>8223</v>
      </c>
      <c r="I2153" t="s">
        <v>8245</v>
      </c>
      <c r="J2153">
        <v>1467231614</v>
      </c>
      <c r="L2153">
        <v>1464639614</v>
      </c>
      <c r="N2153" t="b">
        <v>0</v>
      </c>
      <c r="O2153">
        <v>6</v>
      </c>
      <c r="P2153">
        <f t="shared" si="89"/>
        <v>19.670000000000002</v>
      </c>
      <c r="Q2153" t="b">
        <v>0</v>
      </c>
      <c r="R2153" s="13" t="s">
        <v>8289</v>
      </c>
      <c r="S2153" t="s">
        <v>8290</v>
      </c>
    </row>
    <row r="2154" spans="1:19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1">
        <f t="shared" si="88"/>
        <v>0</v>
      </c>
      <c r="G2154" t="s">
        <v>8220</v>
      </c>
      <c r="H2154" t="s">
        <v>8223</v>
      </c>
      <c r="I2154" t="s">
        <v>8245</v>
      </c>
      <c r="J2154">
        <v>1394909909</v>
      </c>
      <c r="L2154">
        <v>1392321509</v>
      </c>
      <c r="N2154" t="b">
        <v>0</v>
      </c>
      <c r="O2154">
        <v>4</v>
      </c>
      <c r="P2154">
        <f t="shared" si="89"/>
        <v>12.5</v>
      </c>
      <c r="Q2154" t="b">
        <v>0</v>
      </c>
      <c r="R2154" s="13" t="s">
        <v>8289</v>
      </c>
      <c r="S2154" t="s">
        <v>8290</v>
      </c>
    </row>
    <row r="2155" spans="1:19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1">
        <f t="shared" si="88"/>
        <v>0</v>
      </c>
      <c r="G2155" t="s">
        <v>8220</v>
      </c>
      <c r="H2155" t="s">
        <v>8223</v>
      </c>
      <c r="I2155" t="s">
        <v>8245</v>
      </c>
      <c r="J2155">
        <v>1420876740</v>
      </c>
      <c r="L2155">
        <v>1417470718</v>
      </c>
      <c r="N2155" t="b">
        <v>0</v>
      </c>
      <c r="O2155">
        <v>4</v>
      </c>
      <c r="P2155">
        <f t="shared" si="89"/>
        <v>8.5</v>
      </c>
      <c r="Q2155" t="b">
        <v>0</v>
      </c>
      <c r="R2155" s="13" t="s">
        <v>8289</v>
      </c>
      <c r="S2155" t="s">
        <v>8290</v>
      </c>
    </row>
    <row r="2156" spans="1:19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1">
        <f t="shared" si="88"/>
        <v>1</v>
      </c>
      <c r="G2156" t="s">
        <v>8220</v>
      </c>
      <c r="H2156" t="s">
        <v>8223</v>
      </c>
      <c r="I2156" t="s">
        <v>8245</v>
      </c>
      <c r="J2156">
        <v>1390921827</v>
      </c>
      <c r="L2156">
        <v>1389193827</v>
      </c>
      <c r="N2156" t="b">
        <v>0</v>
      </c>
      <c r="O2156">
        <v>2</v>
      </c>
      <c r="P2156">
        <f t="shared" si="89"/>
        <v>1</v>
      </c>
      <c r="Q2156" t="b">
        <v>0</v>
      </c>
      <c r="R2156" s="13" t="s">
        <v>8289</v>
      </c>
      <c r="S2156" t="s">
        <v>8290</v>
      </c>
    </row>
    <row r="2157" spans="1:19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1">
        <f t="shared" si="88"/>
        <v>2</v>
      </c>
      <c r="G2157" t="s">
        <v>8220</v>
      </c>
      <c r="H2157" t="s">
        <v>8224</v>
      </c>
      <c r="I2157" t="s">
        <v>8246</v>
      </c>
      <c r="J2157">
        <v>1459443385</v>
      </c>
      <c r="L2157">
        <v>1456854985</v>
      </c>
      <c r="N2157" t="b">
        <v>0</v>
      </c>
      <c r="O2157">
        <v>5</v>
      </c>
      <c r="P2157">
        <f t="shared" si="89"/>
        <v>23</v>
      </c>
      <c r="Q2157" t="b">
        <v>0</v>
      </c>
      <c r="R2157" s="13" t="s">
        <v>8289</v>
      </c>
      <c r="S2157" t="s">
        <v>8290</v>
      </c>
    </row>
    <row r="2158" spans="1:19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1">
        <f t="shared" si="88"/>
        <v>3</v>
      </c>
      <c r="G2158" t="s">
        <v>8220</v>
      </c>
      <c r="H2158" t="s">
        <v>8223</v>
      </c>
      <c r="I2158" t="s">
        <v>8245</v>
      </c>
      <c r="J2158">
        <v>1379363406</v>
      </c>
      <c r="L2158">
        <v>1375475406</v>
      </c>
      <c r="N2158" t="b">
        <v>0</v>
      </c>
      <c r="O2158">
        <v>83</v>
      </c>
      <c r="P2158">
        <f t="shared" si="89"/>
        <v>17.989999999999998</v>
      </c>
      <c r="Q2158" t="b">
        <v>0</v>
      </c>
      <c r="R2158" s="13" t="s">
        <v>8289</v>
      </c>
      <c r="S2158" t="s">
        <v>8290</v>
      </c>
    </row>
    <row r="2159" spans="1:19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1">
        <f t="shared" si="88"/>
        <v>28</v>
      </c>
      <c r="G2159" t="s">
        <v>8220</v>
      </c>
      <c r="H2159" t="s">
        <v>8223</v>
      </c>
      <c r="I2159" t="s">
        <v>8245</v>
      </c>
      <c r="J2159">
        <v>1482479940</v>
      </c>
      <c r="L2159">
        <v>1479684783</v>
      </c>
      <c r="N2159" t="b">
        <v>0</v>
      </c>
      <c r="O2159">
        <v>57</v>
      </c>
      <c r="P2159">
        <f t="shared" si="89"/>
        <v>370.95</v>
      </c>
      <c r="Q2159" t="b">
        <v>0</v>
      </c>
      <c r="R2159" s="13" t="s">
        <v>8289</v>
      </c>
      <c r="S2159" t="s">
        <v>8290</v>
      </c>
    </row>
    <row r="2160" spans="1:19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1">
        <f t="shared" si="88"/>
        <v>7</v>
      </c>
      <c r="G2160" t="s">
        <v>8220</v>
      </c>
      <c r="H2160" t="s">
        <v>8223</v>
      </c>
      <c r="I2160" t="s">
        <v>8245</v>
      </c>
      <c r="J2160">
        <v>1360009774</v>
      </c>
      <c r="L2160">
        <v>1356121774</v>
      </c>
      <c r="N2160" t="b">
        <v>0</v>
      </c>
      <c r="O2160">
        <v>311</v>
      </c>
      <c r="P2160">
        <f t="shared" si="89"/>
        <v>63.57</v>
      </c>
      <c r="Q2160" t="b">
        <v>0</v>
      </c>
      <c r="R2160" s="13" t="s">
        <v>8289</v>
      </c>
      <c r="S2160" t="s">
        <v>8290</v>
      </c>
    </row>
    <row r="2161" spans="1:19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1">
        <f t="shared" si="88"/>
        <v>1</v>
      </c>
      <c r="G2161" t="s">
        <v>8220</v>
      </c>
      <c r="H2161" t="s">
        <v>8223</v>
      </c>
      <c r="I2161" t="s">
        <v>8245</v>
      </c>
      <c r="J2161">
        <v>1310837574</v>
      </c>
      <c r="L2161">
        <v>1308245574</v>
      </c>
      <c r="N2161" t="b">
        <v>0</v>
      </c>
      <c r="O2161">
        <v>2</v>
      </c>
      <c r="P2161">
        <f t="shared" si="89"/>
        <v>13</v>
      </c>
      <c r="Q2161" t="b">
        <v>0</v>
      </c>
      <c r="R2161" s="13" t="s">
        <v>8289</v>
      </c>
      <c r="S2161" t="s">
        <v>8290</v>
      </c>
    </row>
    <row r="2162" spans="1:19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1">
        <f t="shared" si="88"/>
        <v>1</v>
      </c>
      <c r="G2162" t="s">
        <v>8220</v>
      </c>
      <c r="H2162" t="s">
        <v>8223</v>
      </c>
      <c r="I2162" t="s">
        <v>8245</v>
      </c>
      <c r="J2162">
        <v>1337447105</v>
      </c>
      <c r="L2162">
        <v>1334855105</v>
      </c>
      <c r="N2162" t="b">
        <v>0</v>
      </c>
      <c r="O2162">
        <v>16</v>
      </c>
      <c r="P2162">
        <f t="shared" si="89"/>
        <v>5.31</v>
      </c>
      <c r="Q2162" t="b">
        <v>0</v>
      </c>
      <c r="R2162" s="13" t="s">
        <v>8289</v>
      </c>
      <c r="S2162" t="s">
        <v>8290</v>
      </c>
    </row>
    <row r="2163" spans="1:19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1">
        <f t="shared" si="88"/>
        <v>116</v>
      </c>
      <c r="G2163" t="s">
        <v>8218</v>
      </c>
      <c r="H2163" t="s">
        <v>8223</v>
      </c>
      <c r="I2163" t="s">
        <v>8245</v>
      </c>
      <c r="J2163">
        <v>1443040059</v>
      </c>
      <c r="L2163">
        <v>1440448059</v>
      </c>
      <c r="N2163" t="b">
        <v>0</v>
      </c>
      <c r="O2163">
        <v>13</v>
      </c>
      <c r="P2163">
        <f t="shared" si="89"/>
        <v>35.619999999999997</v>
      </c>
      <c r="Q2163" t="b">
        <v>1</v>
      </c>
      <c r="R2163" s="13" t="s">
        <v>8281</v>
      </c>
      <c r="S2163" t="s">
        <v>8282</v>
      </c>
    </row>
    <row r="2164" spans="1:19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1">
        <f t="shared" si="88"/>
        <v>112</v>
      </c>
      <c r="G2164" t="s">
        <v>8218</v>
      </c>
      <c r="H2164" t="s">
        <v>8223</v>
      </c>
      <c r="I2164" t="s">
        <v>8245</v>
      </c>
      <c r="J2164">
        <v>1406226191</v>
      </c>
      <c r="L2164">
        <v>1403547791</v>
      </c>
      <c r="N2164" t="b">
        <v>0</v>
      </c>
      <c r="O2164">
        <v>58</v>
      </c>
      <c r="P2164">
        <f t="shared" si="89"/>
        <v>87.1</v>
      </c>
      <c r="Q2164" t="b">
        <v>1</v>
      </c>
      <c r="R2164" s="13" t="s">
        <v>8281</v>
      </c>
      <c r="S2164" t="s">
        <v>8282</v>
      </c>
    </row>
    <row r="2165" spans="1:19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1">
        <f t="shared" si="88"/>
        <v>132</v>
      </c>
      <c r="G2165" t="s">
        <v>8218</v>
      </c>
      <c r="H2165" t="s">
        <v>8223</v>
      </c>
      <c r="I2165" t="s">
        <v>8245</v>
      </c>
      <c r="J2165">
        <v>1433735400</v>
      </c>
      <c r="L2165">
        <v>1429306520</v>
      </c>
      <c r="N2165" t="b">
        <v>0</v>
      </c>
      <c r="O2165">
        <v>44</v>
      </c>
      <c r="P2165">
        <f t="shared" si="89"/>
        <v>75.11</v>
      </c>
      <c r="Q2165" t="b">
        <v>1</v>
      </c>
      <c r="R2165" s="13" t="s">
        <v>8281</v>
      </c>
      <c r="S2165" t="s">
        <v>8282</v>
      </c>
    </row>
    <row r="2166" spans="1:19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1">
        <f t="shared" si="88"/>
        <v>103</v>
      </c>
      <c r="G2166" t="s">
        <v>8218</v>
      </c>
      <c r="H2166" t="s">
        <v>8223</v>
      </c>
      <c r="I2166" t="s">
        <v>8245</v>
      </c>
      <c r="J2166">
        <v>1466827140</v>
      </c>
      <c r="L2166">
        <v>1464196414</v>
      </c>
      <c r="N2166" t="b">
        <v>0</v>
      </c>
      <c r="O2166">
        <v>83</v>
      </c>
      <c r="P2166">
        <f t="shared" si="89"/>
        <v>68.010000000000005</v>
      </c>
      <c r="Q2166" t="b">
        <v>1</v>
      </c>
      <c r="R2166" s="13" t="s">
        <v>8281</v>
      </c>
      <c r="S2166" t="s">
        <v>8282</v>
      </c>
    </row>
    <row r="2167" spans="1:19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1">
        <f t="shared" si="88"/>
        <v>139</v>
      </c>
      <c r="G2167" t="s">
        <v>8218</v>
      </c>
      <c r="H2167" t="s">
        <v>8229</v>
      </c>
      <c r="I2167" t="s">
        <v>8248</v>
      </c>
      <c r="J2167">
        <v>1460127635</v>
      </c>
      <c r="L2167">
        <v>1457539235</v>
      </c>
      <c r="N2167" t="b">
        <v>0</v>
      </c>
      <c r="O2167">
        <v>117</v>
      </c>
      <c r="P2167">
        <f t="shared" si="89"/>
        <v>29.62</v>
      </c>
      <c r="Q2167" t="b">
        <v>1</v>
      </c>
      <c r="R2167" s="13" t="s">
        <v>8281</v>
      </c>
      <c r="S2167" t="s">
        <v>8282</v>
      </c>
    </row>
    <row r="2168" spans="1:19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1">
        <f t="shared" si="88"/>
        <v>147</v>
      </c>
      <c r="G2168" t="s">
        <v>8218</v>
      </c>
      <c r="H2168" t="s">
        <v>8223</v>
      </c>
      <c r="I2168" t="s">
        <v>8245</v>
      </c>
      <c r="J2168">
        <v>1417813618</v>
      </c>
      <c r="L2168">
        <v>1413922018</v>
      </c>
      <c r="N2168" t="b">
        <v>0</v>
      </c>
      <c r="O2168">
        <v>32</v>
      </c>
      <c r="P2168">
        <f t="shared" si="89"/>
        <v>91.63</v>
      </c>
      <c r="Q2168" t="b">
        <v>1</v>
      </c>
      <c r="R2168" s="13" t="s">
        <v>8281</v>
      </c>
      <c r="S2168" t="s">
        <v>8282</v>
      </c>
    </row>
    <row r="2169" spans="1:19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1">
        <f t="shared" si="88"/>
        <v>120</v>
      </c>
      <c r="G2169" t="s">
        <v>8218</v>
      </c>
      <c r="H2169" t="s">
        <v>8223</v>
      </c>
      <c r="I2169" t="s">
        <v>8245</v>
      </c>
      <c r="J2169">
        <v>1347672937</v>
      </c>
      <c r="L2169">
        <v>1346463337</v>
      </c>
      <c r="N2169" t="b">
        <v>0</v>
      </c>
      <c r="O2169">
        <v>8</v>
      </c>
      <c r="P2169">
        <f t="shared" si="89"/>
        <v>22.5</v>
      </c>
      <c r="Q2169" t="b">
        <v>1</v>
      </c>
      <c r="R2169" s="13" t="s">
        <v>8281</v>
      </c>
      <c r="S2169" t="s">
        <v>8282</v>
      </c>
    </row>
    <row r="2170" spans="1:19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1">
        <f t="shared" si="88"/>
        <v>122</v>
      </c>
      <c r="G2170" t="s">
        <v>8218</v>
      </c>
      <c r="H2170" t="s">
        <v>8223</v>
      </c>
      <c r="I2170" t="s">
        <v>8245</v>
      </c>
      <c r="J2170">
        <v>1486702800</v>
      </c>
      <c r="L2170">
        <v>1484058261</v>
      </c>
      <c r="N2170" t="b">
        <v>0</v>
      </c>
      <c r="O2170">
        <v>340</v>
      </c>
      <c r="P2170">
        <f t="shared" si="89"/>
        <v>64.37</v>
      </c>
      <c r="Q2170" t="b">
        <v>1</v>
      </c>
      <c r="R2170" s="13" t="s">
        <v>8281</v>
      </c>
      <c r="S2170" t="s">
        <v>8282</v>
      </c>
    </row>
    <row r="2171" spans="1:19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1">
        <f t="shared" si="88"/>
        <v>100</v>
      </c>
      <c r="G2171" t="s">
        <v>8218</v>
      </c>
      <c r="H2171" t="s">
        <v>8223</v>
      </c>
      <c r="I2171" t="s">
        <v>8245</v>
      </c>
      <c r="J2171">
        <v>1488473351</v>
      </c>
      <c r="L2171">
        <v>1488214151</v>
      </c>
      <c r="N2171" t="b">
        <v>0</v>
      </c>
      <c r="O2171">
        <v>7</v>
      </c>
      <c r="P2171">
        <f t="shared" si="89"/>
        <v>21.86</v>
      </c>
      <c r="Q2171" t="b">
        <v>1</v>
      </c>
      <c r="R2171" s="13" t="s">
        <v>8281</v>
      </c>
      <c r="S2171" t="s">
        <v>8282</v>
      </c>
    </row>
    <row r="2172" spans="1:19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1">
        <f t="shared" ref="F2172:F2235" si="90">ROUND(E2172/D2172*100, 0)</f>
        <v>181</v>
      </c>
      <c r="G2172" t="s">
        <v>8218</v>
      </c>
      <c r="H2172" t="s">
        <v>8223</v>
      </c>
      <c r="I2172" t="s">
        <v>8245</v>
      </c>
      <c r="J2172">
        <v>1440266422</v>
      </c>
      <c r="L2172">
        <v>1436810422</v>
      </c>
      <c r="N2172" t="b">
        <v>0</v>
      </c>
      <c r="O2172">
        <v>19</v>
      </c>
      <c r="P2172">
        <f t="shared" si="89"/>
        <v>33.32</v>
      </c>
      <c r="Q2172" t="b">
        <v>1</v>
      </c>
      <c r="R2172" s="13" t="s">
        <v>8281</v>
      </c>
      <c r="S2172" t="s">
        <v>8282</v>
      </c>
    </row>
    <row r="2173" spans="1:19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1">
        <f t="shared" si="90"/>
        <v>106</v>
      </c>
      <c r="G2173" t="s">
        <v>8218</v>
      </c>
      <c r="H2173" t="s">
        <v>8223</v>
      </c>
      <c r="I2173" t="s">
        <v>8245</v>
      </c>
      <c r="J2173">
        <v>1434949200</v>
      </c>
      <c r="L2173">
        <v>1431903495</v>
      </c>
      <c r="N2173" t="b">
        <v>0</v>
      </c>
      <c r="O2173">
        <v>47</v>
      </c>
      <c r="P2173">
        <f t="shared" si="89"/>
        <v>90.28</v>
      </c>
      <c r="Q2173" t="b">
        <v>1</v>
      </c>
      <c r="R2173" s="13" t="s">
        <v>8281</v>
      </c>
      <c r="S2173" t="s">
        <v>8282</v>
      </c>
    </row>
    <row r="2174" spans="1:19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1">
        <f t="shared" si="90"/>
        <v>100</v>
      </c>
      <c r="G2174" t="s">
        <v>8218</v>
      </c>
      <c r="H2174" t="s">
        <v>8223</v>
      </c>
      <c r="I2174" t="s">
        <v>8245</v>
      </c>
      <c r="J2174">
        <v>1429365320</v>
      </c>
      <c r="L2174">
        <v>1426773320</v>
      </c>
      <c r="N2174" t="b">
        <v>0</v>
      </c>
      <c r="O2174">
        <v>13</v>
      </c>
      <c r="P2174">
        <f t="shared" si="89"/>
        <v>76.92</v>
      </c>
      <c r="Q2174" t="b">
        <v>1</v>
      </c>
      <c r="R2174" s="13" t="s">
        <v>8281</v>
      </c>
      <c r="S2174" t="s">
        <v>8282</v>
      </c>
    </row>
    <row r="2175" spans="1:19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1">
        <f t="shared" si="90"/>
        <v>127</v>
      </c>
      <c r="G2175" t="s">
        <v>8218</v>
      </c>
      <c r="H2175" t="s">
        <v>8223</v>
      </c>
      <c r="I2175" t="s">
        <v>8245</v>
      </c>
      <c r="J2175">
        <v>1378785540</v>
      </c>
      <c r="L2175">
        <v>1376066243</v>
      </c>
      <c r="N2175" t="b">
        <v>0</v>
      </c>
      <c r="O2175">
        <v>90</v>
      </c>
      <c r="P2175">
        <f t="shared" si="89"/>
        <v>59.23</v>
      </c>
      <c r="Q2175" t="b">
        <v>1</v>
      </c>
      <c r="R2175" s="13" t="s">
        <v>8281</v>
      </c>
      <c r="S2175" t="s">
        <v>8282</v>
      </c>
    </row>
    <row r="2176" spans="1:19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1">
        <f t="shared" si="90"/>
        <v>103</v>
      </c>
      <c r="G2176" t="s">
        <v>8218</v>
      </c>
      <c r="H2176" t="s">
        <v>8224</v>
      </c>
      <c r="I2176" t="s">
        <v>8246</v>
      </c>
      <c r="J2176">
        <v>1462453307</v>
      </c>
      <c r="L2176">
        <v>1459861307</v>
      </c>
      <c r="N2176" t="b">
        <v>0</v>
      </c>
      <c r="O2176">
        <v>63</v>
      </c>
      <c r="P2176">
        <f t="shared" si="89"/>
        <v>65.38</v>
      </c>
      <c r="Q2176" t="b">
        <v>1</v>
      </c>
      <c r="R2176" s="13" t="s">
        <v>8281</v>
      </c>
      <c r="S2176" t="s">
        <v>8282</v>
      </c>
    </row>
    <row r="2177" spans="1:19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1">
        <f t="shared" si="90"/>
        <v>250</v>
      </c>
      <c r="G2177" t="s">
        <v>8218</v>
      </c>
      <c r="H2177" t="s">
        <v>8223</v>
      </c>
      <c r="I2177" t="s">
        <v>8245</v>
      </c>
      <c r="J2177">
        <v>1469059986</v>
      </c>
      <c r="L2177">
        <v>1468455186</v>
      </c>
      <c r="N2177" t="b">
        <v>0</v>
      </c>
      <c r="O2177">
        <v>26</v>
      </c>
      <c r="P2177">
        <f t="shared" si="89"/>
        <v>67.31</v>
      </c>
      <c r="Q2177" t="b">
        <v>1</v>
      </c>
      <c r="R2177" s="13" t="s">
        <v>8281</v>
      </c>
      <c r="S2177" t="s">
        <v>8282</v>
      </c>
    </row>
    <row r="2178" spans="1:19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1">
        <f t="shared" si="90"/>
        <v>126</v>
      </c>
      <c r="G2178" t="s">
        <v>8218</v>
      </c>
      <c r="H2178" t="s">
        <v>8223</v>
      </c>
      <c r="I2178" t="s">
        <v>8245</v>
      </c>
      <c r="J2178">
        <v>1430579509</v>
      </c>
      <c r="L2178">
        <v>1427987509</v>
      </c>
      <c r="N2178" t="b">
        <v>0</v>
      </c>
      <c r="O2178">
        <v>71</v>
      </c>
      <c r="P2178">
        <f t="shared" ref="P2178:P2241" si="91">IFERROR(ROUND(E2178/O2178,2),0)</f>
        <v>88.75</v>
      </c>
      <c r="Q2178" t="b">
        <v>1</v>
      </c>
      <c r="R2178" s="13" t="s">
        <v>8281</v>
      </c>
      <c r="S2178" t="s">
        <v>8282</v>
      </c>
    </row>
    <row r="2179" spans="1:19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1">
        <f t="shared" si="90"/>
        <v>100</v>
      </c>
      <c r="G2179" t="s">
        <v>8218</v>
      </c>
      <c r="H2179" t="s">
        <v>8223</v>
      </c>
      <c r="I2179" t="s">
        <v>8245</v>
      </c>
      <c r="J2179">
        <v>1465192867</v>
      </c>
      <c r="L2179">
        <v>1463032867</v>
      </c>
      <c r="N2179" t="b">
        <v>0</v>
      </c>
      <c r="O2179">
        <v>38</v>
      </c>
      <c r="P2179">
        <f t="shared" si="91"/>
        <v>65.87</v>
      </c>
      <c r="Q2179" t="b">
        <v>1</v>
      </c>
      <c r="R2179" s="13" t="s">
        <v>8281</v>
      </c>
      <c r="S2179" t="s">
        <v>8282</v>
      </c>
    </row>
    <row r="2180" spans="1:19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1">
        <f t="shared" si="90"/>
        <v>139</v>
      </c>
      <c r="G2180" t="s">
        <v>8218</v>
      </c>
      <c r="H2180" t="s">
        <v>8223</v>
      </c>
      <c r="I2180" t="s">
        <v>8245</v>
      </c>
      <c r="J2180">
        <v>1484752597</v>
      </c>
      <c r="L2180">
        <v>1482160597</v>
      </c>
      <c r="N2180" t="b">
        <v>0</v>
      </c>
      <c r="O2180">
        <v>859</v>
      </c>
      <c r="P2180">
        <f t="shared" si="91"/>
        <v>40.35</v>
      </c>
      <c r="Q2180" t="b">
        <v>1</v>
      </c>
      <c r="R2180" s="13" t="s">
        <v>8281</v>
      </c>
      <c r="S2180" t="s">
        <v>8282</v>
      </c>
    </row>
    <row r="2181" spans="1:19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1">
        <f t="shared" si="90"/>
        <v>161</v>
      </c>
      <c r="G2181" t="s">
        <v>8218</v>
      </c>
      <c r="H2181" t="s">
        <v>8223</v>
      </c>
      <c r="I2181" t="s">
        <v>8245</v>
      </c>
      <c r="J2181">
        <v>1428725192</v>
      </c>
      <c r="L2181">
        <v>1426133192</v>
      </c>
      <c r="N2181" t="b">
        <v>0</v>
      </c>
      <c r="O2181">
        <v>21</v>
      </c>
      <c r="P2181">
        <f t="shared" si="91"/>
        <v>76.86</v>
      </c>
      <c r="Q2181" t="b">
        <v>1</v>
      </c>
      <c r="R2181" s="13" t="s">
        <v>8281</v>
      </c>
      <c r="S2181" t="s">
        <v>8282</v>
      </c>
    </row>
    <row r="2182" spans="1:19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1">
        <f t="shared" si="90"/>
        <v>107</v>
      </c>
      <c r="G2182" t="s">
        <v>8218</v>
      </c>
      <c r="H2182" t="s">
        <v>8223</v>
      </c>
      <c r="I2182" t="s">
        <v>8245</v>
      </c>
      <c r="J2182">
        <v>1447434268</v>
      </c>
      <c r="L2182">
        <v>1443801868</v>
      </c>
      <c r="N2182" t="b">
        <v>0</v>
      </c>
      <c r="O2182">
        <v>78</v>
      </c>
      <c r="P2182">
        <f t="shared" si="91"/>
        <v>68.709999999999994</v>
      </c>
      <c r="Q2182" t="b">
        <v>1</v>
      </c>
      <c r="R2182" s="13" t="s">
        <v>8281</v>
      </c>
      <c r="S2182" t="s">
        <v>8282</v>
      </c>
    </row>
    <row r="2183" spans="1:19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1">
        <f t="shared" si="90"/>
        <v>153</v>
      </c>
      <c r="G2183" t="s">
        <v>8218</v>
      </c>
      <c r="H2183" t="s">
        <v>8223</v>
      </c>
      <c r="I2183" t="s">
        <v>8245</v>
      </c>
      <c r="J2183">
        <v>1487635653</v>
      </c>
      <c r="L2183">
        <v>1486426053</v>
      </c>
      <c r="N2183" t="b">
        <v>0</v>
      </c>
      <c r="O2183">
        <v>53</v>
      </c>
      <c r="P2183">
        <f t="shared" si="91"/>
        <v>57.77</v>
      </c>
      <c r="Q2183" t="b">
        <v>1</v>
      </c>
      <c r="R2183" s="13" t="s">
        <v>8289</v>
      </c>
      <c r="S2183" t="s">
        <v>8307</v>
      </c>
    </row>
    <row r="2184" spans="1:19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1">
        <f t="shared" si="90"/>
        <v>524</v>
      </c>
      <c r="G2184" t="s">
        <v>8218</v>
      </c>
      <c r="H2184" t="s">
        <v>8228</v>
      </c>
      <c r="I2184" t="s">
        <v>8250</v>
      </c>
      <c r="J2184">
        <v>1412285825</v>
      </c>
      <c r="L2184">
        <v>1409261825</v>
      </c>
      <c r="N2184" t="b">
        <v>0</v>
      </c>
      <c r="O2184">
        <v>356</v>
      </c>
      <c r="P2184">
        <f t="shared" si="91"/>
        <v>44.17</v>
      </c>
      <c r="Q2184" t="b">
        <v>1</v>
      </c>
      <c r="R2184" s="13" t="s">
        <v>8289</v>
      </c>
      <c r="S2184" t="s">
        <v>8307</v>
      </c>
    </row>
    <row r="2185" spans="1:19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1">
        <f t="shared" si="90"/>
        <v>489</v>
      </c>
      <c r="G2185" t="s">
        <v>8218</v>
      </c>
      <c r="H2185" t="s">
        <v>8223</v>
      </c>
      <c r="I2185" t="s">
        <v>8245</v>
      </c>
      <c r="J2185">
        <v>1486616400</v>
      </c>
      <c r="L2185">
        <v>1484037977</v>
      </c>
      <c r="N2185" t="b">
        <v>0</v>
      </c>
      <c r="O2185">
        <v>279</v>
      </c>
      <c r="P2185">
        <f t="shared" si="91"/>
        <v>31.57</v>
      </c>
      <c r="Q2185" t="b">
        <v>1</v>
      </c>
      <c r="R2185" s="13" t="s">
        <v>8289</v>
      </c>
      <c r="S2185" t="s">
        <v>8307</v>
      </c>
    </row>
    <row r="2186" spans="1:19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1">
        <f t="shared" si="90"/>
        <v>285</v>
      </c>
      <c r="G2186" t="s">
        <v>8218</v>
      </c>
      <c r="H2186" t="s">
        <v>8223</v>
      </c>
      <c r="I2186" t="s">
        <v>8245</v>
      </c>
      <c r="J2186">
        <v>1453737600</v>
      </c>
      <c r="L2186">
        <v>1452530041</v>
      </c>
      <c r="N2186" t="b">
        <v>1</v>
      </c>
      <c r="O2186">
        <v>266</v>
      </c>
      <c r="P2186">
        <f t="shared" si="91"/>
        <v>107.05</v>
      </c>
      <c r="Q2186" t="b">
        <v>1</v>
      </c>
      <c r="R2186" s="13" t="s">
        <v>8289</v>
      </c>
      <c r="S2186" t="s">
        <v>8307</v>
      </c>
    </row>
    <row r="2187" spans="1:19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1">
        <f t="shared" si="90"/>
        <v>1857</v>
      </c>
      <c r="G2187" t="s">
        <v>8218</v>
      </c>
      <c r="H2187" t="s">
        <v>8224</v>
      </c>
      <c r="I2187" t="s">
        <v>8246</v>
      </c>
      <c r="J2187">
        <v>1364286239</v>
      </c>
      <c r="L2187">
        <v>1360830239</v>
      </c>
      <c r="N2187" t="b">
        <v>0</v>
      </c>
      <c r="O2187">
        <v>623</v>
      </c>
      <c r="P2187">
        <f t="shared" si="91"/>
        <v>149.03</v>
      </c>
      <c r="Q2187" t="b">
        <v>1</v>
      </c>
      <c r="R2187" s="13" t="s">
        <v>8289</v>
      </c>
      <c r="S2187" t="s">
        <v>8307</v>
      </c>
    </row>
    <row r="2188" spans="1:19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1">
        <f t="shared" si="90"/>
        <v>110</v>
      </c>
      <c r="G2188" t="s">
        <v>8218</v>
      </c>
      <c r="H2188" t="s">
        <v>8223</v>
      </c>
      <c r="I2188" t="s">
        <v>8245</v>
      </c>
      <c r="J2188">
        <v>1473213600</v>
      </c>
      <c r="L2188">
        <v>1470062743</v>
      </c>
      <c r="N2188" t="b">
        <v>0</v>
      </c>
      <c r="O2188">
        <v>392</v>
      </c>
      <c r="P2188">
        <f t="shared" si="91"/>
        <v>55.96</v>
      </c>
      <c r="Q2188" t="b">
        <v>1</v>
      </c>
      <c r="R2188" s="13" t="s">
        <v>8289</v>
      </c>
      <c r="S2188" t="s">
        <v>8307</v>
      </c>
    </row>
    <row r="2189" spans="1:19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1">
        <f t="shared" si="90"/>
        <v>1015</v>
      </c>
      <c r="G2189" t="s">
        <v>8218</v>
      </c>
      <c r="H2189" t="s">
        <v>8223</v>
      </c>
      <c r="I2189" t="s">
        <v>8245</v>
      </c>
      <c r="J2189">
        <v>1428033540</v>
      </c>
      <c r="L2189">
        <v>1425531666</v>
      </c>
      <c r="N2189" t="b">
        <v>1</v>
      </c>
      <c r="O2189">
        <v>3562</v>
      </c>
      <c r="P2189">
        <f t="shared" si="91"/>
        <v>56.97</v>
      </c>
      <c r="Q2189" t="b">
        <v>1</v>
      </c>
      <c r="R2189" s="13" t="s">
        <v>8289</v>
      </c>
      <c r="S2189" t="s">
        <v>8307</v>
      </c>
    </row>
    <row r="2190" spans="1:19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1">
        <f t="shared" si="90"/>
        <v>412</v>
      </c>
      <c r="G2190" t="s">
        <v>8218</v>
      </c>
      <c r="H2190" t="s">
        <v>8225</v>
      </c>
      <c r="I2190" t="s">
        <v>8247</v>
      </c>
      <c r="J2190">
        <v>1477414800</v>
      </c>
      <c r="L2190">
        <v>1474380241</v>
      </c>
      <c r="N2190" t="b">
        <v>0</v>
      </c>
      <c r="O2190">
        <v>514</v>
      </c>
      <c r="P2190">
        <f t="shared" si="91"/>
        <v>44.06</v>
      </c>
      <c r="Q2190" t="b">
        <v>1</v>
      </c>
      <c r="R2190" s="13" t="s">
        <v>8289</v>
      </c>
      <c r="S2190" t="s">
        <v>8307</v>
      </c>
    </row>
    <row r="2191" spans="1:19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1">
        <f t="shared" si="90"/>
        <v>503</v>
      </c>
      <c r="G2191" t="s">
        <v>8218</v>
      </c>
      <c r="H2191" t="s">
        <v>8224</v>
      </c>
      <c r="I2191" t="s">
        <v>8246</v>
      </c>
      <c r="J2191">
        <v>1461276000</v>
      </c>
      <c r="L2191">
        <v>1460055300</v>
      </c>
      <c r="N2191" t="b">
        <v>0</v>
      </c>
      <c r="O2191">
        <v>88</v>
      </c>
      <c r="P2191">
        <f t="shared" si="91"/>
        <v>68.63</v>
      </c>
      <c r="Q2191" t="b">
        <v>1</v>
      </c>
      <c r="R2191" s="13" t="s">
        <v>8289</v>
      </c>
      <c r="S2191" t="s">
        <v>8307</v>
      </c>
    </row>
    <row r="2192" spans="1:19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1">
        <f t="shared" si="90"/>
        <v>185</v>
      </c>
      <c r="G2192" t="s">
        <v>8218</v>
      </c>
      <c r="H2192" t="s">
        <v>8223</v>
      </c>
      <c r="I2192" t="s">
        <v>8245</v>
      </c>
      <c r="J2192">
        <v>1458716340</v>
      </c>
      <c r="L2192">
        <v>1455721204</v>
      </c>
      <c r="N2192" t="b">
        <v>0</v>
      </c>
      <c r="O2192">
        <v>537</v>
      </c>
      <c r="P2192">
        <f t="shared" si="91"/>
        <v>65.319999999999993</v>
      </c>
      <c r="Q2192" t="b">
        <v>1</v>
      </c>
      <c r="R2192" s="13" t="s">
        <v>8289</v>
      </c>
      <c r="S2192" t="s">
        <v>8307</v>
      </c>
    </row>
    <row r="2193" spans="1:19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1">
        <f t="shared" si="90"/>
        <v>120</v>
      </c>
      <c r="G2193" t="s">
        <v>8218</v>
      </c>
      <c r="H2193" t="s">
        <v>8224</v>
      </c>
      <c r="I2193" t="s">
        <v>8246</v>
      </c>
      <c r="J2193">
        <v>1487102427</v>
      </c>
      <c r="L2193">
        <v>1486065627</v>
      </c>
      <c r="N2193" t="b">
        <v>0</v>
      </c>
      <c r="O2193">
        <v>25</v>
      </c>
      <c r="P2193">
        <f t="shared" si="91"/>
        <v>35.92</v>
      </c>
      <c r="Q2193" t="b">
        <v>1</v>
      </c>
      <c r="R2193" s="13" t="s">
        <v>8289</v>
      </c>
      <c r="S2193" t="s">
        <v>8307</v>
      </c>
    </row>
    <row r="2194" spans="1:19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1">
        <f t="shared" si="90"/>
        <v>1081</v>
      </c>
      <c r="G2194" t="s">
        <v>8218</v>
      </c>
      <c r="H2194" t="s">
        <v>8224</v>
      </c>
      <c r="I2194" t="s">
        <v>8246</v>
      </c>
      <c r="J2194">
        <v>1481842800</v>
      </c>
      <c r="L2194">
        <v>1479414344</v>
      </c>
      <c r="N2194" t="b">
        <v>0</v>
      </c>
      <c r="O2194">
        <v>3238</v>
      </c>
      <c r="P2194">
        <f t="shared" si="91"/>
        <v>40.07</v>
      </c>
      <c r="Q2194" t="b">
        <v>1</v>
      </c>
      <c r="R2194" s="13" t="s">
        <v>8289</v>
      </c>
      <c r="S2194" t="s">
        <v>8307</v>
      </c>
    </row>
    <row r="2195" spans="1:19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1">
        <f t="shared" si="90"/>
        <v>452</v>
      </c>
      <c r="G2195" t="s">
        <v>8218</v>
      </c>
      <c r="H2195" t="s">
        <v>8223</v>
      </c>
      <c r="I2195" t="s">
        <v>8245</v>
      </c>
      <c r="J2195">
        <v>1479704340</v>
      </c>
      <c r="L2195">
        <v>1477043072</v>
      </c>
      <c r="N2195" t="b">
        <v>0</v>
      </c>
      <c r="O2195">
        <v>897</v>
      </c>
      <c r="P2195">
        <f t="shared" si="91"/>
        <v>75.650000000000006</v>
      </c>
      <c r="Q2195" t="b">
        <v>1</v>
      </c>
      <c r="R2195" s="13" t="s">
        <v>8289</v>
      </c>
      <c r="S2195" t="s">
        <v>8307</v>
      </c>
    </row>
    <row r="2196" spans="1:19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1">
        <f t="shared" si="90"/>
        <v>537</v>
      </c>
      <c r="G2196" t="s">
        <v>8218</v>
      </c>
      <c r="H2196" t="s">
        <v>8223</v>
      </c>
      <c r="I2196" t="s">
        <v>8245</v>
      </c>
      <c r="J2196">
        <v>1459012290</v>
      </c>
      <c r="L2196">
        <v>1456423890</v>
      </c>
      <c r="N2196" t="b">
        <v>0</v>
      </c>
      <c r="O2196">
        <v>878</v>
      </c>
      <c r="P2196">
        <f t="shared" si="91"/>
        <v>61.2</v>
      </c>
      <c r="Q2196" t="b">
        <v>1</v>
      </c>
      <c r="R2196" s="13" t="s">
        <v>8289</v>
      </c>
      <c r="S2196" t="s">
        <v>8307</v>
      </c>
    </row>
    <row r="2197" spans="1:19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1">
        <f t="shared" si="90"/>
        <v>120</v>
      </c>
      <c r="G2197" t="s">
        <v>8218</v>
      </c>
      <c r="H2197" t="s">
        <v>8223</v>
      </c>
      <c r="I2197" t="s">
        <v>8245</v>
      </c>
      <c r="J2197">
        <v>1439317900</v>
      </c>
      <c r="L2197">
        <v>1436725900</v>
      </c>
      <c r="N2197" t="b">
        <v>0</v>
      </c>
      <c r="O2197">
        <v>115</v>
      </c>
      <c r="P2197">
        <f t="shared" si="91"/>
        <v>48.13</v>
      </c>
      <c r="Q2197" t="b">
        <v>1</v>
      </c>
      <c r="R2197" s="13" t="s">
        <v>8289</v>
      </c>
      <c r="S2197" t="s">
        <v>8307</v>
      </c>
    </row>
    <row r="2198" spans="1:19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1">
        <f t="shared" si="90"/>
        <v>114</v>
      </c>
      <c r="G2198" t="s">
        <v>8218</v>
      </c>
      <c r="H2198" t="s">
        <v>8223</v>
      </c>
      <c r="I2198" t="s">
        <v>8245</v>
      </c>
      <c r="J2198">
        <v>1480662000</v>
      </c>
      <c r="L2198">
        <v>1478000502</v>
      </c>
      <c r="N2198" t="b">
        <v>0</v>
      </c>
      <c r="O2198">
        <v>234</v>
      </c>
      <c r="P2198">
        <f t="shared" si="91"/>
        <v>68.11</v>
      </c>
      <c r="Q2198" t="b">
        <v>1</v>
      </c>
      <c r="R2198" s="13" t="s">
        <v>8289</v>
      </c>
      <c r="S2198" t="s">
        <v>8307</v>
      </c>
    </row>
    <row r="2199" spans="1:19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1">
        <f t="shared" si="90"/>
        <v>951</v>
      </c>
      <c r="G2199" t="s">
        <v>8218</v>
      </c>
      <c r="H2199" t="s">
        <v>8223</v>
      </c>
      <c r="I2199" t="s">
        <v>8245</v>
      </c>
      <c r="J2199">
        <v>1425132059</v>
      </c>
      <c r="L2199">
        <v>1422540059</v>
      </c>
      <c r="N2199" t="b">
        <v>0</v>
      </c>
      <c r="O2199">
        <v>4330</v>
      </c>
      <c r="P2199">
        <f t="shared" si="91"/>
        <v>65.89</v>
      </c>
      <c r="Q2199" t="b">
        <v>1</v>
      </c>
      <c r="R2199" s="13" t="s">
        <v>8289</v>
      </c>
      <c r="S2199" t="s">
        <v>8307</v>
      </c>
    </row>
    <row r="2200" spans="1:19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1">
        <f t="shared" si="90"/>
        <v>133</v>
      </c>
      <c r="G2200" t="s">
        <v>8218</v>
      </c>
      <c r="H2200" t="s">
        <v>8223</v>
      </c>
      <c r="I2200" t="s">
        <v>8245</v>
      </c>
      <c r="J2200">
        <v>1447507200</v>
      </c>
      <c r="L2200">
        <v>1444911600</v>
      </c>
      <c r="N2200" t="b">
        <v>0</v>
      </c>
      <c r="O2200">
        <v>651</v>
      </c>
      <c r="P2200">
        <f t="shared" si="91"/>
        <v>81.650000000000006</v>
      </c>
      <c r="Q2200" t="b">
        <v>1</v>
      </c>
      <c r="R2200" s="13" t="s">
        <v>8289</v>
      </c>
      <c r="S2200" t="s">
        <v>8307</v>
      </c>
    </row>
    <row r="2201" spans="1:19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1">
        <f t="shared" si="90"/>
        <v>147</v>
      </c>
      <c r="G2201" t="s">
        <v>8218</v>
      </c>
      <c r="H2201" t="s">
        <v>8240</v>
      </c>
      <c r="I2201" t="s">
        <v>8248</v>
      </c>
      <c r="J2201">
        <v>1444903198</v>
      </c>
      <c r="L2201">
        <v>1442311198</v>
      </c>
      <c r="N2201" t="b">
        <v>1</v>
      </c>
      <c r="O2201">
        <v>251</v>
      </c>
      <c r="P2201">
        <f t="shared" si="91"/>
        <v>52.7</v>
      </c>
      <c r="Q2201" t="b">
        <v>1</v>
      </c>
      <c r="R2201" s="13" t="s">
        <v>8289</v>
      </c>
      <c r="S2201" t="s">
        <v>8307</v>
      </c>
    </row>
    <row r="2202" spans="1:19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1">
        <f t="shared" si="90"/>
        <v>542</v>
      </c>
      <c r="G2202" t="s">
        <v>8218</v>
      </c>
      <c r="H2202" t="s">
        <v>8224</v>
      </c>
      <c r="I2202" t="s">
        <v>8246</v>
      </c>
      <c r="J2202">
        <v>1436151600</v>
      </c>
      <c r="L2202">
        <v>1433775668</v>
      </c>
      <c r="N2202" t="b">
        <v>0</v>
      </c>
      <c r="O2202">
        <v>263</v>
      </c>
      <c r="P2202">
        <f t="shared" si="91"/>
        <v>41.23</v>
      </c>
      <c r="Q2202" t="b">
        <v>1</v>
      </c>
      <c r="R2202" s="13" t="s">
        <v>8289</v>
      </c>
      <c r="S2202" t="s">
        <v>8307</v>
      </c>
    </row>
    <row r="2203" spans="1:19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1">
        <f t="shared" si="90"/>
        <v>383</v>
      </c>
      <c r="G2203" t="s">
        <v>8218</v>
      </c>
      <c r="H2203" t="s">
        <v>8224</v>
      </c>
      <c r="I2203" t="s">
        <v>8246</v>
      </c>
      <c r="J2203">
        <v>1358367565</v>
      </c>
      <c r="L2203">
        <v>1357157965</v>
      </c>
      <c r="N2203" t="b">
        <v>0</v>
      </c>
      <c r="O2203">
        <v>28</v>
      </c>
      <c r="P2203">
        <f t="shared" si="91"/>
        <v>15.04</v>
      </c>
      <c r="Q2203" t="b">
        <v>1</v>
      </c>
      <c r="R2203" s="13" t="s">
        <v>8281</v>
      </c>
      <c r="S2203" t="s">
        <v>8286</v>
      </c>
    </row>
    <row r="2204" spans="1:19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1">
        <f t="shared" si="90"/>
        <v>704</v>
      </c>
      <c r="G2204" t="s">
        <v>8218</v>
      </c>
      <c r="H2204" t="s">
        <v>8223</v>
      </c>
      <c r="I2204" t="s">
        <v>8245</v>
      </c>
      <c r="J2204">
        <v>1351801368</v>
      </c>
      <c r="L2204">
        <v>1349209368</v>
      </c>
      <c r="N2204" t="b">
        <v>0</v>
      </c>
      <c r="O2204">
        <v>721</v>
      </c>
      <c r="P2204">
        <f t="shared" si="91"/>
        <v>39.07</v>
      </c>
      <c r="Q2204" t="b">
        <v>1</v>
      </c>
      <c r="R2204" s="13" t="s">
        <v>8281</v>
      </c>
      <c r="S2204" t="s">
        <v>8286</v>
      </c>
    </row>
    <row r="2205" spans="1:19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1">
        <f t="shared" si="90"/>
        <v>110</v>
      </c>
      <c r="G2205" t="s">
        <v>8218</v>
      </c>
      <c r="H2205" t="s">
        <v>8228</v>
      </c>
      <c r="I2205" t="s">
        <v>8250</v>
      </c>
      <c r="J2205">
        <v>1443127082</v>
      </c>
      <c r="L2205">
        <v>1440535082</v>
      </c>
      <c r="N2205" t="b">
        <v>0</v>
      </c>
      <c r="O2205">
        <v>50</v>
      </c>
      <c r="P2205">
        <f t="shared" si="91"/>
        <v>43.82</v>
      </c>
      <c r="Q2205" t="b">
        <v>1</v>
      </c>
      <c r="R2205" s="13" t="s">
        <v>8281</v>
      </c>
      <c r="S2205" t="s">
        <v>8286</v>
      </c>
    </row>
    <row r="2206" spans="1:19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1">
        <f t="shared" si="90"/>
        <v>133</v>
      </c>
      <c r="G2206" t="s">
        <v>8218</v>
      </c>
      <c r="H2206" t="s">
        <v>8223</v>
      </c>
      <c r="I2206" t="s">
        <v>8245</v>
      </c>
      <c r="J2206">
        <v>1362814119</v>
      </c>
      <c r="L2206">
        <v>1360222119</v>
      </c>
      <c r="N2206" t="b">
        <v>0</v>
      </c>
      <c r="O2206">
        <v>73</v>
      </c>
      <c r="P2206">
        <f t="shared" si="91"/>
        <v>27.3</v>
      </c>
      <c r="Q2206" t="b">
        <v>1</v>
      </c>
      <c r="R2206" s="13" t="s">
        <v>8281</v>
      </c>
      <c r="S2206" t="s">
        <v>8286</v>
      </c>
    </row>
    <row r="2207" spans="1:19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1">
        <f t="shared" si="90"/>
        <v>152</v>
      </c>
      <c r="G2207" t="s">
        <v>8218</v>
      </c>
      <c r="H2207" t="s">
        <v>8223</v>
      </c>
      <c r="I2207" t="s">
        <v>8245</v>
      </c>
      <c r="J2207">
        <v>1338579789</v>
      </c>
      <c r="L2207">
        <v>1335987789</v>
      </c>
      <c r="N2207" t="b">
        <v>0</v>
      </c>
      <c r="O2207">
        <v>27</v>
      </c>
      <c r="P2207">
        <f t="shared" si="91"/>
        <v>42.22</v>
      </c>
      <c r="Q2207" t="b">
        <v>1</v>
      </c>
      <c r="R2207" s="13" t="s">
        <v>8281</v>
      </c>
      <c r="S2207" t="s">
        <v>8286</v>
      </c>
    </row>
    <row r="2208" spans="1:19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1">
        <f t="shared" si="90"/>
        <v>103</v>
      </c>
      <c r="G2208" t="s">
        <v>8218</v>
      </c>
      <c r="H2208" t="s">
        <v>8223</v>
      </c>
      <c r="I2208" t="s">
        <v>8245</v>
      </c>
      <c r="J2208">
        <v>1334556624</v>
      </c>
      <c r="L2208">
        <v>1333001424</v>
      </c>
      <c r="N2208" t="b">
        <v>0</v>
      </c>
      <c r="O2208">
        <v>34</v>
      </c>
      <c r="P2208">
        <f t="shared" si="91"/>
        <v>33.24</v>
      </c>
      <c r="Q2208" t="b">
        <v>1</v>
      </c>
      <c r="R2208" s="13" t="s">
        <v>8281</v>
      </c>
      <c r="S2208" t="s">
        <v>8286</v>
      </c>
    </row>
    <row r="2209" spans="1:19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1">
        <f t="shared" si="90"/>
        <v>100</v>
      </c>
      <c r="G2209" t="s">
        <v>8218</v>
      </c>
      <c r="H2209" t="s">
        <v>8223</v>
      </c>
      <c r="I2209" t="s">
        <v>8245</v>
      </c>
      <c r="J2209">
        <v>1384580373</v>
      </c>
      <c r="L2209">
        <v>1381984773</v>
      </c>
      <c r="N2209" t="b">
        <v>0</v>
      </c>
      <c r="O2209">
        <v>7</v>
      </c>
      <c r="P2209">
        <f t="shared" si="91"/>
        <v>285.70999999999998</v>
      </c>
      <c r="Q2209" t="b">
        <v>1</v>
      </c>
      <c r="R2209" s="13" t="s">
        <v>8281</v>
      </c>
      <c r="S2209" t="s">
        <v>8286</v>
      </c>
    </row>
    <row r="2210" spans="1:19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1">
        <f t="shared" si="90"/>
        <v>102</v>
      </c>
      <c r="G2210" t="s">
        <v>8218</v>
      </c>
      <c r="H2210" t="s">
        <v>8223</v>
      </c>
      <c r="I2210" t="s">
        <v>8245</v>
      </c>
      <c r="J2210">
        <v>1333771200</v>
      </c>
      <c r="L2210">
        <v>1328649026</v>
      </c>
      <c r="N2210" t="b">
        <v>0</v>
      </c>
      <c r="O2210">
        <v>24</v>
      </c>
      <c r="P2210">
        <f t="shared" si="91"/>
        <v>42.33</v>
      </c>
      <c r="Q2210" t="b">
        <v>1</v>
      </c>
      <c r="R2210" s="13" t="s">
        <v>8281</v>
      </c>
      <c r="S2210" t="s">
        <v>8286</v>
      </c>
    </row>
    <row r="2211" spans="1:19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1">
        <f t="shared" si="90"/>
        <v>151</v>
      </c>
      <c r="G2211" t="s">
        <v>8218</v>
      </c>
      <c r="H2211" t="s">
        <v>8224</v>
      </c>
      <c r="I2211" t="s">
        <v>8246</v>
      </c>
      <c r="J2211">
        <v>1397516400</v>
      </c>
      <c r="L2211">
        <v>1396524644</v>
      </c>
      <c r="N2211" t="b">
        <v>0</v>
      </c>
      <c r="O2211">
        <v>15</v>
      </c>
      <c r="P2211">
        <f t="shared" si="91"/>
        <v>50.27</v>
      </c>
      <c r="Q2211" t="b">
        <v>1</v>
      </c>
      <c r="R2211" s="13" t="s">
        <v>8281</v>
      </c>
      <c r="S2211" t="s">
        <v>8286</v>
      </c>
    </row>
    <row r="2212" spans="1:19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1">
        <f t="shared" si="90"/>
        <v>111</v>
      </c>
      <c r="G2212" t="s">
        <v>8218</v>
      </c>
      <c r="H2212" t="s">
        <v>8223</v>
      </c>
      <c r="I2212" t="s">
        <v>8245</v>
      </c>
      <c r="J2212">
        <v>1334424960</v>
      </c>
      <c r="L2212">
        <v>1329442510</v>
      </c>
      <c r="N2212" t="b">
        <v>0</v>
      </c>
      <c r="O2212">
        <v>72</v>
      </c>
      <c r="P2212">
        <f t="shared" si="91"/>
        <v>61.9</v>
      </c>
      <c r="Q2212" t="b">
        <v>1</v>
      </c>
      <c r="R2212" s="13" t="s">
        <v>8281</v>
      </c>
      <c r="S2212" t="s">
        <v>8286</v>
      </c>
    </row>
    <row r="2213" spans="1:19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1">
        <f t="shared" si="90"/>
        <v>196</v>
      </c>
      <c r="G2213" t="s">
        <v>8218</v>
      </c>
      <c r="H2213" t="s">
        <v>8223</v>
      </c>
      <c r="I2213" t="s">
        <v>8245</v>
      </c>
      <c r="J2213">
        <v>1397113140</v>
      </c>
      <c r="L2213">
        <v>1395168625</v>
      </c>
      <c r="N2213" t="b">
        <v>0</v>
      </c>
      <c r="O2213">
        <v>120</v>
      </c>
      <c r="P2213">
        <f t="shared" si="91"/>
        <v>40.75</v>
      </c>
      <c r="Q2213" t="b">
        <v>1</v>
      </c>
      <c r="R2213" s="13" t="s">
        <v>8281</v>
      </c>
      <c r="S2213" t="s">
        <v>8286</v>
      </c>
    </row>
    <row r="2214" spans="1:19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1">
        <f t="shared" si="90"/>
        <v>114</v>
      </c>
      <c r="G2214" t="s">
        <v>8218</v>
      </c>
      <c r="H2214" t="s">
        <v>8223</v>
      </c>
      <c r="I2214" t="s">
        <v>8245</v>
      </c>
      <c r="J2214">
        <v>1383526800</v>
      </c>
      <c r="L2214">
        <v>1380650177</v>
      </c>
      <c r="N2214" t="b">
        <v>0</v>
      </c>
      <c r="O2214">
        <v>123</v>
      </c>
      <c r="P2214">
        <f t="shared" si="91"/>
        <v>55.8</v>
      </c>
      <c r="Q2214" t="b">
        <v>1</v>
      </c>
      <c r="R2214" s="13" t="s">
        <v>8281</v>
      </c>
      <c r="S2214" t="s">
        <v>8286</v>
      </c>
    </row>
    <row r="2215" spans="1:19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1">
        <f t="shared" si="90"/>
        <v>200</v>
      </c>
      <c r="G2215" t="s">
        <v>8218</v>
      </c>
      <c r="H2215" t="s">
        <v>8223</v>
      </c>
      <c r="I2215" t="s">
        <v>8245</v>
      </c>
      <c r="J2215">
        <v>1431719379</v>
      </c>
      <c r="L2215">
        <v>1429127379</v>
      </c>
      <c r="N2215" t="b">
        <v>0</v>
      </c>
      <c r="O2215">
        <v>1</v>
      </c>
      <c r="P2215">
        <f t="shared" si="91"/>
        <v>10</v>
      </c>
      <c r="Q2215" t="b">
        <v>1</v>
      </c>
      <c r="R2215" s="13" t="s">
        <v>8281</v>
      </c>
      <c r="S2215" t="s">
        <v>8286</v>
      </c>
    </row>
    <row r="2216" spans="1:19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1">
        <f t="shared" si="90"/>
        <v>293</v>
      </c>
      <c r="G2216" t="s">
        <v>8218</v>
      </c>
      <c r="H2216" t="s">
        <v>8223</v>
      </c>
      <c r="I2216" t="s">
        <v>8245</v>
      </c>
      <c r="J2216">
        <v>1391713248</v>
      </c>
      <c r="L2216">
        <v>1389121248</v>
      </c>
      <c r="N2216" t="b">
        <v>0</v>
      </c>
      <c r="O2216">
        <v>24</v>
      </c>
      <c r="P2216">
        <f t="shared" si="91"/>
        <v>73.13</v>
      </c>
      <c r="Q2216" t="b">
        <v>1</v>
      </c>
      <c r="R2216" s="13" t="s">
        <v>8281</v>
      </c>
      <c r="S2216" t="s">
        <v>8286</v>
      </c>
    </row>
    <row r="2217" spans="1:19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1">
        <f t="shared" si="90"/>
        <v>156</v>
      </c>
      <c r="G2217" t="s">
        <v>8218</v>
      </c>
      <c r="H2217" t="s">
        <v>8223</v>
      </c>
      <c r="I2217" t="s">
        <v>8245</v>
      </c>
      <c r="J2217">
        <v>1331621940</v>
      </c>
      <c r="L2217">
        <v>1329671572</v>
      </c>
      <c r="N2217" t="b">
        <v>0</v>
      </c>
      <c r="O2217">
        <v>33</v>
      </c>
      <c r="P2217">
        <f t="shared" si="91"/>
        <v>26.06</v>
      </c>
      <c r="Q2217" t="b">
        <v>1</v>
      </c>
      <c r="R2217" s="13" t="s">
        <v>8281</v>
      </c>
      <c r="S2217" t="s">
        <v>8286</v>
      </c>
    </row>
    <row r="2218" spans="1:19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1">
        <f t="shared" si="90"/>
        <v>106</v>
      </c>
      <c r="G2218" t="s">
        <v>8218</v>
      </c>
      <c r="H2218" t="s">
        <v>8223</v>
      </c>
      <c r="I2218" t="s">
        <v>8245</v>
      </c>
      <c r="J2218">
        <v>1437674545</v>
      </c>
      <c r="L2218">
        <v>1436464945</v>
      </c>
      <c r="N2218" t="b">
        <v>0</v>
      </c>
      <c r="O2218">
        <v>14</v>
      </c>
      <c r="P2218">
        <f t="shared" si="91"/>
        <v>22.64</v>
      </c>
      <c r="Q2218" t="b">
        <v>1</v>
      </c>
      <c r="R2218" s="13" t="s">
        <v>8281</v>
      </c>
      <c r="S2218" t="s">
        <v>8286</v>
      </c>
    </row>
    <row r="2219" spans="1:19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1">
        <f t="shared" si="90"/>
        <v>101</v>
      </c>
      <c r="G2219" t="s">
        <v>8218</v>
      </c>
      <c r="H2219" t="s">
        <v>8223</v>
      </c>
      <c r="I2219" t="s">
        <v>8245</v>
      </c>
      <c r="J2219">
        <v>1446451200</v>
      </c>
      <c r="L2219">
        <v>1445539113</v>
      </c>
      <c r="N2219" t="b">
        <v>0</v>
      </c>
      <c r="O2219">
        <v>9</v>
      </c>
      <c r="P2219">
        <f t="shared" si="91"/>
        <v>47.22</v>
      </c>
      <c r="Q2219" t="b">
        <v>1</v>
      </c>
      <c r="R2219" s="13" t="s">
        <v>8281</v>
      </c>
      <c r="S2219" t="s">
        <v>8286</v>
      </c>
    </row>
    <row r="2220" spans="1:19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1">
        <f t="shared" si="90"/>
        <v>123</v>
      </c>
      <c r="G2220" t="s">
        <v>8218</v>
      </c>
      <c r="H2220" t="s">
        <v>8223</v>
      </c>
      <c r="I2220" t="s">
        <v>8245</v>
      </c>
      <c r="J2220">
        <v>1346198400</v>
      </c>
      <c r="L2220">
        <v>1344281383</v>
      </c>
      <c r="N2220" t="b">
        <v>0</v>
      </c>
      <c r="O2220">
        <v>76</v>
      </c>
      <c r="P2220">
        <f t="shared" si="91"/>
        <v>32.32</v>
      </c>
      <c r="Q2220" t="b">
        <v>1</v>
      </c>
      <c r="R2220" s="13" t="s">
        <v>8281</v>
      </c>
      <c r="S2220" t="s">
        <v>8286</v>
      </c>
    </row>
    <row r="2221" spans="1:19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1">
        <f t="shared" si="90"/>
        <v>102</v>
      </c>
      <c r="G2221" t="s">
        <v>8218</v>
      </c>
      <c r="H2221" t="s">
        <v>8223</v>
      </c>
      <c r="I2221" t="s">
        <v>8245</v>
      </c>
      <c r="J2221">
        <v>1440004512</v>
      </c>
      <c r="L2221">
        <v>1437412512</v>
      </c>
      <c r="N2221" t="b">
        <v>0</v>
      </c>
      <c r="O2221">
        <v>19</v>
      </c>
      <c r="P2221">
        <f t="shared" si="91"/>
        <v>53.42</v>
      </c>
      <c r="Q2221" t="b">
        <v>1</v>
      </c>
      <c r="R2221" s="13" t="s">
        <v>8281</v>
      </c>
      <c r="S2221" t="s">
        <v>8286</v>
      </c>
    </row>
    <row r="2222" spans="1:19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1">
        <f t="shared" si="90"/>
        <v>101</v>
      </c>
      <c r="G2222" t="s">
        <v>8218</v>
      </c>
      <c r="H2222" t="s">
        <v>8223</v>
      </c>
      <c r="I2222" t="s">
        <v>8245</v>
      </c>
      <c r="J2222">
        <v>1374888436</v>
      </c>
      <c r="L2222">
        <v>1372296436</v>
      </c>
      <c r="N2222" t="b">
        <v>0</v>
      </c>
      <c r="O2222">
        <v>69</v>
      </c>
      <c r="P2222">
        <f t="shared" si="91"/>
        <v>51.3</v>
      </c>
      <c r="Q2222" t="b">
        <v>1</v>
      </c>
      <c r="R2222" s="13" t="s">
        <v>8281</v>
      </c>
      <c r="S2222" t="s">
        <v>8286</v>
      </c>
    </row>
    <row r="2223" spans="1:19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1">
        <f t="shared" si="90"/>
        <v>108</v>
      </c>
      <c r="G2223" t="s">
        <v>8218</v>
      </c>
      <c r="H2223" t="s">
        <v>8223</v>
      </c>
      <c r="I2223" t="s">
        <v>8245</v>
      </c>
      <c r="J2223">
        <v>1461369600</v>
      </c>
      <c r="L2223">
        <v>1458748809</v>
      </c>
      <c r="N2223" t="b">
        <v>0</v>
      </c>
      <c r="O2223">
        <v>218</v>
      </c>
      <c r="P2223">
        <f t="shared" si="91"/>
        <v>37.200000000000003</v>
      </c>
      <c r="Q2223" t="b">
        <v>1</v>
      </c>
      <c r="R2223" s="13" t="s">
        <v>8289</v>
      </c>
      <c r="S2223" t="s">
        <v>8307</v>
      </c>
    </row>
    <row r="2224" spans="1:19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1">
        <f t="shared" si="90"/>
        <v>163</v>
      </c>
      <c r="G2224" t="s">
        <v>8218</v>
      </c>
      <c r="H2224" t="s">
        <v>8223</v>
      </c>
      <c r="I2224" t="s">
        <v>8245</v>
      </c>
      <c r="J2224">
        <v>1327776847</v>
      </c>
      <c r="L2224">
        <v>1325184847</v>
      </c>
      <c r="N2224" t="b">
        <v>0</v>
      </c>
      <c r="O2224">
        <v>30</v>
      </c>
      <c r="P2224">
        <f t="shared" si="91"/>
        <v>27.1</v>
      </c>
      <c r="Q2224" t="b">
        <v>1</v>
      </c>
      <c r="R2224" s="13" t="s">
        <v>8289</v>
      </c>
      <c r="S2224" t="s">
        <v>8307</v>
      </c>
    </row>
    <row r="2225" spans="1:19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1">
        <f t="shared" si="90"/>
        <v>106</v>
      </c>
      <c r="G2225" t="s">
        <v>8218</v>
      </c>
      <c r="H2225" t="s">
        <v>8228</v>
      </c>
      <c r="I2225" t="s">
        <v>8250</v>
      </c>
      <c r="J2225">
        <v>1435418568</v>
      </c>
      <c r="L2225">
        <v>1432826568</v>
      </c>
      <c r="N2225" t="b">
        <v>0</v>
      </c>
      <c r="O2225">
        <v>100</v>
      </c>
      <c r="P2225">
        <f t="shared" si="91"/>
        <v>206.31</v>
      </c>
      <c r="Q2225" t="b">
        <v>1</v>
      </c>
      <c r="R2225" s="13" t="s">
        <v>8289</v>
      </c>
      <c r="S2225" t="s">
        <v>8307</v>
      </c>
    </row>
    <row r="2226" spans="1:19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1">
        <f t="shared" si="90"/>
        <v>243</v>
      </c>
      <c r="G2226" t="s">
        <v>8218</v>
      </c>
      <c r="H2226" t="s">
        <v>8223</v>
      </c>
      <c r="I2226" t="s">
        <v>8245</v>
      </c>
      <c r="J2226">
        <v>1477767600</v>
      </c>
      <c r="L2226">
        <v>1475337675</v>
      </c>
      <c r="N2226" t="b">
        <v>0</v>
      </c>
      <c r="O2226">
        <v>296</v>
      </c>
      <c r="P2226">
        <f t="shared" si="91"/>
        <v>82.15</v>
      </c>
      <c r="Q2226" t="b">
        <v>1</v>
      </c>
      <c r="R2226" s="13" t="s">
        <v>8289</v>
      </c>
      <c r="S2226" t="s">
        <v>8307</v>
      </c>
    </row>
    <row r="2227" spans="1:19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1">
        <f t="shared" si="90"/>
        <v>945</v>
      </c>
      <c r="G2227" t="s">
        <v>8218</v>
      </c>
      <c r="H2227" t="s">
        <v>8224</v>
      </c>
      <c r="I2227" t="s">
        <v>8246</v>
      </c>
      <c r="J2227">
        <v>1411326015</v>
      </c>
      <c r="L2227">
        <v>1408734015</v>
      </c>
      <c r="N2227" t="b">
        <v>0</v>
      </c>
      <c r="O2227">
        <v>1204</v>
      </c>
      <c r="P2227">
        <f t="shared" si="91"/>
        <v>164.8</v>
      </c>
      <c r="Q2227" t="b">
        <v>1</v>
      </c>
      <c r="R2227" s="13" t="s">
        <v>8289</v>
      </c>
      <c r="S2227" t="s">
        <v>8307</v>
      </c>
    </row>
    <row r="2228" spans="1:19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1">
        <f t="shared" si="90"/>
        <v>108</v>
      </c>
      <c r="G2228" t="s">
        <v>8218</v>
      </c>
      <c r="H2228" t="s">
        <v>8223</v>
      </c>
      <c r="I2228" t="s">
        <v>8245</v>
      </c>
      <c r="J2228">
        <v>1455253140</v>
      </c>
      <c r="L2228">
        <v>1452625822</v>
      </c>
      <c r="N2228" t="b">
        <v>0</v>
      </c>
      <c r="O2228">
        <v>321</v>
      </c>
      <c r="P2228">
        <f t="shared" si="91"/>
        <v>60.82</v>
      </c>
      <c r="Q2228" t="b">
        <v>1</v>
      </c>
      <c r="R2228" s="13" t="s">
        <v>8289</v>
      </c>
      <c r="S2228" t="s">
        <v>8307</v>
      </c>
    </row>
    <row r="2229" spans="1:19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1">
        <f t="shared" si="90"/>
        <v>157</v>
      </c>
      <c r="G2229" t="s">
        <v>8218</v>
      </c>
      <c r="H2229" t="s">
        <v>8224</v>
      </c>
      <c r="I2229" t="s">
        <v>8246</v>
      </c>
      <c r="J2229">
        <v>1384374155</v>
      </c>
      <c r="L2229">
        <v>1381778555</v>
      </c>
      <c r="N2229" t="b">
        <v>0</v>
      </c>
      <c r="O2229">
        <v>301</v>
      </c>
      <c r="P2229">
        <f t="shared" si="91"/>
        <v>67.97</v>
      </c>
      <c r="Q2229" t="b">
        <v>1</v>
      </c>
      <c r="R2229" s="13" t="s">
        <v>8289</v>
      </c>
      <c r="S2229" t="s">
        <v>8307</v>
      </c>
    </row>
    <row r="2230" spans="1:19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1">
        <f t="shared" si="90"/>
        <v>1174</v>
      </c>
      <c r="G2230" t="s">
        <v>8218</v>
      </c>
      <c r="H2230" t="s">
        <v>8235</v>
      </c>
      <c r="I2230" t="s">
        <v>8248</v>
      </c>
      <c r="J2230">
        <v>1439707236</v>
      </c>
      <c r="L2230">
        <v>1437115236</v>
      </c>
      <c r="N2230" t="b">
        <v>0</v>
      </c>
      <c r="O2230">
        <v>144</v>
      </c>
      <c r="P2230">
        <f t="shared" si="91"/>
        <v>81.56</v>
      </c>
      <c r="Q2230" t="b">
        <v>1</v>
      </c>
      <c r="R2230" s="13" t="s">
        <v>8289</v>
      </c>
      <c r="S2230" t="s">
        <v>8307</v>
      </c>
    </row>
    <row r="2231" spans="1:19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1">
        <f t="shared" si="90"/>
        <v>171</v>
      </c>
      <c r="G2231" t="s">
        <v>8218</v>
      </c>
      <c r="H2231" t="s">
        <v>8223</v>
      </c>
      <c r="I2231" t="s">
        <v>8245</v>
      </c>
      <c r="J2231">
        <v>1378180800</v>
      </c>
      <c r="L2231">
        <v>1375113391</v>
      </c>
      <c r="N2231" t="b">
        <v>0</v>
      </c>
      <c r="O2231">
        <v>539</v>
      </c>
      <c r="P2231">
        <f t="shared" si="91"/>
        <v>25.43</v>
      </c>
      <c r="Q2231" t="b">
        <v>1</v>
      </c>
      <c r="R2231" s="13" t="s">
        <v>8289</v>
      </c>
      <c r="S2231" t="s">
        <v>8307</v>
      </c>
    </row>
    <row r="2232" spans="1:19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1">
        <f t="shared" si="90"/>
        <v>126</v>
      </c>
      <c r="G2232" t="s">
        <v>8218</v>
      </c>
      <c r="H2232" t="s">
        <v>8223</v>
      </c>
      <c r="I2232" t="s">
        <v>8245</v>
      </c>
      <c r="J2232">
        <v>1398460127</v>
      </c>
      <c r="L2232">
        <v>1395868127</v>
      </c>
      <c r="N2232" t="b">
        <v>0</v>
      </c>
      <c r="O2232">
        <v>498</v>
      </c>
      <c r="P2232">
        <f t="shared" si="91"/>
        <v>21.5</v>
      </c>
      <c r="Q2232" t="b">
        <v>1</v>
      </c>
      <c r="R2232" s="13" t="s">
        <v>8289</v>
      </c>
      <c r="S2232" t="s">
        <v>8307</v>
      </c>
    </row>
    <row r="2233" spans="1:19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1">
        <f t="shared" si="90"/>
        <v>1212</v>
      </c>
      <c r="G2233" t="s">
        <v>8218</v>
      </c>
      <c r="H2233" t="s">
        <v>8223</v>
      </c>
      <c r="I2233" t="s">
        <v>8245</v>
      </c>
      <c r="J2233">
        <v>1372136400</v>
      </c>
      <c r="L2233">
        <v>1369864301</v>
      </c>
      <c r="N2233" t="b">
        <v>0</v>
      </c>
      <c r="O2233">
        <v>1113</v>
      </c>
      <c r="P2233">
        <f t="shared" si="91"/>
        <v>27.23</v>
      </c>
      <c r="Q2233" t="b">
        <v>1</v>
      </c>
      <c r="R2233" s="13" t="s">
        <v>8289</v>
      </c>
      <c r="S2233" t="s">
        <v>8307</v>
      </c>
    </row>
    <row r="2234" spans="1:19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1">
        <f t="shared" si="90"/>
        <v>496</v>
      </c>
      <c r="G2234" t="s">
        <v>8218</v>
      </c>
      <c r="H2234" t="s">
        <v>8223</v>
      </c>
      <c r="I2234" t="s">
        <v>8245</v>
      </c>
      <c r="J2234">
        <v>1405738800</v>
      </c>
      <c r="L2234">
        <v>1402945408</v>
      </c>
      <c r="N2234" t="b">
        <v>0</v>
      </c>
      <c r="O2234">
        <v>988</v>
      </c>
      <c r="P2234">
        <f t="shared" si="91"/>
        <v>25.09</v>
      </c>
      <c r="Q2234" t="b">
        <v>1</v>
      </c>
      <c r="R2234" s="13" t="s">
        <v>8289</v>
      </c>
      <c r="S2234" t="s">
        <v>8307</v>
      </c>
    </row>
    <row r="2235" spans="1:19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1">
        <f t="shared" si="90"/>
        <v>332</v>
      </c>
      <c r="G2235" t="s">
        <v>8218</v>
      </c>
      <c r="H2235" t="s">
        <v>8224</v>
      </c>
      <c r="I2235" t="s">
        <v>8246</v>
      </c>
      <c r="J2235">
        <v>1450051200</v>
      </c>
      <c r="L2235">
        <v>1448269539</v>
      </c>
      <c r="N2235" t="b">
        <v>0</v>
      </c>
      <c r="O2235">
        <v>391</v>
      </c>
      <c r="P2235">
        <f t="shared" si="91"/>
        <v>21.23</v>
      </c>
      <c r="Q2235" t="b">
        <v>1</v>
      </c>
      <c r="R2235" s="13" t="s">
        <v>8289</v>
      </c>
      <c r="S2235" t="s">
        <v>8307</v>
      </c>
    </row>
    <row r="2236" spans="1:19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1">
        <f t="shared" ref="F2236:F2299" si="92">ROUND(E2236/D2236*100, 0)</f>
        <v>1165</v>
      </c>
      <c r="G2236" t="s">
        <v>8218</v>
      </c>
      <c r="H2236" t="s">
        <v>8223</v>
      </c>
      <c r="I2236" t="s">
        <v>8245</v>
      </c>
      <c r="J2236">
        <v>1483645647</v>
      </c>
      <c r="L2236">
        <v>1481053647</v>
      </c>
      <c r="N2236" t="b">
        <v>0</v>
      </c>
      <c r="O2236">
        <v>28</v>
      </c>
      <c r="P2236">
        <f t="shared" si="91"/>
        <v>41.61</v>
      </c>
      <c r="Q2236" t="b">
        <v>1</v>
      </c>
      <c r="R2236" s="13" t="s">
        <v>8289</v>
      </c>
      <c r="S2236" t="s">
        <v>8307</v>
      </c>
    </row>
    <row r="2237" spans="1:19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1">
        <f t="shared" si="92"/>
        <v>153</v>
      </c>
      <c r="G2237" t="s">
        <v>8218</v>
      </c>
      <c r="H2237" t="s">
        <v>8228</v>
      </c>
      <c r="I2237" t="s">
        <v>8250</v>
      </c>
      <c r="J2237">
        <v>1427585511</v>
      </c>
      <c r="L2237">
        <v>1424997111</v>
      </c>
      <c r="N2237" t="b">
        <v>0</v>
      </c>
      <c r="O2237">
        <v>147</v>
      </c>
      <c r="P2237">
        <f t="shared" si="91"/>
        <v>135.59</v>
      </c>
      <c r="Q2237" t="b">
        <v>1</v>
      </c>
      <c r="R2237" s="13" t="s">
        <v>8289</v>
      </c>
      <c r="S2237" t="s">
        <v>8307</v>
      </c>
    </row>
    <row r="2238" spans="1:19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1">
        <f t="shared" si="92"/>
        <v>537</v>
      </c>
      <c r="G2238" t="s">
        <v>8218</v>
      </c>
      <c r="H2238" t="s">
        <v>8223</v>
      </c>
      <c r="I2238" t="s">
        <v>8245</v>
      </c>
      <c r="J2238">
        <v>1454338123</v>
      </c>
      <c r="L2238">
        <v>1451746123</v>
      </c>
      <c r="N2238" t="b">
        <v>0</v>
      </c>
      <c r="O2238">
        <v>680</v>
      </c>
      <c r="P2238">
        <f t="shared" si="91"/>
        <v>22.12</v>
      </c>
      <c r="Q2238" t="b">
        <v>1</v>
      </c>
      <c r="R2238" s="13" t="s">
        <v>8289</v>
      </c>
      <c r="S2238" t="s">
        <v>8307</v>
      </c>
    </row>
    <row r="2239" spans="1:19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1">
        <f t="shared" si="92"/>
        <v>353</v>
      </c>
      <c r="G2239" t="s">
        <v>8218</v>
      </c>
      <c r="H2239" t="s">
        <v>8223</v>
      </c>
      <c r="I2239" t="s">
        <v>8245</v>
      </c>
      <c r="J2239">
        <v>1415779140</v>
      </c>
      <c r="L2239">
        <v>1412294683</v>
      </c>
      <c r="N2239" t="b">
        <v>0</v>
      </c>
      <c r="O2239">
        <v>983</v>
      </c>
      <c r="P2239">
        <f t="shared" si="91"/>
        <v>64.63</v>
      </c>
      <c r="Q2239" t="b">
        <v>1</v>
      </c>
      <c r="R2239" s="13" t="s">
        <v>8289</v>
      </c>
      <c r="S2239" t="s">
        <v>8307</v>
      </c>
    </row>
    <row r="2240" spans="1:19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1">
        <f t="shared" si="92"/>
        <v>137</v>
      </c>
      <c r="G2240" t="s">
        <v>8218</v>
      </c>
      <c r="H2240" t="s">
        <v>8235</v>
      </c>
      <c r="I2240" t="s">
        <v>8248</v>
      </c>
      <c r="J2240">
        <v>1489157716</v>
      </c>
      <c r="L2240">
        <v>1486565716</v>
      </c>
      <c r="N2240" t="b">
        <v>0</v>
      </c>
      <c r="O2240">
        <v>79</v>
      </c>
      <c r="P2240">
        <f t="shared" si="91"/>
        <v>69.569999999999993</v>
      </c>
      <c r="Q2240" t="b">
        <v>1</v>
      </c>
      <c r="R2240" s="13" t="s">
        <v>8289</v>
      </c>
      <c r="S2240" t="s">
        <v>8307</v>
      </c>
    </row>
    <row r="2241" spans="1:19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1">
        <f t="shared" si="92"/>
        <v>128</v>
      </c>
      <c r="G2241" t="s">
        <v>8218</v>
      </c>
      <c r="H2241" t="s">
        <v>8223</v>
      </c>
      <c r="I2241" t="s">
        <v>8245</v>
      </c>
      <c r="J2241">
        <v>1385870520</v>
      </c>
      <c r="L2241">
        <v>1382742014</v>
      </c>
      <c r="N2241" t="b">
        <v>0</v>
      </c>
      <c r="O2241">
        <v>426</v>
      </c>
      <c r="P2241">
        <f t="shared" si="91"/>
        <v>75.13</v>
      </c>
      <c r="Q2241" t="b">
        <v>1</v>
      </c>
      <c r="R2241" s="13" t="s">
        <v>8289</v>
      </c>
      <c r="S2241" t="s">
        <v>8307</v>
      </c>
    </row>
    <row r="2242" spans="1:19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1">
        <f t="shared" si="92"/>
        <v>271</v>
      </c>
      <c r="G2242" t="s">
        <v>8218</v>
      </c>
      <c r="H2242" t="s">
        <v>8223</v>
      </c>
      <c r="I2242" t="s">
        <v>8245</v>
      </c>
      <c r="J2242">
        <v>1461354544</v>
      </c>
      <c r="L2242">
        <v>1458762544</v>
      </c>
      <c r="N2242" t="b">
        <v>0</v>
      </c>
      <c r="O2242">
        <v>96</v>
      </c>
      <c r="P2242">
        <f t="shared" ref="P2242:P2305" si="93">IFERROR(ROUND(E2242/O2242,2),0)</f>
        <v>140.97999999999999</v>
      </c>
      <c r="Q2242" t="b">
        <v>1</v>
      </c>
      <c r="R2242" s="13" t="s">
        <v>8289</v>
      </c>
      <c r="S2242" t="s">
        <v>8307</v>
      </c>
    </row>
    <row r="2243" spans="1:19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1">
        <f t="shared" si="92"/>
        <v>806</v>
      </c>
      <c r="G2243" t="s">
        <v>8218</v>
      </c>
      <c r="H2243" t="s">
        <v>8224</v>
      </c>
      <c r="I2243" t="s">
        <v>8246</v>
      </c>
      <c r="J2243">
        <v>1488484300</v>
      </c>
      <c r="L2243">
        <v>1485892300</v>
      </c>
      <c r="N2243" t="b">
        <v>0</v>
      </c>
      <c r="O2243">
        <v>163</v>
      </c>
      <c r="P2243">
        <f t="shared" si="93"/>
        <v>49.47</v>
      </c>
      <c r="Q2243" t="b">
        <v>1</v>
      </c>
      <c r="R2243" s="13" t="s">
        <v>8289</v>
      </c>
      <c r="S2243" t="s">
        <v>8307</v>
      </c>
    </row>
    <row r="2244" spans="1:19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1">
        <f t="shared" si="92"/>
        <v>1360</v>
      </c>
      <c r="G2244" t="s">
        <v>8218</v>
      </c>
      <c r="H2244" t="s">
        <v>8223</v>
      </c>
      <c r="I2244" t="s">
        <v>8245</v>
      </c>
      <c r="J2244">
        <v>1385521320</v>
      </c>
      <c r="L2244">
        <v>1382449733</v>
      </c>
      <c r="N2244" t="b">
        <v>0</v>
      </c>
      <c r="O2244">
        <v>2525</v>
      </c>
      <c r="P2244">
        <f t="shared" si="93"/>
        <v>53.87</v>
      </c>
      <c r="Q2244" t="b">
        <v>1</v>
      </c>
      <c r="R2244" s="13" t="s">
        <v>8289</v>
      </c>
      <c r="S2244" t="s">
        <v>8307</v>
      </c>
    </row>
    <row r="2245" spans="1:19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1">
        <f t="shared" si="92"/>
        <v>930250</v>
      </c>
      <c r="G2245" t="s">
        <v>8218</v>
      </c>
      <c r="H2245" t="s">
        <v>8223</v>
      </c>
      <c r="I2245" t="s">
        <v>8245</v>
      </c>
      <c r="J2245">
        <v>1489374000</v>
      </c>
      <c r="L2245">
        <v>1488823290</v>
      </c>
      <c r="N2245" t="b">
        <v>0</v>
      </c>
      <c r="O2245">
        <v>2035</v>
      </c>
      <c r="P2245">
        <f t="shared" si="93"/>
        <v>4.57</v>
      </c>
      <c r="Q2245" t="b">
        <v>1</v>
      </c>
      <c r="R2245" s="13" t="s">
        <v>8289</v>
      </c>
      <c r="S2245" t="s">
        <v>8307</v>
      </c>
    </row>
    <row r="2246" spans="1:19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1">
        <f t="shared" si="92"/>
        <v>377</v>
      </c>
      <c r="G2246" t="s">
        <v>8218</v>
      </c>
      <c r="H2246" t="s">
        <v>8223</v>
      </c>
      <c r="I2246" t="s">
        <v>8245</v>
      </c>
      <c r="J2246">
        <v>1476649800</v>
      </c>
      <c r="L2246">
        <v>1475609946</v>
      </c>
      <c r="N2246" t="b">
        <v>0</v>
      </c>
      <c r="O2246">
        <v>290</v>
      </c>
      <c r="P2246">
        <f t="shared" si="93"/>
        <v>65</v>
      </c>
      <c r="Q2246" t="b">
        <v>1</v>
      </c>
      <c r="R2246" s="13" t="s">
        <v>8289</v>
      </c>
      <c r="S2246" t="s">
        <v>8307</v>
      </c>
    </row>
    <row r="2247" spans="1:19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1">
        <f t="shared" si="92"/>
        <v>2647</v>
      </c>
      <c r="G2247" t="s">
        <v>8218</v>
      </c>
      <c r="H2247" t="s">
        <v>8223</v>
      </c>
      <c r="I2247" t="s">
        <v>8245</v>
      </c>
      <c r="J2247">
        <v>1393005600</v>
      </c>
      <c r="L2247">
        <v>1390323617</v>
      </c>
      <c r="N2247" t="b">
        <v>0</v>
      </c>
      <c r="O2247">
        <v>1980</v>
      </c>
      <c r="P2247">
        <f t="shared" si="93"/>
        <v>53.48</v>
      </c>
      <c r="Q2247" t="b">
        <v>1</v>
      </c>
      <c r="R2247" s="13" t="s">
        <v>8289</v>
      </c>
      <c r="S2247" t="s">
        <v>8307</v>
      </c>
    </row>
    <row r="2248" spans="1:19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1">
        <f t="shared" si="92"/>
        <v>100</v>
      </c>
      <c r="G2248" t="s">
        <v>8218</v>
      </c>
      <c r="H2248" t="s">
        <v>8224</v>
      </c>
      <c r="I2248" t="s">
        <v>8246</v>
      </c>
      <c r="J2248">
        <v>1441393210</v>
      </c>
      <c r="L2248">
        <v>1438801210</v>
      </c>
      <c r="N2248" t="b">
        <v>0</v>
      </c>
      <c r="O2248">
        <v>57</v>
      </c>
      <c r="P2248">
        <f t="shared" si="93"/>
        <v>43.91</v>
      </c>
      <c r="Q2248" t="b">
        <v>1</v>
      </c>
      <c r="R2248" s="13" t="s">
        <v>8289</v>
      </c>
      <c r="S2248" t="s">
        <v>8307</v>
      </c>
    </row>
    <row r="2249" spans="1:19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1">
        <f t="shared" si="92"/>
        <v>104</v>
      </c>
      <c r="G2249" t="s">
        <v>8218</v>
      </c>
      <c r="H2249" t="s">
        <v>8223</v>
      </c>
      <c r="I2249" t="s">
        <v>8245</v>
      </c>
      <c r="J2249">
        <v>1438185565</v>
      </c>
      <c r="L2249">
        <v>1436975965</v>
      </c>
      <c r="N2249" t="b">
        <v>0</v>
      </c>
      <c r="O2249">
        <v>380</v>
      </c>
      <c r="P2249">
        <f t="shared" si="93"/>
        <v>50.85</v>
      </c>
      <c r="Q2249" t="b">
        <v>1</v>
      </c>
      <c r="R2249" s="13" t="s">
        <v>8289</v>
      </c>
      <c r="S2249" t="s">
        <v>8307</v>
      </c>
    </row>
    <row r="2250" spans="1:19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1">
        <f t="shared" si="92"/>
        <v>107</v>
      </c>
      <c r="G2250" t="s">
        <v>8218</v>
      </c>
      <c r="H2250" t="s">
        <v>8224</v>
      </c>
      <c r="I2250" t="s">
        <v>8246</v>
      </c>
      <c r="J2250">
        <v>1481749278</v>
      </c>
      <c r="L2250">
        <v>1479157278</v>
      </c>
      <c r="N2250" t="b">
        <v>0</v>
      </c>
      <c r="O2250">
        <v>128</v>
      </c>
      <c r="P2250">
        <f t="shared" si="93"/>
        <v>58.63</v>
      </c>
      <c r="Q2250" t="b">
        <v>1</v>
      </c>
      <c r="R2250" s="13" t="s">
        <v>8289</v>
      </c>
      <c r="S2250" t="s">
        <v>8307</v>
      </c>
    </row>
    <row r="2251" spans="1:19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1">
        <f t="shared" si="92"/>
        <v>169</v>
      </c>
      <c r="G2251" t="s">
        <v>8218</v>
      </c>
      <c r="H2251" t="s">
        <v>8223</v>
      </c>
      <c r="I2251" t="s">
        <v>8245</v>
      </c>
      <c r="J2251">
        <v>1364917965</v>
      </c>
      <c r="L2251">
        <v>1362329565</v>
      </c>
      <c r="N2251" t="b">
        <v>0</v>
      </c>
      <c r="O2251">
        <v>180</v>
      </c>
      <c r="P2251">
        <f t="shared" si="93"/>
        <v>32.82</v>
      </c>
      <c r="Q2251" t="b">
        <v>1</v>
      </c>
      <c r="R2251" s="13" t="s">
        <v>8289</v>
      </c>
      <c r="S2251" t="s">
        <v>8307</v>
      </c>
    </row>
    <row r="2252" spans="1:19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1">
        <f t="shared" si="92"/>
        <v>975</v>
      </c>
      <c r="G2252" t="s">
        <v>8218</v>
      </c>
      <c r="H2252" t="s">
        <v>8223</v>
      </c>
      <c r="I2252" t="s">
        <v>8245</v>
      </c>
      <c r="J2252">
        <v>1480727273</v>
      </c>
      <c r="L2252">
        <v>1478131673</v>
      </c>
      <c r="N2252" t="b">
        <v>0</v>
      </c>
      <c r="O2252">
        <v>571</v>
      </c>
      <c r="P2252">
        <f t="shared" si="93"/>
        <v>426.93</v>
      </c>
      <c r="Q2252" t="b">
        <v>1</v>
      </c>
      <c r="R2252" s="13" t="s">
        <v>8289</v>
      </c>
      <c r="S2252" t="s">
        <v>8307</v>
      </c>
    </row>
    <row r="2253" spans="1:19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1">
        <f t="shared" si="92"/>
        <v>134</v>
      </c>
      <c r="G2253" t="s">
        <v>8218</v>
      </c>
      <c r="H2253" t="s">
        <v>8223</v>
      </c>
      <c r="I2253" t="s">
        <v>8245</v>
      </c>
      <c r="J2253">
        <v>1408177077</v>
      </c>
      <c r="L2253">
        <v>1406362677</v>
      </c>
      <c r="N2253" t="b">
        <v>0</v>
      </c>
      <c r="O2253">
        <v>480</v>
      </c>
      <c r="P2253">
        <f t="shared" si="93"/>
        <v>23.81</v>
      </c>
      <c r="Q2253" t="b">
        <v>1</v>
      </c>
      <c r="R2253" s="13" t="s">
        <v>8289</v>
      </c>
      <c r="S2253" t="s">
        <v>8307</v>
      </c>
    </row>
    <row r="2254" spans="1:19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1">
        <f t="shared" si="92"/>
        <v>272</v>
      </c>
      <c r="G2254" t="s">
        <v>8218</v>
      </c>
      <c r="H2254" t="s">
        <v>8226</v>
      </c>
      <c r="I2254" t="s">
        <v>8248</v>
      </c>
      <c r="J2254">
        <v>1470469938</v>
      </c>
      <c r="L2254">
        <v>1469173938</v>
      </c>
      <c r="N2254" t="b">
        <v>0</v>
      </c>
      <c r="O2254">
        <v>249</v>
      </c>
      <c r="P2254">
        <f t="shared" si="93"/>
        <v>98.41</v>
      </c>
      <c r="Q2254" t="b">
        <v>1</v>
      </c>
      <c r="R2254" s="13" t="s">
        <v>8289</v>
      </c>
      <c r="S2254" t="s">
        <v>8307</v>
      </c>
    </row>
    <row r="2255" spans="1:19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1">
        <f t="shared" si="92"/>
        <v>113</v>
      </c>
      <c r="G2255" t="s">
        <v>8218</v>
      </c>
      <c r="H2255" t="s">
        <v>8223</v>
      </c>
      <c r="I2255" t="s">
        <v>8245</v>
      </c>
      <c r="J2255">
        <v>1447862947</v>
      </c>
      <c r="L2255">
        <v>1445267347</v>
      </c>
      <c r="N2255" t="b">
        <v>0</v>
      </c>
      <c r="O2255">
        <v>84</v>
      </c>
      <c r="P2255">
        <f t="shared" si="93"/>
        <v>107.32</v>
      </c>
      <c r="Q2255" t="b">
        <v>1</v>
      </c>
      <c r="R2255" s="13" t="s">
        <v>8289</v>
      </c>
      <c r="S2255" t="s">
        <v>8307</v>
      </c>
    </row>
    <row r="2256" spans="1:19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1">
        <f t="shared" si="92"/>
        <v>460</v>
      </c>
      <c r="G2256" t="s">
        <v>8218</v>
      </c>
      <c r="H2256" t="s">
        <v>8223</v>
      </c>
      <c r="I2256" t="s">
        <v>8245</v>
      </c>
      <c r="J2256">
        <v>1485271968</v>
      </c>
      <c r="L2256">
        <v>1484667168</v>
      </c>
      <c r="N2256" t="b">
        <v>0</v>
      </c>
      <c r="O2256">
        <v>197</v>
      </c>
      <c r="P2256">
        <f t="shared" si="93"/>
        <v>11.67</v>
      </c>
      <c r="Q2256" t="b">
        <v>1</v>
      </c>
      <c r="R2256" s="13" t="s">
        <v>8289</v>
      </c>
      <c r="S2256" t="s">
        <v>8307</v>
      </c>
    </row>
    <row r="2257" spans="1:19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1">
        <f t="shared" si="92"/>
        <v>287</v>
      </c>
      <c r="G2257" t="s">
        <v>8218</v>
      </c>
      <c r="H2257" t="s">
        <v>8223</v>
      </c>
      <c r="I2257" t="s">
        <v>8245</v>
      </c>
      <c r="J2257">
        <v>1462661451</v>
      </c>
      <c r="L2257">
        <v>1460069451</v>
      </c>
      <c r="N2257" t="b">
        <v>0</v>
      </c>
      <c r="O2257">
        <v>271</v>
      </c>
      <c r="P2257">
        <f t="shared" si="93"/>
        <v>41.78</v>
      </c>
      <c r="Q2257" t="b">
        <v>1</v>
      </c>
      <c r="R2257" s="13" t="s">
        <v>8289</v>
      </c>
      <c r="S2257" t="s">
        <v>8307</v>
      </c>
    </row>
    <row r="2258" spans="1:19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1">
        <f t="shared" si="92"/>
        <v>223</v>
      </c>
      <c r="G2258" t="s">
        <v>8218</v>
      </c>
      <c r="H2258" t="s">
        <v>8224</v>
      </c>
      <c r="I2258" t="s">
        <v>8246</v>
      </c>
      <c r="J2258">
        <v>1479811846</v>
      </c>
      <c r="L2258">
        <v>1478602246</v>
      </c>
      <c r="N2258" t="b">
        <v>0</v>
      </c>
      <c r="O2258">
        <v>50</v>
      </c>
      <c r="P2258">
        <f t="shared" si="93"/>
        <v>21.38</v>
      </c>
      <c r="Q2258" t="b">
        <v>1</v>
      </c>
      <c r="R2258" s="13" t="s">
        <v>8289</v>
      </c>
      <c r="S2258" t="s">
        <v>8307</v>
      </c>
    </row>
    <row r="2259" spans="1:19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1">
        <f t="shared" si="92"/>
        <v>636</v>
      </c>
      <c r="G2259" t="s">
        <v>8218</v>
      </c>
      <c r="H2259" t="s">
        <v>8224</v>
      </c>
      <c r="I2259" t="s">
        <v>8246</v>
      </c>
      <c r="J2259">
        <v>1466377200</v>
      </c>
      <c r="L2259">
        <v>1463351329</v>
      </c>
      <c r="N2259" t="b">
        <v>0</v>
      </c>
      <c r="O2259">
        <v>169</v>
      </c>
      <c r="P2259">
        <f t="shared" si="93"/>
        <v>94.1</v>
      </c>
      <c r="Q2259" t="b">
        <v>1</v>
      </c>
      <c r="R2259" s="13" t="s">
        <v>8289</v>
      </c>
      <c r="S2259" t="s">
        <v>8307</v>
      </c>
    </row>
    <row r="2260" spans="1:19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1">
        <f t="shared" si="92"/>
        <v>147</v>
      </c>
      <c r="G2260" t="s">
        <v>8218</v>
      </c>
      <c r="H2260" t="s">
        <v>8223</v>
      </c>
      <c r="I2260" t="s">
        <v>8245</v>
      </c>
      <c r="J2260">
        <v>1434045687</v>
      </c>
      <c r="L2260">
        <v>1431453687</v>
      </c>
      <c r="N2260" t="b">
        <v>0</v>
      </c>
      <c r="O2260">
        <v>205</v>
      </c>
      <c r="P2260">
        <f t="shared" si="93"/>
        <v>15.72</v>
      </c>
      <c r="Q2260" t="b">
        <v>1</v>
      </c>
      <c r="R2260" s="13" t="s">
        <v>8289</v>
      </c>
      <c r="S2260" t="s">
        <v>8307</v>
      </c>
    </row>
    <row r="2261" spans="1:19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1">
        <f t="shared" si="92"/>
        <v>1867</v>
      </c>
      <c r="G2261" t="s">
        <v>8218</v>
      </c>
      <c r="H2261" t="s">
        <v>8224</v>
      </c>
      <c r="I2261" t="s">
        <v>8246</v>
      </c>
      <c r="J2261">
        <v>1481224736</v>
      </c>
      <c r="L2261">
        <v>1480360736</v>
      </c>
      <c r="N2261" t="b">
        <v>0</v>
      </c>
      <c r="O2261">
        <v>206</v>
      </c>
      <c r="P2261">
        <f t="shared" si="93"/>
        <v>90.64</v>
      </c>
      <c r="Q2261" t="b">
        <v>1</v>
      </c>
      <c r="R2261" s="13" t="s">
        <v>8289</v>
      </c>
      <c r="S2261" t="s">
        <v>8307</v>
      </c>
    </row>
    <row r="2262" spans="1:19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1">
        <f t="shared" si="92"/>
        <v>327</v>
      </c>
      <c r="G2262" t="s">
        <v>8218</v>
      </c>
      <c r="H2262" t="s">
        <v>8223</v>
      </c>
      <c r="I2262" t="s">
        <v>8245</v>
      </c>
      <c r="J2262">
        <v>1395876250</v>
      </c>
      <c r="L2262">
        <v>1393287850</v>
      </c>
      <c r="N2262" t="b">
        <v>0</v>
      </c>
      <c r="O2262">
        <v>84</v>
      </c>
      <c r="P2262">
        <f t="shared" si="93"/>
        <v>97.3</v>
      </c>
      <c r="Q2262" t="b">
        <v>1</v>
      </c>
      <c r="R2262" s="13" t="s">
        <v>8289</v>
      </c>
      <c r="S2262" t="s">
        <v>8307</v>
      </c>
    </row>
    <row r="2263" spans="1:19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1">
        <f t="shared" si="92"/>
        <v>780</v>
      </c>
      <c r="G2263" t="s">
        <v>8218</v>
      </c>
      <c r="H2263" t="s">
        <v>8225</v>
      </c>
      <c r="I2263" t="s">
        <v>8247</v>
      </c>
      <c r="J2263">
        <v>1487093020</v>
      </c>
      <c r="L2263">
        <v>1485278620</v>
      </c>
      <c r="N2263" t="b">
        <v>0</v>
      </c>
      <c r="O2263">
        <v>210</v>
      </c>
      <c r="P2263">
        <f t="shared" si="93"/>
        <v>37.119999999999997</v>
      </c>
      <c r="Q2263" t="b">
        <v>1</v>
      </c>
      <c r="R2263" s="13" t="s">
        <v>8289</v>
      </c>
      <c r="S2263" t="s">
        <v>8307</v>
      </c>
    </row>
    <row r="2264" spans="1:19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1">
        <f t="shared" si="92"/>
        <v>154</v>
      </c>
      <c r="G2264" t="s">
        <v>8218</v>
      </c>
      <c r="H2264" t="s">
        <v>8223</v>
      </c>
      <c r="I2264" t="s">
        <v>8245</v>
      </c>
      <c r="J2264">
        <v>1416268800</v>
      </c>
      <c r="L2264">
        <v>1413295358</v>
      </c>
      <c r="N2264" t="b">
        <v>0</v>
      </c>
      <c r="O2264">
        <v>181</v>
      </c>
      <c r="P2264">
        <f t="shared" si="93"/>
        <v>28.1</v>
      </c>
      <c r="Q2264" t="b">
        <v>1</v>
      </c>
      <c r="R2264" s="13" t="s">
        <v>8289</v>
      </c>
      <c r="S2264" t="s">
        <v>8307</v>
      </c>
    </row>
    <row r="2265" spans="1:19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1">
        <f t="shared" si="92"/>
        <v>116</v>
      </c>
      <c r="G2265" t="s">
        <v>8218</v>
      </c>
      <c r="H2265" t="s">
        <v>8234</v>
      </c>
      <c r="I2265" t="s">
        <v>8254</v>
      </c>
      <c r="J2265">
        <v>1422734313</v>
      </c>
      <c r="L2265">
        <v>1420919913</v>
      </c>
      <c r="N2265" t="b">
        <v>0</v>
      </c>
      <c r="O2265">
        <v>60</v>
      </c>
      <c r="P2265">
        <f t="shared" si="93"/>
        <v>144.43</v>
      </c>
      <c r="Q2265" t="b">
        <v>1</v>
      </c>
      <c r="R2265" s="13" t="s">
        <v>8289</v>
      </c>
      <c r="S2265" t="s">
        <v>8307</v>
      </c>
    </row>
    <row r="2266" spans="1:19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1">
        <f t="shared" si="92"/>
        <v>180</v>
      </c>
      <c r="G2266" t="s">
        <v>8218</v>
      </c>
      <c r="H2266" t="s">
        <v>8223</v>
      </c>
      <c r="I2266" t="s">
        <v>8245</v>
      </c>
      <c r="J2266">
        <v>1463972400</v>
      </c>
      <c r="L2266">
        <v>1462543114</v>
      </c>
      <c r="N2266" t="b">
        <v>0</v>
      </c>
      <c r="O2266">
        <v>445</v>
      </c>
      <c r="P2266">
        <f t="shared" si="93"/>
        <v>24.27</v>
      </c>
      <c r="Q2266" t="b">
        <v>1</v>
      </c>
      <c r="R2266" s="13" t="s">
        <v>8289</v>
      </c>
      <c r="S2266" t="s">
        <v>8307</v>
      </c>
    </row>
    <row r="2267" spans="1:19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1">
        <f t="shared" si="92"/>
        <v>299</v>
      </c>
      <c r="G2267" t="s">
        <v>8218</v>
      </c>
      <c r="H2267" t="s">
        <v>8224</v>
      </c>
      <c r="I2267" t="s">
        <v>8246</v>
      </c>
      <c r="J2267">
        <v>1479846507</v>
      </c>
      <c r="L2267">
        <v>1479241707</v>
      </c>
      <c r="N2267" t="b">
        <v>0</v>
      </c>
      <c r="O2267">
        <v>17</v>
      </c>
      <c r="P2267">
        <f t="shared" si="93"/>
        <v>35.119999999999997</v>
      </c>
      <c r="Q2267" t="b">
        <v>1</v>
      </c>
      <c r="R2267" s="13" t="s">
        <v>8289</v>
      </c>
      <c r="S2267" t="s">
        <v>8307</v>
      </c>
    </row>
    <row r="2268" spans="1:19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1">
        <f t="shared" si="92"/>
        <v>320</v>
      </c>
      <c r="G2268" t="s">
        <v>8218</v>
      </c>
      <c r="H2268" t="s">
        <v>8223</v>
      </c>
      <c r="I2268" t="s">
        <v>8245</v>
      </c>
      <c r="J2268">
        <v>1461722400</v>
      </c>
      <c r="L2268">
        <v>1460235592</v>
      </c>
      <c r="N2268" t="b">
        <v>0</v>
      </c>
      <c r="O2268">
        <v>194</v>
      </c>
      <c r="P2268">
        <f t="shared" si="93"/>
        <v>24.76</v>
      </c>
      <c r="Q2268" t="b">
        <v>1</v>
      </c>
      <c r="R2268" s="13" t="s">
        <v>8289</v>
      </c>
      <c r="S2268" t="s">
        <v>8307</v>
      </c>
    </row>
    <row r="2269" spans="1:19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1">
        <f t="shared" si="92"/>
        <v>381</v>
      </c>
      <c r="G2269" t="s">
        <v>8218</v>
      </c>
      <c r="H2269" t="s">
        <v>8223</v>
      </c>
      <c r="I2269" t="s">
        <v>8245</v>
      </c>
      <c r="J2269">
        <v>1419123600</v>
      </c>
      <c r="L2269">
        <v>1416945297</v>
      </c>
      <c r="N2269" t="b">
        <v>0</v>
      </c>
      <c r="O2269">
        <v>404</v>
      </c>
      <c r="P2269">
        <f t="shared" si="93"/>
        <v>188.38</v>
      </c>
      <c r="Q2269" t="b">
        <v>1</v>
      </c>
      <c r="R2269" s="13" t="s">
        <v>8289</v>
      </c>
      <c r="S2269" t="s">
        <v>8307</v>
      </c>
    </row>
    <row r="2270" spans="1:19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1">
        <f t="shared" si="92"/>
        <v>103</v>
      </c>
      <c r="G2270" t="s">
        <v>8218</v>
      </c>
      <c r="H2270" t="s">
        <v>8223</v>
      </c>
      <c r="I2270" t="s">
        <v>8245</v>
      </c>
      <c r="J2270">
        <v>1489283915</v>
      </c>
      <c r="L2270">
        <v>1486691915</v>
      </c>
      <c r="N2270" t="b">
        <v>0</v>
      </c>
      <c r="O2270">
        <v>194</v>
      </c>
      <c r="P2270">
        <f t="shared" si="93"/>
        <v>148.08000000000001</v>
      </c>
      <c r="Q2270" t="b">
        <v>1</v>
      </c>
      <c r="R2270" s="13" t="s">
        <v>8289</v>
      </c>
      <c r="S2270" t="s">
        <v>8307</v>
      </c>
    </row>
    <row r="2271" spans="1:19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1">
        <f t="shared" si="92"/>
        <v>1802</v>
      </c>
      <c r="G2271" t="s">
        <v>8218</v>
      </c>
      <c r="H2271" t="s">
        <v>8223</v>
      </c>
      <c r="I2271" t="s">
        <v>8245</v>
      </c>
      <c r="J2271">
        <v>1488862800</v>
      </c>
      <c r="L2271">
        <v>1486745663</v>
      </c>
      <c r="N2271" t="b">
        <v>0</v>
      </c>
      <c r="O2271">
        <v>902</v>
      </c>
      <c r="P2271">
        <f t="shared" si="93"/>
        <v>49.93</v>
      </c>
      <c r="Q2271" t="b">
        <v>1</v>
      </c>
      <c r="R2271" s="13" t="s">
        <v>8289</v>
      </c>
      <c r="S2271" t="s">
        <v>8307</v>
      </c>
    </row>
    <row r="2272" spans="1:19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1">
        <f t="shared" si="92"/>
        <v>720</v>
      </c>
      <c r="G2272" t="s">
        <v>8218</v>
      </c>
      <c r="H2272" t="s">
        <v>8223</v>
      </c>
      <c r="I2272" t="s">
        <v>8245</v>
      </c>
      <c r="J2272">
        <v>1484085540</v>
      </c>
      <c r="L2272">
        <v>1482353513</v>
      </c>
      <c r="N2272" t="b">
        <v>0</v>
      </c>
      <c r="O2272">
        <v>1670</v>
      </c>
      <c r="P2272">
        <f t="shared" si="93"/>
        <v>107.82</v>
      </c>
      <c r="Q2272" t="b">
        <v>1</v>
      </c>
      <c r="R2272" s="13" t="s">
        <v>8289</v>
      </c>
      <c r="S2272" t="s">
        <v>8307</v>
      </c>
    </row>
    <row r="2273" spans="1:19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1">
        <f t="shared" si="92"/>
        <v>283</v>
      </c>
      <c r="G2273" t="s">
        <v>8218</v>
      </c>
      <c r="H2273" t="s">
        <v>8223</v>
      </c>
      <c r="I2273" t="s">
        <v>8245</v>
      </c>
      <c r="J2273">
        <v>1481328004</v>
      </c>
      <c r="L2273">
        <v>1478736004</v>
      </c>
      <c r="N2273" t="b">
        <v>0</v>
      </c>
      <c r="O2273">
        <v>1328</v>
      </c>
      <c r="P2273">
        <f t="shared" si="93"/>
        <v>42.63</v>
      </c>
      <c r="Q2273" t="b">
        <v>1</v>
      </c>
      <c r="R2273" s="13" t="s">
        <v>8289</v>
      </c>
      <c r="S2273" t="s">
        <v>8307</v>
      </c>
    </row>
    <row r="2274" spans="1:19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1">
        <f t="shared" si="92"/>
        <v>1357</v>
      </c>
      <c r="G2274" t="s">
        <v>8218</v>
      </c>
      <c r="H2274" t="s">
        <v>8223</v>
      </c>
      <c r="I2274" t="s">
        <v>8245</v>
      </c>
      <c r="J2274">
        <v>1449506836</v>
      </c>
      <c r="L2274">
        <v>1446914836</v>
      </c>
      <c r="N2274" t="b">
        <v>0</v>
      </c>
      <c r="O2274">
        <v>944</v>
      </c>
      <c r="P2274">
        <f t="shared" si="93"/>
        <v>14.37</v>
      </c>
      <c r="Q2274" t="b">
        <v>1</v>
      </c>
      <c r="R2274" s="13" t="s">
        <v>8289</v>
      </c>
      <c r="S2274" t="s">
        <v>8307</v>
      </c>
    </row>
    <row r="2275" spans="1:19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1">
        <f t="shared" si="92"/>
        <v>220</v>
      </c>
      <c r="G2275" t="s">
        <v>8218</v>
      </c>
      <c r="H2275" t="s">
        <v>8228</v>
      </c>
      <c r="I2275" t="s">
        <v>8250</v>
      </c>
      <c r="J2275">
        <v>1489320642</v>
      </c>
      <c r="L2275">
        <v>1487164242</v>
      </c>
      <c r="N2275" t="b">
        <v>0</v>
      </c>
      <c r="O2275">
        <v>147</v>
      </c>
      <c r="P2275">
        <f t="shared" si="93"/>
        <v>37.479999999999997</v>
      </c>
      <c r="Q2275" t="b">
        <v>1</v>
      </c>
      <c r="R2275" s="13" t="s">
        <v>8289</v>
      </c>
      <c r="S2275" t="s">
        <v>8307</v>
      </c>
    </row>
    <row r="2276" spans="1:19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1">
        <f t="shared" si="92"/>
        <v>120</v>
      </c>
      <c r="G2276" t="s">
        <v>8218</v>
      </c>
      <c r="H2276" t="s">
        <v>8223</v>
      </c>
      <c r="I2276" t="s">
        <v>8245</v>
      </c>
      <c r="J2276">
        <v>1393156857</v>
      </c>
      <c r="L2276">
        <v>1390564857</v>
      </c>
      <c r="N2276" t="b">
        <v>0</v>
      </c>
      <c r="O2276">
        <v>99</v>
      </c>
      <c r="P2276">
        <f t="shared" si="93"/>
        <v>30.2</v>
      </c>
      <c r="Q2276" t="b">
        <v>1</v>
      </c>
      <c r="R2276" s="13" t="s">
        <v>8289</v>
      </c>
      <c r="S2276" t="s">
        <v>8307</v>
      </c>
    </row>
    <row r="2277" spans="1:19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1">
        <f t="shared" si="92"/>
        <v>408</v>
      </c>
      <c r="G2277" t="s">
        <v>8218</v>
      </c>
      <c r="H2277" t="s">
        <v>8224</v>
      </c>
      <c r="I2277" t="s">
        <v>8246</v>
      </c>
      <c r="J2277">
        <v>1419259679</v>
      </c>
      <c r="L2277">
        <v>1416667679</v>
      </c>
      <c r="N2277" t="b">
        <v>0</v>
      </c>
      <c r="O2277">
        <v>79</v>
      </c>
      <c r="P2277">
        <f t="shared" si="93"/>
        <v>33.549999999999997</v>
      </c>
      <c r="Q2277" t="b">
        <v>1</v>
      </c>
      <c r="R2277" s="13" t="s">
        <v>8289</v>
      </c>
      <c r="S2277" t="s">
        <v>8307</v>
      </c>
    </row>
    <row r="2278" spans="1:19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1">
        <f t="shared" si="92"/>
        <v>106</v>
      </c>
      <c r="G2278" t="s">
        <v>8218</v>
      </c>
      <c r="H2278" t="s">
        <v>8223</v>
      </c>
      <c r="I2278" t="s">
        <v>8245</v>
      </c>
      <c r="J2278">
        <v>1388936289</v>
      </c>
      <c r="L2278">
        <v>1386344289</v>
      </c>
      <c r="N2278" t="b">
        <v>0</v>
      </c>
      <c r="O2278">
        <v>75</v>
      </c>
      <c r="P2278">
        <f t="shared" si="93"/>
        <v>64.75</v>
      </c>
      <c r="Q2278" t="b">
        <v>1</v>
      </c>
      <c r="R2278" s="13" t="s">
        <v>8289</v>
      </c>
      <c r="S2278" t="s">
        <v>8307</v>
      </c>
    </row>
    <row r="2279" spans="1:19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1">
        <f t="shared" si="92"/>
        <v>141</v>
      </c>
      <c r="G2279" t="s">
        <v>8218</v>
      </c>
      <c r="H2279" t="s">
        <v>8223</v>
      </c>
      <c r="I2279" t="s">
        <v>8245</v>
      </c>
      <c r="J2279">
        <v>1330359423</v>
      </c>
      <c r="L2279">
        <v>1327767423</v>
      </c>
      <c r="N2279" t="b">
        <v>0</v>
      </c>
      <c r="O2279">
        <v>207</v>
      </c>
      <c r="P2279">
        <f t="shared" si="93"/>
        <v>57.93</v>
      </c>
      <c r="Q2279" t="b">
        <v>1</v>
      </c>
      <c r="R2279" s="13" t="s">
        <v>8289</v>
      </c>
      <c r="S2279" t="s">
        <v>8307</v>
      </c>
    </row>
    <row r="2280" spans="1:19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1">
        <f t="shared" si="92"/>
        <v>271</v>
      </c>
      <c r="G2280" t="s">
        <v>8218</v>
      </c>
      <c r="H2280" t="s">
        <v>8236</v>
      </c>
      <c r="I2280" t="s">
        <v>8248</v>
      </c>
      <c r="J2280">
        <v>1451861940</v>
      </c>
      <c r="L2280">
        <v>1448902867</v>
      </c>
      <c r="N2280" t="b">
        <v>0</v>
      </c>
      <c r="O2280">
        <v>102</v>
      </c>
      <c r="P2280">
        <f t="shared" si="93"/>
        <v>53.08</v>
      </c>
      <c r="Q2280" t="b">
        <v>1</v>
      </c>
      <c r="R2280" s="13" t="s">
        <v>8289</v>
      </c>
      <c r="S2280" t="s">
        <v>8307</v>
      </c>
    </row>
    <row r="2281" spans="1:19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1">
        <f t="shared" si="92"/>
        <v>154</v>
      </c>
      <c r="G2281" t="s">
        <v>8218</v>
      </c>
      <c r="H2281" t="s">
        <v>8223</v>
      </c>
      <c r="I2281" t="s">
        <v>8245</v>
      </c>
      <c r="J2281">
        <v>1423022400</v>
      </c>
      <c r="L2281">
        <v>1421436099</v>
      </c>
      <c r="N2281" t="b">
        <v>0</v>
      </c>
      <c r="O2281">
        <v>32</v>
      </c>
      <c r="P2281">
        <f t="shared" si="93"/>
        <v>48.06</v>
      </c>
      <c r="Q2281" t="b">
        <v>1</v>
      </c>
      <c r="R2281" s="13" t="s">
        <v>8289</v>
      </c>
      <c r="S2281" t="s">
        <v>8307</v>
      </c>
    </row>
    <row r="2282" spans="1:19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1">
        <f t="shared" si="92"/>
        <v>404</v>
      </c>
      <c r="G2282" t="s">
        <v>8218</v>
      </c>
      <c r="H2282" t="s">
        <v>8223</v>
      </c>
      <c r="I2282" t="s">
        <v>8245</v>
      </c>
      <c r="J2282">
        <v>1442501991</v>
      </c>
      <c r="L2282">
        <v>1439909991</v>
      </c>
      <c r="N2282" t="b">
        <v>0</v>
      </c>
      <c r="O2282">
        <v>480</v>
      </c>
      <c r="P2282">
        <f t="shared" si="93"/>
        <v>82.4</v>
      </c>
      <c r="Q2282" t="b">
        <v>1</v>
      </c>
      <c r="R2282" s="13" t="s">
        <v>8289</v>
      </c>
      <c r="S2282" t="s">
        <v>8307</v>
      </c>
    </row>
    <row r="2283" spans="1:19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1">
        <f t="shared" si="92"/>
        <v>185</v>
      </c>
      <c r="G2283" t="s">
        <v>8218</v>
      </c>
      <c r="H2283" t="s">
        <v>8223</v>
      </c>
      <c r="I2283" t="s">
        <v>8245</v>
      </c>
      <c r="J2283">
        <v>1311576600</v>
      </c>
      <c r="L2283">
        <v>1306219897</v>
      </c>
      <c r="N2283" t="b">
        <v>0</v>
      </c>
      <c r="O2283">
        <v>11</v>
      </c>
      <c r="P2283">
        <f t="shared" si="93"/>
        <v>50.45</v>
      </c>
      <c r="Q2283" t="b">
        <v>1</v>
      </c>
      <c r="R2283" s="13" t="s">
        <v>8281</v>
      </c>
      <c r="S2283" t="s">
        <v>8282</v>
      </c>
    </row>
    <row r="2284" spans="1:19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1">
        <f t="shared" si="92"/>
        <v>185</v>
      </c>
      <c r="G2284" t="s">
        <v>8218</v>
      </c>
      <c r="H2284" t="s">
        <v>8223</v>
      </c>
      <c r="I2284" t="s">
        <v>8245</v>
      </c>
      <c r="J2284">
        <v>1452744686</v>
      </c>
      <c r="L2284">
        <v>1447560686</v>
      </c>
      <c r="N2284" t="b">
        <v>0</v>
      </c>
      <c r="O2284">
        <v>12</v>
      </c>
      <c r="P2284">
        <f t="shared" si="93"/>
        <v>115.83</v>
      </c>
      <c r="Q2284" t="b">
        <v>1</v>
      </c>
      <c r="R2284" s="13" t="s">
        <v>8281</v>
      </c>
      <c r="S2284" t="s">
        <v>8282</v>
      </c>
    </row>
    <row r="2285" spans="1:19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1">
        <f t="shared" si="92"/>
        <v>101</v>
      </c>
      <c r="G2285" t="s">
        <v>8218</v>
      </c>
      <c r="H2285" t="s">
        <v>8223</v>
      </c>
      <c r="I2285" t="s">
        <v>8245</v>
      </c>
      <c r="J2285">
        <v>1336528804</v>
      </c>
      <c r="L2285">
        <v>1331348404</v>
      </c>
      <c r="N2285" t="b">
        <v>0</v>
      </c>
      <c r="O2285">
        <v>48</v>
      </c>
      <c r="P2285">
        <f t="shared" si="93"/>
        <v>63.03</v>
      </c>
      <c r="Q2285" t="b">
        <v>1</v>
      </c>
      <c r="R2285" s="13" t="s">
        <v>8281</v>
      </c>
      <c r="S2285" t="s">
        <v>8282</v>
      </c>
    </row>
    <row r="2286" spans="1:19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1">
        <f t="shared" si="92"/>
        <v>106</v>
      </c>
      <c r="G2286" t="s">
        <v>8218</v>
      </c>
      <c r="H2286" t="s">
        <v>8223</v>
      </c>
      <c r="I2286" t="s">
        <v>8245</v>
      </c>
      <c r="J2286">
        <v>1299902400</v>
      </c>
      <c r="L2286">
        <v>1297451245</v>
      </c>
      <c r="N2286" t="b">
        <v>0</v>
      </c>
      <c r="O2286">
        <v>59</v>
      </c>
      <c r="P2286">
        <f t="shared" si="93"/>
        <v>108.02</v>
      </c>
      <c r="Q2286" t="b">
        <v>1</v>
      </c>
      <c r="R2286" s="13" t="s">
        <v>8281</v>
      </c>
      <c r="S2286" t="s">
        <v>8282</v>
      </c>
    </row>
    <row r="2287" spans="1:19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1">
        <f t="shared" si="92"/>
        <v>121</v>
      </c>
      <c r="G2287" t="s">
        <v>8218</v>
      </c>
      <c r="H2287" t="s">
        <v>8223</v>
      </c>
      <c r="I2287" t="s">
        <v>8245</v>
      </c>
      <c r="J2287">
        <v>1340944043</v>
      </c>
      <c r="L2287">
        <v>1338352043</v>
      </c>
      <c r="N2287" t="b">
        <v>0</v>
      </c>
      <c r="O2287">
        <v>79</v>
      </c>
      <c r="P2287">
        <f t="shared" si="93"/>
        <v>46.09</v>
      </c>
      <c r="Q2287" t="b">
        <v>1</v>
      </c>
      <c r="R2287" s="13" t="s">
        <v>8281</v>
      </c>
      <c r="S2287" t="s">
        <v>8282</v>
      </c>
    </row>
    <row r="2288" spans="1:19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1">
        <f t="shared" si="92"/>
        <v>100</v>
      </c>
      <c r="G2288" t="s">
        <v>8218</v>
      </c>
      <c r="H2288" t="s">
        <v>8223</v>
      </c>
      <c r="I2288" t="s">
        <v>8245</v>
      </c>
      <c r="J2288">
        <v>1378439940</v>
      </c>
      <c r="L2288">
        <v>1376003254</v>
      </c>
      <c r="N2288" t="b">
        <v>0</v>
      </c>
      <c r="O2288">
        <v>14</v>
      </c>
      <c r="P2288">
        <f t="shared" si="93"/>
        <v>107.21</v>
      </c>
      <c r="Q2288" t="b">
        <v>1</v>
      </c>
      <c r="R2288" s="13" t="s">
        <v>8281</v>
      </c>
      <c r="S2288" t="s">
        <v>8282</v>
      </c>
    </row>
    <row r="2289" spans="1:19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1">
        <f t="shared" si="92"/>
        <v>120</v>
      </c>
      <c r="G2289" t="s">
        <v>8218</v>
      </c>
      <c r="H2289" t="s">
        <v>8223</v>
      </c>
      <c r="I2289" t="s">
        <v>8245</v>
      </c>
      <c r="J2289">
        <v>1403539260</v>
      </c>
      <c r="L2289">
        <v>1401724860</v>
      </c>
      <c r="N2289" t="b">
        <v>0</v>
      </c>
      <c r="O2289">
        <v>106</v>
      </c>
      <c r="P2289">
        <f t="shared" si="93"/>
        <v>50.93</v>
      </c>
      <c r="Q2289" t="b">
        <v>1</v>
      </c>
      <c r="R2289" s="13" t="s">
        <v>8281</v>
      </c>
      <c r="S2289" t="s">
        <v>8282</v>
      </c>
    </row>
    <row r="2290" spans="1:19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1">
        <f t="shared" si="92"/>
        <v>100</v>
      </c>
      <c r="G2290" t="s">
        <v>8218</v>
      </c>
      <c r="H2290" t="s">
        <v>8223</v>
      </c>
      <c r="I2290" t="s">
        <v>8245</v>
      </c>
      <c r="J2290">
        <v>1340733600</v>
      </c>
      <c r="L2290">
        <v>1339098689</v>
      </c>
      <c r="N2290" t="b">
        <v>0</v>
      </c>
      <c r="O2290">
        <v>25</v>
      </c>
      <c r="P2290">
        <f t="shared" si="93"/>
        <v>40.04</v>
      </c>
      <c r="Q2290" t="b">
        <v>1</v>
      </c>
      <c r="R2290" s="13" t="s">
        <v>8281</v>
      </c>
      <c r="S2290" t="s">
        <v>8282</v>
      </c>
    </row>
    <row r="2291" spans="1:19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1">
        <f t="shared" si="92"/>
        <v>107</v>
      </c>
      <c r="G2291" t="s">
        <v>8218</v>
      </c>
      <c r="H2291" t="s">
        <v>8223</v>
      </c>
      <c r="I2291" t="s">
        <v>8245</v>
      </c>
      <c r="J2291">
        <v>1386372120</v>
      </c>
      <c r="L2291">
        <v>1382659060</v>
      </c>
      <c r="N2291" t="b">
        <v>0</v>
      </c>
      <c r="O2291">
        <v>25</v>
      </c>
      <c r="P2291">
        <f t="shared" si="93"/>
        <v>64.44</v>
      </c>
      <c r="Q2291" t="b">
        <v>1</v>
      </c>
      <c r="R2291" s="13" t="s">
        <v>8281</v>
      </c>
      <c r="S2291" t="s">
        <v>8282</v>
      </c>
    </row>
    <row r="2292" spans="1:19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1">
        <f t="shared" si="92"/>
        <v>104</v>
      </c>
      <c r="G2292" t="s">
        <v>8218</v>
      </c>
      <c r="H2292" t="s">
        <v>8223</v>
      </c>
      <c r="I2292" t="s">
        <v>8245</v>
      </c>
      <c r="J2292">
        <v>1259686800</v>
      </c>
      <c r="L2292">
        <v>1252908330</v>
      </c>
      <c r="N2292" t="b">
        <v>0</v>
      </c>
      <c r="O2292">
        <v>29</v>
      </c>
      <c r="P2292">
        <f t="shared" si="93"/>
        <v>53.83</v>
      </c>
      <c r="Q2292" t="b">
        <v>1</v>
      </c>
      <c r="R2292" s="13" t="s">
        <v>8281</v>
      </c>
      <c r="S2292" t="s">
        <v>8282</v>
      </c>
    </row>
    <row r="2293" spans="1:19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1">
        <f t="shared" si="92"/>
        <v>173</v>
      </c>
      <c r="G2293" t="s">
        <v>8218</v>
      </c>
      <c r="H2293" t="s">
        <v>8223</v>
      </c>
      <c r="I2293" t="s">
        <v>8245</v>
      </c>
      <c r="J2293">
        <v>1335153600</v>
      </c>
      <c r="L2293">
        <v>1332199618</v>
      </c>
      <c r="N2293" t="b">
        <v>0</v>
      </c>
      <c r="O2293">
        <v>43</v>
      </c>
      <c r="P2293">
        <f t="shared" si="93"/>
        <v>100.47</v>
      </c>
      <c r="Q2293" t="b">
        <v>1</v>
      </c>
      <c r="R2293" s="13" t="s">
        <v>8281</v>
      </c>
      <c r="S2293" t="s">
        <v>8282</v>
      </c>
    </row>
    <row r="2294" spans="1:19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1">
        <f t="shared" si="92"/>
        <v>107</v>
      </c>
      <c r="G2294" t="s">
        <v>8218</v>
      </c>
      <c r="H2294" t="s">
        <v>8223</v>
      </c>
      <c r="I2294" t="s">
        <v>8245</v>
      </c>
      <c r="J2294">
        <v>1334767476</v>
      </c>
      <c r="L2294">
        <v>1332175476</v>
      </c>
      <c r="N2294" t="b">
        <v>0</v>
      </c>
      <c r="O2294">
        <v>46</v>
      </c>
      <c r="P2294">
        <f t="shared" si="93"/>
        <v>46.63</v>
      </c>
      <c r="Q2294" t="b">
        <v>1</v>
      </c>
      <c r="R2294" s="13" t="s">
        <v>8281</v>
      </c>
      <c r="S2294" t="s">
        <v>8282</v>
      </c>
    </row>
    <row r="2295" spans="1:19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1">
        <f t="shared" si="92"/>
        <v>108</v>
      </c>
      <c r="G2295" t="s">
        <v>8218</v>
      </c>
      <c r="H2295" t="s">
        <v>8223</v>
      </c>
      <c r="I2295" t="s">
        <v>8245</v>
      </c>
      <c r="J2295">
        <v>1348545540</v>
      </c>
      <c r="L2295">
        <v>1346345999</v>
      </c>
      <c r="N2295" t="b">
        <v>0</v>
      </c>
      <c r="O2295">
        <v>27</v>
      </c>
      <c r="P2295">
        <f t="shared" si="93"/>
        <v>34.07</v>
      </c>
      <c r="Q2295" t="b">
        <v>1</v>
      </c>
      <c r="R2295" s="13" t="s">
        <v>8281</v>
      </c>
      <c r="S2295" t="s">
        <v>8282</v>
      </c>
    </row>
    <row r="2296" spans="1:19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1">
        <f t="shared" si="92"/>
        <v>146</v>
      </c>
      <c r="G2296" t="s">
        <v>8218</v>
      </c>
      <c r="H2296" t="s">
        <v>8223</v>
      </c>
      <c r="I2296" t="s">
        <v>8245</v>
      </c>
      <c r="J2296">
        <v>1358702480</v>
      </c>
      <c r="L2296">
        <v>1356110480</v>
      </c>
      <c r="N2296" t="b">
        <v>0</v>
      </c>
      <c r="O2296">
        <v>112</v>
      </c>
      <c r="P2296">
        <f t="shared" si="93"/>
        <v>65.209999999999994</v>
      </c>
      <c r="Q2296" t="b">
        <v>1</v>
      </c>
      <c r="R2296" s="13" t="s">
        <v>8281</v>
      </c>
      <c r="S2296" t="s">
        <v>8282</v>
      </c>
    </row>
    <row r="2297" spans="1:19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1">
        <f t="shared" si="92"/>
        <v>125</v>
      </c>
      <c r="G2297" t="s">
        <v>8218</v>
      </c>
      <c r="H2297" t="s">
        <v>8223</v>
      </c>
      <c r="I2297" t="s">
        <v>8245</v>
      </c>
      <c r="J2297">
        <v>1359240856</v>
      </c>
      <c r="L2297">
        <v>1356648856</v>
      </c>
      <c r="N2297" t="b">
        <v>0</v>
      </c>
      <c r="O2297">
        <v>34</v>
      </c>
      <c r="P2297">
        <f t="shared" si="93"/>
        <v>44.21</v>
      </c>
      <c r="Q2297" t="b">
        <v>1</v>
      </c>
      <c r="R2297" s="13" t="s">
        <v>8281</v>
      </c>
      <c r="S2297" t="s">
        <v>8282</v>
      </c>
    </row>
    <row r="2298" spans="1:19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1">
        <f t="shared" si="92"/>
        <v>149</v>
      </c>
      <c r="G2298" t="s">
        <v>8218</v>
      </c>
      <c r="H2298" t="s">
        <v>8223</v>
      </c>
      <c r="I2298" t="s">
        <v>8245</v>
      </c>
      <c r="J2298">
        <v>1330018426</v>
      </c>
      <c r="L2298">
        <v>1326994426</v>
      </c>
      <c r="N2298" t="b">
        <v>0</v>
      </c>
      <c r="O2298">
        <v>145</v>
      </c>
      <c r="P2298">
        <f t="shared" si="93"/>
        <v>71.97</v>
      </c>
      <c r="Q2298" t="b">
        <v>1</v>
      </c>
      <c r="R2298" s="13" t="s">
        <v>8281</v>
      </c>
      <c r="S2298" t="s">
        <v>8282</v>
      </c>
    </row>
    <row r="2299" spans="1:19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1">
        <f t="shared" si="92"/>
        <v>101</v>
      </c>
      <c r="G2299" t="s">
        <v>8218</v>
      </c>
      <c r="H2299" t="s">
        <v>8223</v>
      </c>
      <c r="I2299" t="s">
        <v>8245</v>
      </c>
      <c r="J2299">
        <v>1331697540</v>
      </c>
      <c r="L2299">
        <v>1328749249</v>
      </c>
      <c r="N2299" t="b">
        <v>0</v>
      </c>
      <c r="O2299">
        <v>19</v>
      </c>
      <c r="P2299">
        <f t="shared" si="93"/>
        <v>52.95</v>
      </c>
      <c r="Q2299" t="b">
        <v>1</v>
      </c>
      <c r="R2299" s="13" t="s">
        <v>8281</v>
      </c>
      <c r="S2299" t="s">
        <v>8282</v>
      </c>
    </row>
    <row r="2300" spans="1:19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1">
        <f t="shared" ref="F2300:F2363" si="94">ROUND(E2300/D2300*100, 0)</f>
        <v>105</v>
      </c>
      <c r="G2300" t="s">
        <v>8218</v>
      </c>
      <c r="H2300" t="s">
        <v>8223</v>
      </c>
      <c r="I2300" t="s">
        <v>8245</v>
      </c>
      <c r="J2300">
        <v>1395861033</v>
      </c>
      <c r="L2300">
        <v>1393272633</v>
      </c>
      <c r="N2300" t="b">
        <v>0</v>
      </c>
      <c r="O2300">
        <v>288</v>
      </c>
      <c r="P2300">
        <f t="shared" si="93"/>
        <v>109.45</v>
      </c>
      <c r="Q2300" t="b">
        <v>1</v>
      </c>
      <c r="R2300" s="13" t="s">
        <v>8281</v>
      </c>
      <c r="S2300" t="s">
        <v>8282</v>
      </c>
    </row>
    <row r="2301" spans="1:19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1">
        <f t="shared" si="94"/>
        <v>350</v>
      </c>
      <c r="G2301" t="s">
        <v>8218</v>
      </c>
      <c r="H2301" t="s">
        <v>8223</v>
      </c>
      <c r="I2301" t="s">
        <v>8245</v>
      </c>
      <c r="J2301">
        <v>1296953209</v>
      </c>
      <c r="L2301">
        <v>1295657209</v>
      </c>
      <c r="N2301" t="b">
        <v>0</v>
      </c>
      <c r="O2301">
        <v>14</v>
      </c>
      <c r="P2301">
        <f t="shared" si="93"/>
        <v>75.040000000000006</v>
      </c>
      <c r="Q2301" t="b">
        <v>1</v>
      </c>
      <c r="R2301" s="13" t="s">
        <v>8281</v>
      </c>
      <c r="S2301" t="s">
        <v>8282</v>
      </c>
    </row>
    <row r="2302" spans="1:19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1">
        <f t="shared" si="94"/>
        <v>101</v>
      </c>
      <c r="G2302" t="s">
        <v>8218</v>
      </c>
      <c r="H2302" t="s">
        <v>8223</v>
      </c>
      <c r="I2302" t="s">
        <v>8245</v>
      </c>
      <c r="J2302">
        <v>1340904416</v>
      </c>
      <c r="L2302">
        <v>1339694816</v>
      </c>
      <c r="N2302" t="b">
        <v>0</v>
      </c>
      <c r="O2302">
        <v>7</v>
      </c>
      <c r="P2302">
        <f t="shared" si="93"/>
        <v>115.71</v>
      </c>
      <c r="Q2302" t="b">
        <v>1</v>
      </c>
      <c r="R2302" s="13" t="s">
        <v>8281</v>
      </c>
      <c r="S2302" t="s">
        <v>8282</v>
      </c>
    </row>
    <row r="2303" spans="1:19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1">
        <f t="shared" si="94"/>
        <v>134</v>
      </c>
      <c r="G2303" t="s">
        <v>8218</v>
      </c>
      <c r="H2303" t="s">
        <v>8223</v>
      </c>
      <c r="I2303" t="s">
        <v>8245</v>
      </c>
      <c r="J2303">
        <v>1371785496</v>
      </c>
      <c r="L2303">
        <v>1369193496</v>
      </c>
      <c r="N2303" t="b">
        <v>1</v>
      </c>
      <c r="O2303">
        <v>211</v>
      </c>
      <c r="P2303">
        <f t="shared" si="93"/>
        <v>31.66</v>
      </c>
      <c r="Q2303" t="b">
        <v>1</v>
      </c>
      <c r="R2303" s="13" t="s">
        <v>8281</v>
      </c>
      <c r="S2303" t="s">
        <v>8285</v>
      </c>
    </row>
    <row r="2304" spans="1:19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1">
        <f t="shared" si="94"/>
        <v>171</v>
      </c>
      <c r="G2304" t="s">
        <v>8218</v>
      </c>
      <c r="H2304" t="s">
        <v>8223</v>
      </c>
      <c r="I2304" t="s">
        <v>8245</v>
      </c>
      <c r="J2304">
        <v>1388473200</v>
      </c>
      <c r="L2304">
        <v>1385585434</v>
      </c>
      <c r="N2304" t="b">
        <v>1</v>
      </c>
      <c r="O2304">
        <v>85</v>
      </c>
      <c r="P2304">
        <f t="shared" si="93"/>
        <v>46.18</v>
      </c>
      <c r="Q2304" t="b">
        <v>1</v>
      </c>
      <c r="R2304" s="13" t="s">
        <v>8281</v>
      </c>
      <c r="S2304" t="s">
        <v>8285</v>
      </c>
    </row>
    <row r="2305" spans="1:19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1">
        <f t="shared" si="94"/>
        <v>109</v>
      </c>
      <c r="G2305" t="s">
        <v>8218</v>
      </c>
      <c r="H2305" t="s">
        <v>8223</v>
      </c>
      <c r="I2305" t="s">
        <v>8245</v>
      </c>
      <c r="J2305">
        <v>1323747596</v>
      </c>
      <c r="L2305">
        <v>1320287996</v>
      </c>
      <c r="N2305" t="b">
        <v>1</v>
      </c>
      <c r="O2305">
        <v>103</v>
      </c>
      <c r="P2305">
        <f t="shared" si="93"/>
        <v>68.48</v>
      </c>
      <c r="Q2305" t="b">
        <v>1</v>
      </c>
      <c r="R2305" s="13" t="s">
        <v>8281</v>
      </c>
      <c r="S2305" t="s">
        <v>8285</v>
      </c>
    </row>
    <row r="2306" spans="1:19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1">
        <f t="shared" si="94"/>
        <v>101</v>
      </c>
      <c r="G2306" t="s">
        <v>8218</v>
      </c>
      <c r="H2306" t="s">
        <v>8223</v>
      </c>
      <c r="I2306" t="s">
        <v>8245</v>
      </c>
      <c r="J2306">
        <v>1293857940</v>
      </c>
      <c r="L2306">
        <v>1290281691</v>
      </c>
      <c r="N2306" t="b">
        <v>1</v>
      </c>
      <c r="O2306">
        <v>113</v>
      </c>
      <c r="P2306">
        <f t="shared" ref="P2306:P2369" si="95">IFERROR(ROUND(E2306/O2306,2),0)</f>
        <v>53.47</v>
      </c>
      <c r="Q2306" t="b">
        <v>1</v>
      </c>
      <c r="R2306" s="13" t="s">
        <v>8281</v>
      </c>
      <c r="S2306" t="s">
        <v>8285</v>
      </c>
    </row>
    <row r="2307" spans="1:19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1">
        <f t="shared" si="94"/>
        <v>101</v>
      </c>
      <c r="G2307" t="s">
        <v>8218</v>
      </c>
      <c r="H2307" t="s">
        <v>8223</v>
      </c>
      <c r="I2307" t="s">
        <v>8245</v>
      </c>
      <c r="J2307">
        <v>1407520800</v>
      </c>
      <c r="L2307">
        <v>1405356072</v>
      </c>
      <c r="N2307" t="b">
        <v>1</v>
      </c>
      <c r="O2307">
        <v>167</v>
      </c>
      <c r="P2307">
        <f t="shared" si="95"/>
        <v>109.11</v>
      </c>
      <c r="Q2307" t="b">
        <v>1</v>
      </c>
      <c r="R2307" s="13" t="s">
        <v>8281</v>
      </c>
      <c r="S2307" t="s">
        <v>8285</v>
      </c>
    </row>
    <row r="2308" spans="1:19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1">
        <f t="shared" si="94"/>
        <v>107</v>
      </c>
      <c r="G2308" t="s">
        <v>8218</v>
      </c>
      <c r="H2308" t="s">
        <v>8223</v>
      </c>
      <c r="I2308" t="s">
        <v>8245</v>
      </c>
      <c r="J2308">
        <v>1331352129</v>
      </c>
      <c r="L2308">
        <v>1328760129</v>
      </c>
      <c r="N2308" t="b">
        <v>1</v>
      </c>
      <c r="O2308">
        <v>73</v>
      </c>
      <c r="P2308">
        <f t="shared" si="95"/>
        <v>51.19</v>
      </c>
      <c r="Q2308" t="b">
        <v>1</v>
      </c>
      <c r="R2308" s="13" t="s">
        <v>8281</v>
      </c>
      <c r="S2308" t="s">
        <v>8285</v>
      </c>
    </row>
    <row r="2309" spans="1:19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1">
        <f t="shared" si="94"/>
        <v>107</v>
      </c>
      <c r="G2309" t="s">
        <v>8218</v>
      </c>
      <c r="H2309" t="s">
        <v>8223</v>
      </c>
      <c r="I2309" t="s">
        <v>8245</v>
      </c>
      <c r="J2309">
        <v>1336245328</v>
      </c>
      <c r="L2309">
        <v>1333653333</v>
      </c>
      <c r="N2309" t="b">
        <v>1</v>
      </c>
      <c r="O2309">
        <v>75</v>
      </c>
      <c r="P2309">
        <f t="shared" si="95"/>
        <v>27.94</v>
      </c>
      <c r="Q2309" t="b">
        <v>1</v>
      </c>
      <c r="R2309" s="13" t="s">
        <v>8281</v>
      </c>
      <c r="S2309" t="s">
        <v>8285</v>
      </c>
    </row>
    <row r="2310" spans="1:19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1">
        <f t="shared" si="94"/>
        <v>101</v>
      </c>
      <c r="G2310" t="s">
        <v>8218</v>
      </c>
      <c r="H2310" t="s">
        <v>8223</v>
      </c>
      <c r="I2310" t="s">
        <v>8245</v>
      </c>
      <c r="J2310">
        <v>1409274000</v>
      </c>
      <c r="L2310">
        <v>1406847996</v>
      </c>
      <c r="N2310" t="b">
        <v>1</v>
      </c>
      <c r="O2310">
        <v>614</v>
      </c>
      <c r="P2310">
        <f t="shared" si="95"/>
        <v>82.5</v>
      </c>
      <c r="Q2310" t="b">
        <v>1</v>
      </c>
      <c r="R2310" s="13" t="s">
        <v>8281</v>
      </c>
      <c r="S2310" t="s">
        <v>8285</v>
      </c>
    </row>
    <row r="2311" spans="1:19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1">
        <f t="shared" si="94"/>
        <v>107</v>
      </c>
      <c r="G2311" t="s">
        <v>8218</v>
      </c>
      <c r="H2311" t="s">
        <v>8223</v>
      </c>
      <c r="I2311" t="s">
        <v>8245</v>
      </c>
      <c r="J2311">
        <v>1362872537</v>
      </c>
      <c r="L2311">
        <v>1359848537</v>
      </c>
      <c r="N2311" t="b">
        <v>1</v>
      </c>
      <c r="O2311">
        <v>107</v>
      </c>
      <c r="P2311">
        <f t="shared" si="95"/>
        <v>59.82</v>
      </c>
      <c r="Q2311" t="b">
        <v>1</v>
      </c>
      <c r="R2311" s="13" t="s">
        <v>8281</v>
      </c>
      <c r="S2311" t="s">
        <v>8285</v>
      </c>
    </row>
    <row r="2312" spans="1:19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1">
        <f t="shared" si="94"/>
        <v>429</v>
      </c>
      <c r="G2312" t="s">
        <v>8218</v>
      </c>
      <c r="H2312" t="s">
        <v>8223</v>
      </c>
      <c r="I2312" t="s">
        <v>8245</v>
      </c>
      <c r="J2312">
        <v>1363889015</v>
      </c>
      <c r="L2312">
        <v>1361300615</v>
      </c>
      <c r="N2312" t="b">
        <v>1</v>
      </c>
      <c r="O2312">
        <v>1224</v>
      </c>
      <c r="P2312">
        <f t="shared" si="95"/>
        <v>64.819999999999993</v>
      </c>
      <c r="Q2312" t="b">
        <v>1</v>
      </c>
      <c r="R2312" s="13" t="s">
        <v>8281</v>
      </c>
      <c r="S2312" t="s">
        <v>8285</v>
      </c>
    </row>
    <row r="2313" spans="1:19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1">
        <f t="shared" si="94"/>
        <v>104</v>
      </c>
      <c r="G2313" t="s">
        <v>8218</v>
      </c>
      <c r="H2313" t="s">
        <v>8223</v>
      </c>
      <c r="I2313" t="s">
        <v>8245</v>
      </c>
      <c r="J2313">
        <v>1399421189</v>
      </c>
      <c r="L2313">
        <v>1396829189</v>
      </c>
      <c r="N2313" t="b">
        <v>1</v>
      </c>
      <c r="O2313">
        <v>104</v>
      </c>
      <c r="P2313">
        <f t="shared" si="95"/>
        <v>90.1</v>
      </c>
      <c r="Q2313" t="b">
        <v>1</v>
      </c>
      <c r="R2313" s="13" t="s">
        <v>8281</v>
      </c>
      <c r="S2313" t="s">
        <v>8285</v>
      </c>
    </row>
    <row r="2314" spans="1:19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1">
        <f t="shared" si="94"/>
        <v>108</v>
      </c>
      <c r="G2314" t="s">
        <v>8218</v>
      </c>
      <c r="H2314" t="s">
        <v>8223</v>
      </c>
      <c r="I2314" t="s">
        <v>8245</v>
      </c>
      <c r="J2314">
        <v>1397862000</v>
      </c>
      <c r="L2314">
        <v>1395155478</v>
      </c>
      <c r="N2314" t="b">
        <v>1</v>
      </c>
      <c r="O2314">
        <v>79</v>
      </c>
      <c r="P2314">
        <f t="shared" si="95"/>
        <v>40.96</v>
      </c>
      <c r="Q2314" t="b">
        <v>1</v>
      </c>
      <c r="R2314" s="13" t="s">
        <v>8281</v>
      </c>
      <c r="S2314" t="s">
        <v>8285</v>
      </c>
    </row>
    <row r="2315" spans="1:19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1">
        <f t="shared" si="94"/>
        <v>176</v>
      </c>
      <c r="G2315" t="s">
        <v>8218</v>
      </c>
      <c r="H2315" t="s">
        <v>8223</v>
      </c>
      <c r="I2315" t="s">
        <v>8245</v>
      </c>
      <c r="J2315">
        <v>1336086026</v>
      </c>
      <c r="L2315">
        <v>1333494026</v>
      </c>
      <c r="N2315" t="b">
        <v>1</v>
      </c>
      <c r="O2315">
        <v>157</v>
      </c>
      <c r="P2315">
        <f t="shared" si="95"/>
        <v>56</v>
      </c>
      <c r="Q2315" t="b">
        <v>1</v>
      </c>
      <c r="R2315" s="13" t="s">
        <v>8281</v>
      </c>
      <c r="S2315" t="s">
        <v>8285</v>
      </c>
    </row>
    <row r="2316" spans="1:19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1">
        <f t="shared" si="94"/>
        <v>157</v>
      </c>
      <c r="G2316" t="s">
        <v>8218</v>
      </c>
      <c r="H2316" t="s">
        <v>8223</v>
      </c>
      <c r="I2316" t="s">
        <v>8245</v>
      </c>
      <c r="J2316">
        <v>1339074857</v>
      </c>
      <c r="L2316">
        <v>1336482857</v>
      </c>
      <c r="N2316" t="b">
        <v>1</v>
      </c>
      <c r="O2316">
        <v>50</v>
      </c>
      <c r="P2316">
        <f t="shared" si="95"/>
        <v>37.67</v>
      </c>
      <c r="Q2316" t="b">
        <v>1</v>
      </c>
      <c r="R2316" s="13" t="s">
        <v>8281</v>
      </c>
      <c r="S2316" t="s">
        <v>8285</v>
      </c>
    </row>
    <row r="2317" spans="1:19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1">
        <f t="shared" si="94"/>
        <v>103</v>
      </c>
      <c r="G2317" t="s">
        <v>8218</v>
      </c>
      <c r="H2317" t="s">
        <v>8223</v>
      </c>
      <c r="I2317" t="s">
        <v>8245</v>
      </c>
      <c r="J2317">
        <v>1336238743</v>
      </c>
      <c r="L2317">
        <v>1333646743</v>
      </c>
      <c r="N2317" t="b">
        <v>1</v>
      </c>
      <c r="O2317">
        <v>64</v>
      </c>
      <c r="P2317">
        <f t="shared" si="95"/>
        <v>40.08</v>
      </c>
      <c r="Q2317" t="b">
        <v>1</v>
      </c>
      <c r="R2317" s="13" t="s">
        <v>8281</v>
      </c>
      <c r="S2317" t="s">
        <v>8285</v>
      </c>
    </row>
    <row r="2318" spans="1:19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1">
        <f t="shared" si="94"/>
        <v>104</v>
      </c>
      <c r="G2318" t="s">
        <v>8218</v>
      </c>
      <c r="H2318" t="s">
        <v>8223</v>
      </c>
      <c r="I2318" t="s">
        <v>8245</v>
      </c>
      <c r="J2318">
        <v>1260383040</v>
      </c>
      <c r="L2318">
        <v>1253726650</v>
      </c>
      <c r="N2318" t="b">
        <v>1</v>
      </c>
      <c r="O2318">
        <v>200</v>
      </c>
      <c r="P2318">
        <f t="shared" si="95"/>
        <v>78.03</v>
      </c>
      <c r="Q2318" t="b">
        <v>1</v>
      </c>
      <c r="R2318" s="13" t="s">
        <v>8281</v>
      </c>
      <c r="S2318" t="s">
        <v>8285</v>
      </c>
    </row>
    <row r="2319" spans="1:19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1">
        <f t="shared" si="94"/>
        <v>104</v>
      </c>
      <c r="G2319" t="s">
        <v>8218</v>
      </c>
      <c r="H2319" t="s">
        <v>8223</v>
      </c>
      <c r="I2319" t="s">
        <v>8245</v>
      </c>
      <c r="J2319">
        <v>1266210000</v>
      </c>
      <c r="L2319">
        <v>1263474049</v>
      </c>
      <c r="N2319" t="b">
        <v>1</v>
      </c>
      <c r="O2319">
        <v>22</v>
      </c>
      <c r="P2319">
        <f t="shared" si="95"/>
        <v>18.91</v>
      </c>
      <c r="Q2319" t="b">
        <v>1</v>
      </c>
      <c r="R2319" s="13" t="s">
        <v>8281</v>
      </c>
      <c r="S2319" t="s">
        <v>8285</v>
      </c>
    </row>
    <row r="2320" spans="1:19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1">
        <f t="shared" si="94"/>
        <v>121</v>
      </c>
      <c r="G2320" t="s">
        <v>8218</v>
      </c>
      <c r="H2320" t="s">
        <v>8223</v>
      </c>
      <c r="I2320" t="s">
        <v>8245</v>
      </c>
      <c r="J2320">
        <v>1253937540</v>
      </c>
      <c r="L2320">
        <v>1251214014</v>
      </c>
      <c r="N2320" t="b">
        <v>1</v>
      </c>
      <c r="O2320">
        <v>163</v>
      </c>
      <c r="P2320">
        <f t="shared" si="95"/>
        <v>37.130000000000003</v>
      </c>
      <c r="Q2320" t="b">
        <v>1</v>
      </c>
      <c r="R2320" s="13" t="s">
        <v>8281</v>
      </c>
      <c r="S2320" t="s">
        <v>8285</v>
      </c>
    </row>
    <row r="2321" spans="1:19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1">
        <f t="shared" si="94"/>
        <v>108</v>
      </c>
      <c r="G2321" t="s">
        <v>8218</v>
      </c>
      <c r="H2321" t="s">
        <v>8223</v>
      </c>
      <c r="I2321" t="s">
        <v>8245</v>
      </c>
      <c r="J2321">
        <v>1387072685</v>
      </c>
      <c r="L2321">
        <v>1384480685</v>
      </c>
      <c r="N2321" t="b">
        <v>1</v>
      </c>
      <c r="O2321">
        <v>77</v>
      </c>
      <c r="P2321">
        <f t="shared" si="95"/>
        <v>41.96</v>
      </c>
      <c r="Q2321" t="b">
        <v>1</v>
      </c>
      <c r="R2321" s="13" t="s">
        <v>8281</v>
      </c>
      <c r="S2321" t="s">
        <v>8285</v>
      </c>
    </row>
    <row r="2322" spans="1:19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1">
        <f t="shared" si="94"/>
        <v>109</v>
      </c>
      <c r="G2322" t="s">
        <v>8218</v>
      </c>
      <c r="H2322" t="s">
        <v>8223</v>
      </c>
      <c r="I2322" t="s">
        <v>8245</v>
      </c>
      <c r="J2322">
        <v>1396463800</v>
      </c>
      <c r="L2322">
        <v>1393443400</v>
      </c>
      <c r="N2322" t="b">
        <v>1</v>
      </c>
      <c r="O2322">
        <v>89</v>
      </c>
      <c r="P2322">
        <f t="shared" si="95"/>
        <v>61.04</v>
      </c>
      <c r="Q2322" t="b">
        <v>1</v>
      </c>
      <c r="R2322" s="13" t="s">
        <v>8281</v>
      </c>
      <c r="S2322" t="s">
        <v>8285</v>
      </c>
    </row>
    <row r="2323" spans="1:19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1">
        <f t="shared" si="94"/>
        <v>39</v>
      </c>
      <c r="G2323" t="s">
        <v>8221</v>
      </c>
      <c r="H2323" t="s">
        <v>8238</v>
      </c>
      <c r="I2323" t="s">
        <v>8248</v>
      </c>
      <c r="J2323">
        <v>1491282901</v>
      </c>
      <c r="L2323">
        <v>1488694501</v>
      </c>
      <c r="N2323" t="b">
        <v>0</v>
      </c>
      <c r="O2323">
        <v>64</v>
      </c>
      <c r="P2323">
        <f t="shared" si="95"/>
        <v>64.53</v>
      </c>
      <c r="Q2323" t="b">
        <v>0</v>
      </c>
      <c r="R2323" s="13" t="s">
        <v>8292</v>
      </c>
      <c r="S2323" t="s">
        <v>8308</v>
      </c>
    </row>
    <row r="2324" spans="1:19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1">
        <f t="shared" si="94"/>
        <v>3</v>
      </c>
      <c r="G2324" t="s">
        <v>8221</v>
      </c>
      <c r="H2324" t="s">
        <v>8223</v>
      </c>
      <c r="I2324" t="s">
        <v>8245</v>
      </c>
      <c r="J2324">
        <v>1491769769</v>
      </c>
      <c r="L2324">
        <v>1489181369</v>
      </c>
      <c r="N2324" t="b">
        <v>0</v>
      </c>
      <c r="O2324">
        <v>4</v>
      </c>
      <c r="P2324">
        <f t="shared" si="95"/>
        <v>21.25</v>
      </c>
      <c r="Q2324" t="b">
        <v>0</v>
      </c>
      <c r="R2324" s="13" t="s">
        <v>8292</v>
      </c>
      <c r="S2324" t="s">
        <v>8308</v>
      </c>
    </row>
    <row r="2325" spans="1:19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1">
        <f t="shared" si="94"/>
        <v>48</v>
      </c>
      <c r="G2325" t="s">
        <v>8221</v>
      </c>
      <c r="H2325" t="s">
        <v>8223</v>
      </c>
      <c r="I2325" t="s">
        <v>8245</v>
      </c>
      <c r="J2325">
        <v>1490033247</v>
      </c>
      <c r="L2325">
        <v>1489428447</v>
      </c>
      <c r="N2325" t="b">
        <v>0</v>
      </c>
      <c r="O2325">
        <v>4</v>
      </c>
      <c r="P2325">
        <f t="shared" si="95"/>
        <v>30</v>
      </c>
      <c r="Q2325" t="b">
        <v>0</v>
      </c>
      <c r="R2325" s="13" t="s">
        <v>8292</v>
      </c>
      <c r="S2325" t="s">
        <v>8308</v>
      </c>
    </row>
    <row r="2326" spans="1:19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1">
        <f t="shared" si="94"/>
        <v>21</v>
      </c>
      <c r="G2326" t="s">
        <v>8221</v>
      </c>
      <c r="H2326" t="s">
        <v>8224</v>
      </c>
      <c r="I2326" t="s">
        <v>8246</v>
      </c>
      <c r="J2326">
        <v>1490559285</v>
      </c>
      <c r="L2326">
        <v>1487970885</v>
      </c>
      <c r="N2326" t="b">
        <v>0</v>
      </c>
      <c r="O2326">
        <v>61</v>
      </c>
      <c r="P2326">
        <f t="shared" si="95"/>
        <v>25.49</v>
      </c>
      <c r="Q2326" t="b">
        <v>0</v>
      </c>
      <c r="R2326" s="13" t="s">
        <v>8292</v>
      </c>
      <c r="S2326" t="s">
        <v>8308</v>
      </c>
    </row>
    <row r="2327" spans="1:19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1">
        <f t="shared" si="94"/>
        <v>8</v>
      </c>
      <c r="G2327" t="s">
        <v>8221</v>
      </c>
      <c r="H2327" t="s">
        <v>8223</v>
      </c>
      <c r="I2327" t="s">
        <v>8245</v>
      </c>
      <c r="J2327">
        <v>1490830331</v>
      </c>
      <c r="L2327">
        <v>1488241931</v>
      </c>
      <c r="N2327" t="b">
        <v>0</v>
      </c>
      <c r="O2327">
        <v>7</v>
      </c>
      <c r="P2327">
        <f t="shared" si="95"/>
        <v>11.43</v>
      </c>
      <c r="Q2327" t="b">
        <v>0</v>
      </c>
      <c r="R2327" s="13" t="s">
        <v>8292</v>
      </c>
      <c r="S2327" t="s">
        <v>8308</v>
      </c>
    </row>
    <row r="2328" spans="1:19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1">
        <f t="shared" si="94"/>
        <v>1</v>
      </c>
      <c r="G2328" t="s">
        <v>8221</v>
      </c>
      <c r="H2328" t="s">
        <v>8223</v>
      </c>
      <c r="I2328" t="s">
        <v>8245</v>
      </c>
      <c r="J2328">
        <v>1493571600</v>
      </c>
      <c r="L2328">
        <v>1489106948</v>
      </c>
      <c r="N2328" t="b">
        <v>0</v>
      </c>
      <c r="O2328">
        <v>1</v>
      </c>
      <c r="P2328">
        <f t="shared" si="95"/>
        <v>108</v>
      </c>
      <c r="Q2328" t="b">
        <v>0</v>
      </c>
      <c r="R2328" s="13" t="s">
        <v>8292</v>
      </c>
      <c r="S2328" t="s">
        <v>8308</v>
      </c>
    </row>
    <row r="2329" spans="1:19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1">
        <f t="shared" si="94"/>
        <v>526</v>
      </c>
      <c r="G2329" t="s">
        <v>8218</v>
      </c>
      <c r="H2329" t="s">
        <v>8223</v>
      </c>
      <c r="I2329" t="s">
        <v>8245</v>
      </c>
      <c r="J2329">
        <v>1409090440</v>
      </c>
      <c r="L2329">
        <v>1406066440</v>
      </c>
      <c r="N2329" t="b">
        <v>1</v>
      </c>
      <c r="O2329">
        <v>3355</v>
      </c>
      <c r="P2329">
        <f t="shared" si="95"/>
        <v>54.88</v>
      </c>
      <c r="Q2329" t="b">
        <v>1</v>
      </c>
      <c r="R2329" s="13" t="s">
        <v>8292</v>
      </c>
      <c r="S2329" t="s">
        <v>8308</v>
      </c>
    </row>
    <row r="2330" spans="1:19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1">
        <f t="shared" si="94"/>
        <v>254</v>
      </c>
      <c r="G2330" t="s">
        <v>8218</v>
      </c>
      <c r="H2330" t="s">
        <v>8223</v>
      </c>
      <c r="I2330" t="s">
        <v>8245</v>
      </c>
      <c r="J2330">
        <v>1434307537</v>
      </c>
      <c r="L2330">
        <v>1431715537</v>
      </c>
      <c r="N2330" t="b">
        <v>1</v>
      </c>
      <c r="O2330">
        <v>537</v>
      </c>
      <c r="P2330">
        <f t="shared" si="95"/>
        <v>47.38</v>
      </c>
      <c r="Q2330" t="b">
        <v>1</v>
      </c>
      <c r="R2330" s="13" t="s">
        <v>8292</v>
      </c>
      <c r="S2330" t="s">
        <v>8308</v>
      </c>
    </row>
    <row r="2331" spans="1:19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1">
        <f t="shared" si="94"/>
        <v>106</v>
      </c>
      <c r="G2331" t="s">
        <v>8218</v>
      </c>
      <c r="H2331" t="s">
        <v>8223</v>
      </c>
      <c r="I2331" t="s">
        <v>8245</v>
      </c>
      <c r="J2331">
        <v>1405609146</v>
      </c>
      <c r="L2331">
        <v>1403017146</v>
      </c>
      <c r="N2331" t="b">
        <v>1</v>
      </c>
      <c r="O2331">
        <v>125</v>
      </c>
      <c r="P2331">
        <f t="shared" si="95"/>
        <v>211.84</v>
      </c>
      <c r="Q2331" t="b">
        <v>1</v>
      </c>
      <c r="R2331" s="13" t="s">
        <v>8292</v>
      </c>
      <c r="S2331" t="s">
        <v>8308</v>
      </c>
    </row>
    <row r="2332" spans="1:19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1">
        <f t="shared" si="94"/>
        <v>102</v>
      </c>
      <c r="G2332" t="s">
        <v>8218</v>
      </c>
      <c r="H2332" t="s">
        <v>8223</v>
      </c>
      <c r="I2332" t="s">
        <v>8245</v>
      </c>
      <c r="J2332">
        <v>1451001600</v>
      </c>
      <c r="L2332">
        <v>1448400943</v>
      </c>
      <c r="N2332" t="b">
        <v>1</v>
      </c>
      <c r="O2332">
        <v>163</v>
      </c>
      <c r="P2332">
        <f t="shared" si="95"/>
        <v>219.93</v>
      </c>
      <c r="Q2332" t="b">
        <v>1</v>
      </c>
      <c r="R2332" s="13" t="s">
        <v>8292</v>
      </c>
      <c r="S2332" t="s">
        <v>8308</v>
      </c>
    </row>
    <row r="2333" spans="1:19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1">
        <f t="shared" si="94"/>
        <v>144</v>
      </c>
      <c r="G2333" t="s">
        <v>8218</v>
      </c>
      <c r="H2333" t="s">
        <v>8223</v>
      </c>
      <c r="I2333" t="s">
        <v>8245</v>
      </c>
      <c r="J2333">
        <v>1408320490</v>
      </c>
      <c r="L2333">
        <v>1405728490</v>
      </c>
      <c r="N2333" t="b">
        <v>1</v>
      </c>
      <c r="O2333">
        <v>283</v>
      </c>
      <c r="P2333">
        <f t="shared" si="95"/>
        <v>40.799999999999997</v>
      </c>
      <c r="Q2333" t="b">
        <v>1</v>
      </c>
      <c r="R2333" s="13" t="s">
        <v>8292</v>
      </c>
      <c r="S2333" t="s">
        <v>8308</v>
      </c>
    </row>
    <row r="2334" spans="1:19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1">
        <f t="shared" si="94"/>
        <v>106</v>
      </c>
      <c r="G2334" t="s">
        <v>8218</v>
      </c>
      <c r="H2334" t="s">
        <v>8223</v>
      </c>
      <c r="I2334" t="s">
        <v>8245</v>
      </c>
      <c r="J2334">
        <v>1423235071</v>
      </c>
      <c r="L2334">
        <v>1420643071</v>
      </c>
      <c r="N2334" t="b">
        <v>1</v>
      </c>
      <c r="O2334">
        <v>352</v>
      </c>
      <c r="P2334">
        <f t="shared" si="95"/>
        <v>75.5</v>
      </c>
      <c r="Q2334" t="b">
        <v>1</v>
      </c>
      <c r="R2334" s="13" t="s">
        <v>8292</v>
      </c>
      <c r="S2334" t="s">
        <v>8308</v>
      </c>
    </row>
    <row r="2335" spans="1:19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1">
        <f t="shared" si="94"/>
        <v>212</v>
      </c>
      <c r="G2335" t="s">
        <v>8218</v>
      </c>
      <c r="H2335" t="s">
        <v>8223</v>
      </c>
      <c r="I2335" t="s">
        <v>8245</v>
      </c>
      <c r="J2335">
        <v>1401385800</v>
      </c>
      <c r="L2335">
        <v>1399563390</v>
      </c>
      <c r="N2335" t="b">
        <v>1</v>
      </c>
      <c r="O2335">
        <v>94</v>
      </c>
      <c r="P2335">
        <f t="shared" si="95"/>
        <v>13.54</v>
      </c>
      <c r="Q2335" t="b">
        <v>1</v>
      </c>
      <c r="R2335" s="13" t="s">
        <v>8292</v>
      </c>
      <c r="S2335" t="s">
        <v>8308</v>
      </c>
    </row>
    <row r="2336" spans="1:19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1">
        <f t="shared" si="94"/>
        <v>102</v>
      </c>
      <c r="G2336" t="s">
        <v>8218</v>
      </c>
      <c r="H2336" t="s">
        <v>8223</v>
      </c>
      <c r="I2336" t="s">
        <v>8245</v>
      </c>
      <c r="J2336">
        <v>1415208840</v>
      </c>
      <c r="L2336">
        <v>1412611498</v>
      </c>
      <c r="N2336" t="b">
        <v>1</v>
      </c>
      <c r="O2336">
        <v>67</v>
      </c>
      <c r="P2336">
        <f t="shared" si="95"/>
        <v>60.87</v>
      </c>
      <c r="Q2336" t="b">
        <v>1</v>
      </c>
      <c r="R2336" s="13" t="s">
        <v>8292</v>
      </c>
      <c r="S2336" t="s">
        <v>8308</v>
      </c>
    </row>
    <row r="2337" spans="1:19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1">
        <f t="shared" si="94"/>
        <v>102</v>
      </c>
      <c r="G2337" t="s">
        <v>8218</v>
      </c>
      <c r="H2337" t="s">
        <v>8223</v>
      </c>
      <c r="I2337" t="s">
        <v>8245</v>
      </c>
      <c r="J2337">
        <v>1402494243</v>
      </c>
      <c r="L2337">
        <v>1399902243</v>
      </c>
      <c r="N2337" t="b">
        <v>1</v>
      </c>
      <c r="O2337">
        <v>221</v>
      </c>
      <c r="P2337">
        <f t="shared" si="95"/>
        <v>115.69</v>
      </c>
      <c r="Q2337" t="b">
        <v>1</v>
      </c>
      <c r="R2337" s="13" t="s">
        <v>8292</v>
      </c>
      <c r="S2337" t="s">
        <v>8308</v>
      </c>
    </row>
    <row r="2338" spans="1:19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1">
        <f t="shared" si="94"/>
        <v>521</v>
      </c>
      <c r="G2338" t="s">
        <v>8218</v>
      </c>
      <c r="H2338" t="s">
        <v>8223</v>
      </c>
      <c r="I2338" t="s">
        <v>8245</v>
      </c>
      <c r="J2338">
        <v>1394316695</v>
      </c>
      <c r="L2338">
        <v>1390860695</v>
      </c>
      <c r="N2338" t="b">
        <v>1</v>
      </c>
      <c r="O2338">
        <v>2165</v>
      </c>
      <c r="P2338">
        <f t="shared" si="95"/>
        <v>48.1</v>
      </c>
      <c r="Q2338" t="b">
        <v>1</v>
      </c>
      <c r="R2338" s="13" t="s">
        <v>8292</v>
      </c>
      <c r="S2338" t="s">
        <v>8308</v>
      </c>
    </row>
    <row r="2339" spans="1:19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1">
        <f t="shared" si="94"/>
        <v>111</v>
      </c>
      <c r="G2339" t="s">
        <v>8218</v>
      </c>
      <c r="H2339" t="s">
        <v>8223</v>
      </c>
      <c r="I2339" t="s">
        <v>8245</v>
      </c>
      <c r="J2339">
        <v>1403796143</v>
      </c>
      <c r="L2339">
        <v>1401204143</v>
      </c>
      <c r="N2339" t="b">
        <v>1</v>
      </c>
      <c r="O2339">
        <v>179</v>
      </c>
      <c r="P2339">
        <f t="shared" si="95"/>
        <v>74.180000000000007</v>
      </c>
      <c r="Q2339" t="b">
        <v>1</v>
      </c>
      <c r="R2339" s="13" t="s">
        <v>8292</v>
      </c>
      <c r="S2339" t="s">
        <v>8308</v>
      </c>
    </row>
    <row r="2340" spans="1:19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1">
        <f t="shared" si="94"/>
        <v>101</v>
      </c>
      <c r="G2340" t="s">
        <v>8218</v>
      </c>
      <c r="H2340" t="s">
        <v>8223</v>
      </c>
      <c r="I2340" t="s">
        <v>8245</v>
      </c>
      <c r="J2340">
        <v>1404077484</v>
      </c>
      <c r="L2340">
        <v>1401485484</v>
      </c>
      <c r="N2340" t="b">
        <v>1</v>
      </c>
      <c r="O2340">
        <v>123</v>
      </c>
      <c r="P2340">
        <f t="shared" si="95"/>
        <v>123.35</v>
      </c>
      <c r="Q2340" t="b">
        <v>1</v>
      </c>
      <c r="R2340" s="13" t="s">
        <v>8292</v>
      </c>
      <c r="S2340" t="s">
        <v>8308</v>
      </c>
    </row>
    <row r="2341" spans="1:19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1">
        <f t="shared" si="94"/>
        <v>294</v>
      </c>
      <c r="G2341" t="s">
        <v>8218</v>
      </c>
      <c r="H2341" t="s">
        <v>8223</v>
      </c>
      <c r="I2341" t="s">
        <v>8245</v>
      </c>
      <c r="J2341">
        <v>1482134340</v>
      </c>
      <c r="L2341">
        <v>1479496309</v>
      </c>
      <c r="N2341" t="b">
        <v>1</v>
      </c>
      <c r="O2341">
        <v>1104</v>
      </c>
      <c r="P2341">
        <f t="shared" si="95"/>
        <v>66.62</v>
      </c>
      <c r="Q2341" t="b">
        <v>1</v>
      </c>
      <c r="R2341" s="13" t="s">
        <v>8292</v>
      </c>
      <c r="S2341" t="s">
        <v>8308</v>
      </c>
    </row>
    <row r="2342" spans="1:19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1">
        <f t="shared" si="94"/>
        <v>106</v>
      </c>
      <c r="G2342" t="s">
        <v>8218</v>
      </c>
      <c r="H2342" t="s">
        <v>8223</v>
      </c>
      <c r="I2342" t="s">
        <v>8245</v>
      </c>
      <c r="J2342">
        <v>1477841138</v>
      </c>
      <c r="L2342">
        <v>1475249138</v>
      </c>
      <c r="N2342" t="b">
        <v>1</v>
      </c>
      <c r="O2342">
        <v>403</v>
      </c>
      <c r="P2342">
        <f t="shared" si="95"/>
        <v>104.99</v>
      </c>
      <c r="Q2342" t="b">
        <v>1</v>
      </c>
      <c r="R2342" s="13" t="s">
        <v>8292</v>
      </c>
      <c r="S2342" t="s">
        <v>8308</v>
      </c>
    </row>
    <row r="2343" spans="1:19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1">
        <f t="shared" si="94"/>
        <v>0</v>
      </c>
      <c r="G2343" t="s">
        <v>8219</v>
      </c>
      <c r="H2343" t="s">
        <v>8223</v>
      </c>
      <c r="I2343" t="s">
        <v>8245</v>
      </c>
      <c r="J2343">
        <v>1436729504</v>
      </c>
      <c r="L2343">
        <v>1434137504</v>
      </c>
      <c r="N2343" t="b">
        <v>0</v>
      </c>
      <c r="O2343">
        <v>0</v>
      </c>
      <c r="P2343">
        <f t="shared" si="95"/>
        <v>0</v>
      </c>
      <c r="Q2343" t="b">
        <v>0</v>
      </c>
      <c r="R2343" s="13" t="s">
        <v>8275</v>
      </c>
      <c r="S2343" t="s">
        <v>8276</v>
      </c>
    </row>
    <row r="2344" spans="1:19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1">
        <f t="shared" si="94"/>
        <v>0</v>
      </c>
      <c r="G2344" t="s">
        <v>8219</v>
      </c>
      <c r="H2344" t="s">
        <v>8223</v>
      </c>
      <c r="I2344" t="s">
        <v>8245</v>
      </c>
      <c r="J2344">
        <v>1412571600</v>
      </c>
      <c r="L2344">
        <v>1410799870</v>
      </c>
      <c r="N2344" t="b">
        <v>0</v>
      </c>
      <c r="O2344">
        <v>0</v>
      </c>
      <c r="P2344">
        <f t="shared" si="95"/>
        <v>0</v>
      </c>
      <c r="Q2344" t="b">
        <v>0</v>
      </c>
      <c r="R2344" s="13" t="s">
        <v>8275</v>
      </c>
      <c r="S2344" t="s">
        <v>8276</v>
      </c>
    </row>
    <row r="2345" spans="1:19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1">
        <f t="shared" si="94"/>
        <v>3</v>
      </c>
      <c r="G2345" t="s">
        <v>8219</v>
      </c>
      <c r="H2345" t="s">
        <v>8223</v>
      </c>
      <c r="I2345" t="s">
        <v>8245</v>
      </c>
      <c r="J2345">
        <v>1452282420</v>
      </c>
      <c r="L2345">
        <v>1447962505</v>
      </c>
      <c r="N2345" t="b">
        <v>0</v>
      </c>
      <c r="O2345">
        <v>1</v>
      </c>
      <c r="P2345">
        <f t="shared" si="95"/>
        <v>300</v>
      </c>
      <c r="Q2345" t="b">
        <v>0</v>
      </c>
      <c r="R2345" s="13" t="s">
        <v>8275</v>
      </c>
      <c r="S2345" t="s">
        <v>8276</v>
      </c>
    </row>
    <row r="2346" spans="1:19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1">
        <f t="shared" si="94"/>
        <v>0</v>
      </c>
      <c r="G2346" t="s">
        <v>8219</v>
      </c>
      <c r="H2346" t="s">
        <v>8228</v>
      </c>
      <c r="I2346" t="s">
        <v>8250</v>
      </c>
      <c r="J2346">
        <v>1466789269</v>
      </c>
      <c r="L2346">
        <v>1464197269</v>
      </c>
      <c r="N2346" t="b">
        <v>0</v>
      </c>
      <c r="O2346">
        <v>1</v>
      </c>
      <c r="P2346">
        <f t="shared" si="95"/>
        <v>1</v>
      </c>
      <c r="Q2346" t="b">
        <v>0</v>
      </c>
      <c r="R2346" s="13" t="s">
        <v>8275</v>
      </c>
      <c r="S2346" t="s">
        <v>8276</v>
      </c>
    </row>
    <row r="2347" spans="1:19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1">
        <f t="shared" si="94"/>
        <v>0</v>
      </c>
      <c r="G2347" t="s">
        <v>8219</v>
      </c>
      <c r="H2347" t="s">
        <v>8223</v>
      </c>
      <c r="I2347" t="s">
        <v>8245</v>
      </c>
      <c r="J2347">
        <v>1427845140</v>
      </c>
      <c r="L2347">
        <v>1424822556</v>
      </c>
      <c r="N2347" t="b">
        <v>0</v>
      </c>
      <c r="O2347">
        <v>0</v>
      </c>
      <c r="P2347">
        <f t="shared" si="95"/>
        <v>0</v>
      </c>
      <c r="Q2347" t="b">
        <v>0</v>
      </c>
      <c r="R2347" s="13" t="s">
        <v>8275</v>
      </c>
      <c r="S2347" t="s">
        <v>8276</v>
      </c>
    </row>
    <row r="2348" spans="1:19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1">
        <f t="shared" si="94"/>
        <v>0</v>
      </c>
      <c r="G2348" t="s">
        <v>8219</v>
      </c>
      <c r="H2348" t="s">
        <v>8223</v>
      </c>
      <c r="I2348" t="s">
        <v>8245</v>
      </c>
      <c r="J2348">
        <v>1476731431</v>
      </c>
      <c r="L2348">
        <v>1472843431</v>
      </c>
      <c r="N2348" t="b">
        <v>0</v>
      </c>
      <c r="O2348">
        <v>3</v>
      </c>
      <c r="P2348">
        <f t="shared" si="95"/>
        <v>13</v>
      </c>
      <c r="Q2348" t="b">
        <v>0</v>
      </c>
      <c r="R2348" s="13" t="s">
        <v>8275</v>
      </c>
      <c r="S2348" t="s">
        <v>8276</v>
      </c>
    </row>
    <row r="2349" spans="1:19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1">
        <f t="shared" si="94"/>
        <v>2</v>
      </c>
      <c r="G2349" t="s">
        <v>8219</v>
      </c>
      <c r="H2349" t="s">
        <v>8223</v>
      </c>
      <c r="I2349" t="s">
        <v>8245</v>
      </c>
      <c r="J2349">
        <v>1472135676</v>
      </c>
      <c r="L2349">
        <v>1469543676</v>
      </c>
      <c r="N2349" t="b">
        <v>0</v>
      </c>
      <c r="O2349">
        <v>1</v>
      </c>
      <c r="P2349">
        <f t="shared" si="95"/>
        <v>15</v>
      </c>
      <c r="Q2349" t="b">
        <v>0</v>
      </c>
      <c r="R2349" s="13" t="s">
        <v>8275</v>
      </c>
      <c r="S2349" t="s">
        <v>8276</v>
      </c>
    </row>
    <row r="2350" spans="1:19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1">
        <f t="shared" si="94"/>
        <v>0</v>
      </c>
      <c r="G2350" t="s">
        <v>8219</v>
      </c>
      <c r="H2350" t="s">
        <v>8223</v>
      </c>
      <c r="I2350" t="s">
        <v>8245</v>
      </c>
      <c r="J2350">
        <v>1456006938</v>
      </c>
      <c r="L2350">
        <v>1450822938</v>
      </c>
      <c r="N2350" t="b">
        <v>0</v>
      </c>
      <c r="O2350">
        <v>5</v>
      </c>
      <c r="P2350">
        <f t="shared" si="95"/>
        <v>54</v>
      </c>
      <c r="Q2350" t="b">
        <v>0</v>
      </c>
      <c r="R2350" s="13" t="s">
        <v>8275</v>
      </c>
      <c r="S2350" t="s">
        <v>8276</v>
      </c>
    </row>
    <row r="2351" spans="1:19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1">
        <f t="shared" si="94"/>
        <v>0</v>
      </c>
      <c r="G2351" t="s">
        <v>8219</v>
      </c>
      <c r="H2351" t="s">
        <v>8234</v>
      </c>
      <c r="I2351" t="s">
        <v>8254</v>
      </c>
      <c r="J2351">
        <v>1439318228</v>
      </c>
      <c r="L2351">
        <v>1436812628</v>
      </c>
      <c r="N2351" t="b">
        <v>0</v>
      </c>
      <c r="O2351">
        <v>0</v>
      </c>
      <c r="P2351">
        <f t="shared" si="95"/>
        <v>0</v>
      </c>
      <c r="Q2351" t="b">
        <v>0</v>
      </c>
      <c r="R2351" s="13" t="s">
        <v>8275</v>
      </c>
      <c r="S2351" t="s">
        <v>8276</v>
      </c>
    </row>
    <row r="2352" spans="1:19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1">
        <f t="shared" si="94"/>
        <v>0</v>
      </c>
      <c r="G2352" t="s">
        <v>8219</v>
      </c>
      <c r="H2352" t="s">
        <v>8240</v>
      </c>
      <c r="I2352" t="s">
        <v>8248</v>
      </c>
      <c r="J2352">
        <v>1483474370</v>
      </c>
      <c r="L2352">
        <v>1480882370</v>
      </c>
      <c r="N2352" t="b">
        <v>0</v>
      </c>
      <c r="O2352">
        <v>0</v>
      </c>
      <c r="P2352">
        <f t="shared" si="95"/>
        <v>0</v>
      </c>
      <c r="Q2352" t="b">
        <v>0</v>
      </c>
      <c r="R2352" s="13" t="s">
        <v>8275</v>
      </c>
      <c r="S2352" t="s">
        <v>8276</v>
      </c>
    </row>
    <row r="2353" spans="1:19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1">
        <f t="shared" si="94"/>
        <v>1</v>
      </c>
      <c r="G2353" t="s">
        <v>8219</v>
      </c>
      <c r="H2353" t="s">
        <v>8227</v>
      </c>
      <c r="I2353" t="s">
        <v>8249</v>
      </c>
      <c r="J2353">
        <v>1430360739</v>
      </c>
      <c r="L2353">
        <v>1427768739</v>
      </c>
      <c r="N2353" t="b">
        <v>0</v>
      </c>
      <c r="O2353">
        <v>7</v>
      </c>
      <c r="P2353">
        <f t="shared" si="95"/>
        <v>15.43</v>
      </c>
      <c r="Q2353" t="b">
        <v>0</v>
      </c>
      <c r="R2353" s="13" t="s">
        <v>8275</v>
      </c>
      <c r="S2353" t="s">
        <v>8276</v>
      </c>
    </row>
    <row r="2354" spans="1:19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1">
        <f t="shared" si="94"/>
        <v>0</v>
      </c>
      <c r="G2354" t="s">
        <v>8219</v>
      </c>
      <c r="H2354" t="s">
        <v>8223</v>
      </c>
      <c r="I2354" t="s">
        <v>8245</v>
      </c>
      <c r="J2354">
        <v>1433603552</v>
      </c>
      <c r="L2354">
        <v>1428419552</v>
      </c>
      <c r="N2354" t="b">
        <v>0</v>
      </c>
      <c r="O2354">
        <v>0</v>
      </c>
      <c r="P2354">
        <f t="shared" si="95"/>
        <v>0</v>
      </c>
      <c r="Q2354" t="b">
        <v>0</v>
      </c>
      <c r="R2354" s="13" t="s">
        <v>8275</v>
      </c>
      <c r="S2354" t="s">
        <v>8276</v>
      </c>
    </row>
    <row r="2355" spans="1:19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1">
        <f t="shared" si="94"/>
        <v>0</v>
      </c>
      <c r="G2355" t="s">
        <v>8219</v>
      </c>
      <c r="H2355" t="s">
        <v>8223</v>
      </c>
      <c r="I2355" t="s">
        <v>8245</v>
      </c>
      <c r="J2355">
        <v>1429632822</v>
      </c>
      <c r="L2355">
        <v>1428596022</v>
      </c>
      <c r="N2355" t="b">
        <v>0</v>
      </c>
      <c r="O2355">
        <v>0</v>
      </c>
      <c r="P2355">
        <f t="shared" si="95"/>
        <v>0</v>
      </c>
      <c r="Q2355" t="b">
        <v>0</v>
      </c>
      <c r="R2355" s="13" t="s">
        <v>8275</v>
      </c>
      <c r="S2355" t="s">
        <v>8276</v>
      </c>
    </row>
    <row r="2356" spans="1:19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1">
        <f t="shared" si="94"/>
        <v>0</v>
      </c>
      <c r="G2356" t="s">
        <v>8219</v>
      </c>
      <c r="H2356" t="s">
        <v>8223</v>
      </c>
      <c r="I2356" t="s">
        <v>8245</v>
      </c>
      <c r="J2356">
        <v>1420910460</v>
      </c>
      <c r="L2356">
        <v>1415726460</v>
      </c>
      <c r="N2356" t="b">
        <v>0</v>
      </c>
      <c r="O2356">
        <v>1</v>
      </c>
      <c r="P2356">
        <f t="shared" si="95"/>
        <v>25</v>
      </c>
      <c r="Q2356" t="b">
        <v>0</v>
      </c>
      <c r="R2356" s="13" t="s">
        <v>8275</v>
      </c>
      <c r="S2356" t="s">
        <v>8276</v>
      </c>
    </row>
    <row r="2357" spans="1:19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1">
        <f t="shared" si="94"/>
        <v>1</v>
      </c>
      <c r="G2357" t="s">
        <v>8219</v>
      </c>
      <c r="H2357" t="s">
        <v>8225</v>
      </c>
      <c r="I2357" t="s">
        <v>8247</v>
      </c>
      <c r="J2357">
        <v>1430604136</v>
      </c>
      <c r="L2357">
        <v>1428012136</v>
      </c>
      <c r="N2357" t="b">
        <v>0</v>
      </c>
      <c r="O2357">
        <v>2</v>
      </c>
      <c r="P2357">
        <f t="shared" si="95"/>
        <v>27.5</v>
      </c>
      <c r="Q2357" t="b">
        <v>0</v>
      </c>
      <c r="R2357" s="13" t="s">
        <v>8275</v>
      </c>
      <c r="S2357" t="s">
        <v>8276</v>
      </c>
    </row>
    <row r="2358" spans="1:19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1">
        <f t="shared" si="94"/>
        <v>0</v>
      </c>
      <c r="G2358" t="s">
        <v>8219</v>
      </c>
      <c r="H2358" t="s">
        <v>8232</v>
      </c>
      <c r="I2358" t="s">
        <v>8248</v>
      </c>
      <c r="J2358">
        <v>1433530104</v>
      </c>
      <c r="L2358">
        <v>1430938104</v>
      </c>
      <c r="N2358" t="b">
        <v>0</v>
      </c>
      <c r="O2358">
        <v>0</v>
      </c>
      <c r="P2358">
        <f t="shared" si="95"/>
        <v>0</v>
      </c>
      <c r="Q2358" t="b">
        <v>0</v>
      </c>
      <c r="R2358" s="13" t="s">
        <v>8275</v>
      </c>
      <c r="S2358" t="s">
        <v>8276</v>
      </c>
    </row>
    <row r="2359" spans="1:19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1">
        <f t="shared" si="94"/>
        <v>0</v>
      </c>
      <c r="G2359" t="s">
        <v>8219</v>
      </c>
      <c r="H2359" t="s">
        <v>8224</v>
      </c>
      <c r="I2359" t="s">
        <v>8246</v>
      </c>
      <c r="J2359">
        <v>1445093578</v>
      </c>
      <c r="L2359">
        <v>1442501578</v>
      </c>
      <c r="N2359" t="b">
        <v>0</v>
      </c>
      <c r="O2359">
        <v>0</v>
      </c>
      <c r="P2359">
        <f t="shared" si="95"/>
        <v>0</v>
      </c>
      <c r="Q2359" t="b">
        <v>0</v>
      </c>
      <c r="R2359" s="13" t="s">
        <v>8275</v>
      </c>
      <c r="S2359" t="s">
        <v>8276</v>
      </c>
    </row>
    <row r="2360" spans="1:19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1">
        <f t="shared" si="94"/>
        <v>0</v>
      </c>
      <c r="G2360" t="s">
        <v>8219</v>
      </c>
      <c r="H2360" t="s">
        <v>8224</v>
      </c>
      <c r="I2360" t="s">
        <v>8246</v>
      </c>
      <c r="J2360">
        <v>1422664740</v>
      </c>
      <c r="L2360">
        <v>1417818036</v>
      </c>
      <c r="N2360" t="b">
        <v>0</v>
      </c>
      <c r="O2360">
        <v>0</v>
      </c>
      <c r="P2360">
        <f t="shared" si="95"/>
        <v>0</v>
      </c>
      <c r="Q2360" t="b">
        <v>0</v>
      </c>
      <c r="R2360" s="13" t="s">
        <v>8275</v>
      </c>
      <c r="S2360" t="s">
        <v>8276</v>
      </c>
    </row>
    <row r="2361" spans="1:19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1">
        <f t="shared" si="94"/>
        <v>15</v>
      </c>
      <c r="G2361" t="s">
        <v>8219</v>
      </c>
      <c r="H2361" t="s">
        <v>8223</v>
      </c>
      <c r="I2361" t="s">
        <v>8245</v>
      </c>
      <c r="J2361">
        <v>1438616124</v>
      </c>
      <c r="L2361">
        <v>1433432124</v>
      </c>
      <c r="N2361" t="b">
        <v>0</v>
      </c>
      <c r="O2361">
        <v>3</v>
      </c>
      <c r="P2361">
        <f t="shared" si="95"/>
        <v>367</v>
      </c>
      <c r="Q2361" t="b">
        <v>0</v>
      </c>
      <c r="R2361" s="13" t="s">
        <v>8275</v>
      </c>
      <c r="S2361" t="s">
        <v>8276</v>
      </c>
    </row>
    <row r="2362" spans="1:19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1">
        <f t="shared" si="94"/>
        <v>0</v>
      </c>
      <c r="G2362" t="s">
        <v>8219</v>
      </c>
      <c r="H2362" t="s">
        <v>8228</v>
      </c>
      <c r="I2362" t="s">
        <v>8250</v>
      </c>
      <c r="J2362">
        <v>1454864280</v>
      </c>
      <c r="L2362">
        <v>1452272280</v>
      </c>
      <c r="N2362" t="b">
        <v>0</v>
      </c>
      <c r="O2362">
        <v>1</v>
      </c>
      <c r="P2362">
        <f t="shared" si="95"/>
        <v>2</v>
      </c>
      <c r="Q2362" t="b">
        <v>0</v>
      </c>
      <c r="R2362" s="13" t="s">
        <v>8275</v>
      </c>
      <c r="S2362" t="s">
        <v>8276</v>
      </c>
    </row>
    <row r="2363" spans="1:19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1">
        <f t="shared" si="94"/>
        <v>0</v>
      </c>
      <c r="G2363" t="s">
        <v>8219</v>
      </c>
      <c r="H2363" t="s">
        <v>8228</v>
      </c>
      <c r="I2363" t="s">
        <v>8250</v>
      </c>
      <c r="J2363">
        <v>1462053600</v>
      </c>
      <c r="L2363">
        <v>1459975008</v>
      </c>
      <c r="N2363" t="b">
        <v>0</v>
      </c>
      <c r="O2363">
        <v>0</v>
      </c>
      <c r="P2363">
        <f t="shared" si="95"/>
        <v>0</v>
      </c>
      <c r="Q2363" t="b">
        <v>0</v>
      </c>
      <c r="R2363" s="13" t="s">
        <v>8275</v>
      </c>
      <c r="S2363" t="s">
        <v>8276</v>
      </c>
    </row>
    <row r="2364" spans="1:19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1">
        <f t="shared" ref="F2364:F2427" si="96">ROUND(E2364/D2364*100, 0)</f>
        <v>29</v>
      </c>
      <c r="G2364" t="s">
        <v>8219</v>
      </c>
      <c r="H2364" t="s">
        <v>8223</v>
      </c>
      <c r="I2364" t="s">
        <v>8245</v>
      </c>
      <c r="J2364">
        <v>1418315470</v>
      </c>
      <c r="L2364">
        <v>1415723470</v>
      </c>
      <c r="N2364" t="b">
        <v>0</v>
      </c>
      <c r="O2364">
        <v>2</v>
      </c>
      <c r="P2364">
        <f t="shared" si="95"/>
        <v>60</v>
      </c>
      <c r="Q2364" t="b">
        <v>0</v>
      </c>
      <c r="R2364" s="13" t="s">
        <v>8275</v>
      </c>
      <c r="S2364" t="s">
        <v>8276</v>
      </c>
    </row>
    <row r="2365" spans="1:19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1">
        <f t="shared" si="96"/>
        <v>0</v>
      </c>
      <c r="G2365" t="s">
        <v>8219</v>
      </c>
      <c r="H2365" t="s">
        <v>8223</v>
      </c>
      <c r="I2365" t="s">
        <v>8245</v>
      </c>
      <c r="J2365">
        <v>1451348200</v>
      </c>
      <c r="L2365">
        <v>1447460200</v>
      </c>
      <c r="N2365" t="b">
        <v>0</v>
      </c>
      <c r="O2365">
        <v>0</v>
      </c>
      <c r="P2365">
        <f t="shared" si="95"/>
        <v>0</v>
      </c>
      <c r="Q2365" t="b">
        <v>0</v>
      </c>
      <c r="R2365" s="13" t="s">
        <v>8275</v>
      </c>
      <c r="S2365" t="s">
        <v>8276</v>
      </c>
    </row>
    <row r="2366" spans="1:19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1">
        <f t="shared" si="96"/>
        <v>0</v>
      </c>
      <c r="G2366" t="s">
        <v>8219</v>
      </c>
      <c r="H2366" t="s">
        <v>8223</v>
      </c>
      <c r="I2366" t="s">
        <v>8245</v>
      </c>
      <c r="J2366">
        <v>1445898356</v>
      </c>
      <c r="L2366">
        <v>1441146356</v>
      </c>
      <c r="N2366" t="b">
        <v>0</v>
      </c>
      <c r="O2366">
        <v>0</v>
      </c>
      <c r="P2366">
        <f t="shared" si="95"/>
        <v>0</v>
      </c>
      <c r="Q2366" t="b">
        <v>0</v>
      </c>
      <c r="R2366" s="13" t="s">
        <v>8275</v>
      </c>
      <c r="S2366" t="s">
        <v>8276</v>
      </c>
    </row>
    <row r="2367" spans="1:19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1">
        <f t="shared" si="96"/>
        <v>0</v>
      </c>
      <c r="G2367" t="s">
        <v>8219</v>
      </c>
      <c r="H2367" t="s">
        <v>8236</v>
      </c>
      <c r="I2367" t="s">
        <v>8248</v>
      </c>
      <c r="J2367">
        <v>1453071600</v>
      </c>
      <c r="L2367">
        <v>1449596425</v>
      </c>
      <c r="N2367" t="b">
        <v>0</v>
      </c>
      <c r="O2367">
        <v>0</v>
      </c>
      <c r="P2367">
        <f t="shared" si="95"/>
        <v>0</v>
      </c>
      <c r="Q2367" t="b">
        <v>0</v>
      </c>
      <c r="R2367" s="13" t="s">
        <v>8275</v>
      </c>
      <c r="S2367" t="s">
        <v>8276</v>
      </c>
    </row>
    <row r="2368" spans="1:19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1">
        <f t="shared" si="96"/>
        <v>11</v>
      </c>
      <c r="G2368" t="s">
        <v>8219</v>
      </c>
      <c r="H2368" t="s">
        <v>8224</v>
      </c>
      <c r="I2368" t="s">
        <v>8246</v>
      </c>
      <c r="J2368">
        <v>1445431533</v>
      </c>
      <c r="L2368">
        <v>1442839533</v>
      </c>
      <c r="N2368" t="b">
        <v>0</v>
      </c>
      <c r="O2368">
        <v>27</v>
      </c>
      <c r="P2368">
        <f t="shared" si="95"/>
        <v>97.41</v>
      </c>
      <c r="Q2368" t="b">
        <v>0</v>
      </c>
      <c r="R2368" s="13" t="s">
        <v>8275</v>
      </c>
      <c r="S2368" t="s">
        <v>8276</v>
      </c>
    </row>
    <row r="2369" spans="1:19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1">
        <f t="shared" si="96"/>
        <v>1</v>
      </c>
      <c r="G2369" t="s">
        <v>8219</v>
      </c>
      <c r="H2369" t="s">
        <v>8223</v>
      </c>
      <c r="I2369" t="s">
        <v>8245</v>
      </c>
      <c r="J2369">
        <v>1461622616</v>
      </c>
      <c r="L2369">
        <v>1456442216</v>
      </c>
      <c r="N2369" t="b">
        <v>0</v>
      </c>
      <c r="O2369">
        <v>14</v>
      </c>
      <c r="P2369">
        <f t="shared" si="95"/>
        <v>47.86</v>
      </c>
      <c r="Q2369" t="b">
        <v>0</v>
      </c>
      <c r="R2369" s="13" t="s">
        <v>8275</v>
      </c>
      <c r="S2369" t="s">
        <v>8276</v>
      </c>
    </row>
    <row r="2370" spans="1:19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1">
        <f t="shared" si="96"/>
        <v>0</v>
      </c>
      <c r="G2370" t="s">
        <v>8219</v>
      </c>
      <c r="H2370" t="s">
        <v>8223</v>
      </c>
      <c r="I2370" t="s">
        <v>8245</v>
      </c>
      <c r="J2370">
        <v>1429028365</v>
      </c>
      <c r="L2370">
        <v>1425143965</v>
      </c>
      <c r="N2370" t="b">
        <v>0</v>
      </c>
      <c r="O2370">
        <v>2</v>
      </c>
      <c r="P2370">
        <f t="shared" ref="P2370:P2433" si="97">IFERROR(ROUND(E2370/O2370,2),0)</f>
        <v>50</v>
      </c>
      <c r="Q2370" t="b">
        <v>0</v>
      </c>
      <c r="R2370" s="13" t="s">
        <v>8275</v>
      </c>
      <c r="S2370" t="s">
        <v>8276</v>
      </c>
    </row>
    <row r="2371" spans="1:19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1">
        <f t="shared" si="96"/>
        <v>0</v>
      </c>
      <c r="G2371" t="s">
        <v>8219</v>
      </c>
      <c r="H2371" t="s">
        <v>8223</v>
      </c>
      <c r="I2371" t="s">
        <v>8245</v>
      </c>
      <c r="J2371">
        <v>1455132611</v>
      </c>
      <c r="L2371">
        <v>1452540611</v>
      </c>
      <c r="N2371" t="b">
        <v>0</v>
      </c>
      <c r="O2371">
        <v>0</v>
      </c>
      <c r="P2371">
        <f t="shared" si="97"/>
        <v>0</v>
      </c>
      <c r="Q2371" t="b">
        <v>0</v>
      </c>
      <c r="R2371" s="13" t="s">
        <v>8275</v>
      </c>
      <c r="S2371" t="s">
        <v>8276</v>
      </c>
    </row>
    <row r="2372" spans="1:19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1">
        <f t="shared" si="96"/>
        <v>0</v>
      </c>
      <c r="G2372" t="s">
        <v>8219</v>
      </c>
      <c r="H2372" t="s">
        <v>8223</v>
      </c>
      <c r="I2372" t="s">
        <v>8245</v>
      </c>
      <c r="J2372">
        <v>1418877141</v>
      </c>
      <c r="L2372">
        <v>1416285141</v>
      </c>
      <c r="N2372" t="b">
        <v>0</v>
      </c>
      <c r="O2372">
        <v>4</v>
      </c>
      <c r="P2372">
        <f t="shared" si="97"/>
        <v>20.5</v>
      </c>
      <c r="Q2372" t="b">
        <v>0</v>
      </c>
      <c r="R2372" s="13" t="s">
        <v>8275</v>
      </c>
      <c r="S2372" t="s">
        <v>8276</v>
      </c>
    </row>
    <row r="2373" spans="1:19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1">
        <f t="shared" si="96"/>
        <v>0</v>
      </c>
      <c r="G2373" t="s">
        <v>8219</v>
      </c>
      <c r="H2373" t="s">
        <v>8223</v>
      </c>
      <c r="I2373" t="s">
        <v>8245</v>
      </c>
      <c r="J2373">
        <v>1435257596</v>
      </c>
      <c r="L2373">
        <v>1432665596</v>
      </c>
      <c r="N2373" t="b">
        <v>0</v>
      </c>
      <c r="O2373">
        <v>0</v>
      </c>
      <c r="P2373">
        <f t="shared" si="97"/>
        <v>0</v>
      </c>
      <c r="Q2373" t="b">
        <v>0</v>
      </c>
      <c r="R2373" s="13" t="s">
        <v>8275</v>
      </c>
      <c r="S2373" t="s">
        <v>8276</v>
      </c>
    </row>
    <row r="2374" spans="1:19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1">
        <f t="shared" si="96"/>
        <v>3</v>
      </c>
      <c r="G2374" t="s">
        <v>8219</v>
      </c>
      <c r="H2374" t="s">
        <v>8225</v>
      </c>
      <c r="I2374" t="s">
        <v>8247</v>
      </c>
      <c r="J2374">
        <v>1429839571</v>
      </c>
      <c r="L2374">
        <v>1427247571</v>
      </c>
      <c r="N2374" t="b">
        <v>0</v>
      </c>
      <c r="O2374">
        <v>6</v>
      </c>
      <c r="P2374">
        <f t="shared" si="97"/>
        <v>30</v>
      </c>
      <c r="Q2374" t="b">
        <v>0</v>
      </c>
      <c r="R2374" s="13" t="s">
        <v>8275</v>
      </c>
      <c r="S2374" t="s">
        <v>8276</v>
      </c>
    </row>
    <row r="2375" spans="1:19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1">
        <f t="shared" si="96"/>
        <v>0</v>
      </c>
      <c r="G2375" t="s">
        <v>8219</v>
      </c>
      <c r="H2375" t="s">
        <v>8234</v>
      </c>
      <c r="I2375" t="s">
        <v>8254</v>
      </c>
      <c r="J2375">
        <v>1440863624</v>
      </c>
      <c r="L2375">
        <v>1438271624</v>
      </c>
      <c r="N2375" t="b">
        <v>0</v>
      </c>
      <c r="O2375">
        <v>1</v>
      </c>
      <c r="P2375">
        <f t="shared" si="97"/>
        <v>50</v>
      </c>
      <c r="Q2375" t="b">
        <v>0</v>
      </c>
      <c r="R2375" s="13" t="s">
        <v>8275</v>
      </c>
      <c r="S2375" t="s">
        <v>8276</v>
      </c>
    </row>
    <row r="2376" spans="1:19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1">
        <f t="shared" si="96"/>
        <v>0</v>
      </c>
      <c r="G2376" t="s">
        <v>8219</v>
      </c>
      <c r="H2376" t="s">
        <v>8223</v>
      </c>
      <c r="I2376" t="s">
        <v>8245</v>
      </c>
      <c r="J2376">
        <v>1423772060</v>
      </c>
      <c r="L2376">
        <v>1421180060</v>
      </c>
      <c r="N2376" t="b">
        <v>0</v>
      </c>
      <c r="O2376">
        <v>1</v>
      </c>
      <c r="P2376">
        <f t="shared" si="97"/>
        <v>10</v>
      </c>
      <c r="Q2376" t="b">
        <v>0</v>
      </c>
      <c r="R2376" s="13" t="s">
        <v>8275</v>
      </c>
      <c r="S2376" t="s">
        <v>8276</v>
      </c>
    </row>
    <row r="2377" spans="1:19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1">
        <f t="shared" si="96"/>
        <v>0</v>
      </c>
      <c r="G2377" t="s">
        <v>8219</v>
      </c>
      <c r="H2377" t="s">
        <v>8223</v>
      </c>
      <c r="I2377" t="s">
        <v>8245</v>
      </c>
      <c r="J2377">
        <v>1473451437</v>
      </c>
      <c r="L2377">
        <v>1470859437</v>
      </c>
      <c r="N2377" t="b">
        <v>0</v>
      </c>
      <c r="O2377">
        <v>0</v>
      </c>
      <c r="P2377">
        <f t="shared" si="97"/>
        <v>0</v>
      </c>
      <c r="Q2377" t="b">
        <v>0</v>
      </c>
      <c r="R2377" s="13" t="s">
        <v>8275</v>
      </c>
      <c r="S2377" t="s">
        <v>8276</v>
      </c>
    </row>
    <row r="2378" spans="1:19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1">
        <f t="shared" si="96"/>
        <v>11</v>
      </c>
      <c r="G2378" t="s">
        <v>8219</v>
      </c>
      <c r="H2378" t="s">
        <v>8223</v>
      </c>
      <c r="I2378" t="s">
        <v>8245</v>
      </c>
      <c r="J2378">
        <v>1449785566</v>
      </c>
      <c r="L2378">
        <v>1447193566</v>
      </c>
      <c r="N2378" t="b">
        <v>0</v>
      </c>
      <c r="O2378">
        <v>4</v>
      </c>
      <c r="P2378">
        <f t="shared" si="97"/>
        <v>81.58</v>
      </c>
      <c r="Q2378" t="b">
        <v>0</v>
      </c>
      <c r="R2378" s="13" t="s">
        <v>8275</v>
      </c>
      <c r="S2378" t="s">
        <v>8276</v>
      </c>
    </row>
    <row r="2379" spans="1:19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1">
        <f t="shared" si="96"/>
        <v>0</v>
      </c>
      <c r="G2379" t="s">
        <v>8219</v>
      </c>
      <c r="H2379" t="s">
        <v>8228</v>
      </c>
      <c r="I2379" t="s">
        <v>8250</v>
      </c>
      <c r="J2379">
        <v>1480110783</v>
      </c>
      <c r="L2379">
        <v>1477515183</v>
      </c>
      <c r="N2379" t="b">
        <v>0</v>
      </c>
      <c r="O2379">
        <v>0</v>
      </c>
      <c r="P2379">
        <f t="shared" si="97"/>
        <v>0</v>
      </c>
      <c r="Q2379" t="b">
        <v>0</v>
      </c>
      <c r="R2379" s="13" t="s">
        <v>8275</v>
      </c>
      <c r="S2379" t="s">
        <v>8276</v>
      </c>
    </row>
    <row r="2380" spans="1:19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1">
        <f t="shared" si="96"/>
        <v>0</v>
      </c>
      <c r="G2380" t="s">
        <v>8219</v>
      </c>
      <c r="H2380" t="s">
        <v>8223</v>
      </c>
      <c r="I2380" t="s">
        <v>8245</v>
      </c>
      <c r="J2380">
        <v>1440548330</v>
      </c>
      <c r="L2380">
        <v>1438042730</v>
      </c>
      <c r="N2380" t="b">
        <v>0</v>
      </c>
      <c r="O2380">
        <v>0</v>
      </c>
      <c r="P2380">
        <f t="shared" si="97"/>
        <v>0</v>
      </c>
      <c r="Q2380" t="b">
        <v>0</v>
      </c>
      <c r="R2380" s="13" t="s">
        <v>8275</v>
      </c>
      <c r="S2380" t="s">
        <v>8276</v>
      </c>
    </row>
    <row r="2381" spans="1:19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1">
        <f t="shared" si="96"/>
        <v>0</v>
      </c>
      <c r="G2381" t="s">
        <v>8219</v>
      </c>
      <c r="H2381" t="s">
        <v>8223</v>
      </c>
      <c r="I2381" t="s">
        <v>8245</v>
      </c>
      <c r="J2381">
        <v>1444004616</v>
      </c>
      <c r="L2381">
        <v>1440116616</v>
      </c>
      <c r="N2381" t="b">
        <v>0</v>
      </c>
      <c r="O2381">
        <v>0</v>
      </c>
      <c r="P2381">
        <f t="shared" si="97"/>
        <v>0</v>
      </c>
      <c r="Q2381" t="b">
        <v>0</v>
      </c>
      <c r="R2381" s="13" t="s">
        <v>8275</v>
      </c>
      <c r="S2381" t="s">
        <v>8276</v>
      </c>
    </row>
    <row r="2382" spans="1:19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1">
        <f t="shared" si="96"/>
        <v>0</v>
      </c>
      <c r="G2382" t="s">
        <v>8219</v>
      </c>
      <c r="H2382" t="s">
        <v>8223</v>
      </c>
      <c r="I2382" t="s">
        <v>8245</v>
      </c>
      <c r="J2382">
        <v>1443726142</v>
      </c>
      <c r="L2382">
        <v>1441134142</v>
      </c>
      <c r="N2382" t="b">
        <v>0</v>
      </c>
      <c r="O2382">
        <v>3</v>
      </c>
      <c r="P2382">
        <f t="shared" si="97"/>
        <v>18.329999999999998</v>
      </c>
      <c r="Q2382" t="b">
        <v>0</v>
      </c>
      <c r="R2382" s="13" t="s">
        <v>8275</v>
      </c>
      <c r="S2382" t="s">
        <v>8276</v>
      </c>
    </row>
    <row r="2383" spans="1:19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1">
        <f t="shared" si="96"/>
        <v>2</v>
      </c>
      <c r="G2383" t="s">
        <v>8219</v>
      </c>
      <c r="H2383" t="s">
        <v>8223</v>
      </c>
      <c r="I2383" t="s">
        <v>8245</v>
      </c>
      <c r="J2383">
        <v>1428704848</v>
      </c>
      <c r="L2383">
        <v>1426112848</v>
      </c>
      <c r="N2383" t="b">
        <v>0</v>
      </c>
      <c r="O2383">
        <v>7</v>
      </c>
      <c r="P2383">
        <f t="shared" si="97"/>
        <v>224.43</v>
      </c>
      <c r="Q2383" t="b">
        <v>0</v>
      </c>
      <c r="R2383" s="13" t="s">
        <v>8275</v>
      </c>
      <c r="S2383" t="s">
        <v>8276</v>
      </c>
    </row>
    <row r="2384" spans="1:19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1">
        <f t="shared" si="96"/>
        <v>3</v>
      </c>
      <c r="G2384" t="s">
        <v>8219</v>
      </c>
      <c r="H2384" t="s">
        <v>8223</v>
      </c>
      <c r="I2384" t="s">
        <v>8245</v>
      </c>
      <c r="J2384">
        <v>1438662603</v>
      </c>
      <c r="L2384">
        <v>1436502603</v>
      </c>
      <c r="N2384" t="b">
        <v>0</v>
      </c>
      <c r="O2384">
        <v>2</v>
      </c>
      <c r="P2384">
        <f t="shared" si="97"/>
        <v>37.5</v>
      </c>
      <c r="Q2384" t="b">
        <v>0</v>
      </c>
      <c r="R2384" s="13" t="s">
        <v>8275</v>
      </c>
      <c r="S2384" t="s">
        <v>8276</v>
      </c>
    </row>
    <row r="2385" spans="1:19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1">
        <f t="shared" si="96"/>
        <v>4</v>
      </c>
      <c r="G2385" t="s">
        <v>8219</v>
      </c>
      <c r="H2385" t="s">
        <v>8227</v>
      </c>
      <c r="I2385" t="s">
        <v>8249</v>
      </c>
      <c r="J2385">
        <v>1424568107</v>
      </c>
      <c r="L2385">
        <v>1421976107</v>
      </c>
      <c r="N2385" t="b">
        <v>0</v>
      </c>
      <c r="O2385">
        <v>3</v>
      </c>
      <c r="P2385">
        <f t="shared" si="97"/>
        <v>145</v>
      </c>
      <c r="Q2385" t="b">
        <v>0</v>
      </c>
      <c r="R2385" s="13" t="s">
        <v>8275</v>
      </c>
      <c r="S2385" t="s">
        <v>8276</v>
      </c>
    </row>
    <row r="2386" spans="1:19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1">
        <f t="shared" si="96"/>
        <v>1</v>
      </c>
      <c r="G2386" t="s">
        <v>8219</v>
      </c>
      <c r="H2386" t="s">
        <v>8223</v>
      </c>
      <c r="I2386" t="s">
        <v>8245</v>
      </c>
      <c r="J2386">
        <v>1415932643</v>
      </c>
      <c r="L2386">
        <v>1413337043</v>
      </c>
      <c r="N2386" t="b">
        <v>0</v>
      </c>
      <c r="O2386">
        <v>8</v>
      </c>
      <c r="P2386">
        <f t="shared" si="97"/>
        <v>1</v>
      </c>
      <c r="Q2386" t="b">
        <v>0</v>
      </c>
      <c r="R2386" s="13" t="s">
        <v>8275</v>
      </c>
      <c r="S2386" t="s">
        <v>8276</v>
      </c>
    </row>
    <row r="2387" spans="1:19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1">
        <f t="shared" si="96"/>
        <v>1</v>
      </c>
      <c r="G2387" t="s">
        <v>8219</v>
      </c>
      <c r="H2387" t="s">
        <v>8223</v>
      </c>
      <c r="I2387" t="s">
        <v>8245</v>
      </c>
      <c r="J2387">
        <v>1438793432</v>
      </c>
      <c r="L2387">
        <v>1436201432</v>
      </c>
      <c r="N2387" t="b">
        <v>0</v>
      </c>
      <c r="O2387">
        <v>7</v>
      </c>
      <c r="P2387">
        <f t="shared" si="97"/>
        <v>112.57</v>
      </c>
      <c r="Q2387" t="b">
        <v>0</v>
      </c>
      <c r="R2387" s="13" t="s">
        <v>8275</v>
      </c>
      <c r="S2387" t="s">
        <v>8276</v>
      </c>
    </row>
    <row r="2388" spans="1:19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1">
        <f t="shared" si="96"/>
        <v>0</v>
      </c>
      <c r="G2388" t="s">
        <v>8219</v>
      </c>
      <c r="H2388" t="s">
        <v>8228</v>
      </c>
      <c r="I2388" t="s">
        <v>8250</v>
      </c>
      <c r="J2388">
        <v>1420920424</v>
      </c>
      <c r="L2388">
        <v>1415736424</v>
      </c>
      <c r="N2388" t="b">
        <v>0</v>
      </c>
      <c r="O2388">
        <v>0</v>
      </c>
      <c r="P2388">
        <f t="shared" si="97"/>
        <v>0</v>
      </c>
      <c r="Q2388" t="b">
        <v>0</v>
      </c>
      <c r="R2388" s="13" t="s">
        <v>8275</v>
      </c>
      <c r="S2388" t="s">
        <v>8276</v>
      </c>
    </row>
    <row r="2389" spans="1:19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1">
        <f t="shared" si="96"/>
        <v>1</v>
      </c>
      <c r="G2389" t="s">
        <v>8219</v>
      </c>
      <c r="H2389" t="s">
        <v>8223</v>
      </c>
      <c r="I2389" t="s">
        <v>8245</v>
      </c>
      <c r="J2389">
        <v>1469199740</v>
      </c>
      <c r="L2389">
        <v>1465311740</v>
      </c>
      <c r="N2389" t="b">
        <v>0</v>
      </c>
      <c r="O2389">
        <v>3</v>
      </c>
      <c r="P2389">
        <f t="shared" si="97"/>
        <v>342</v>
      </c>
      <c r="Q2389" t="b">
        <v>0</v>
      </c>
      <c r="R2389" s="13" t="s">
        <v>8275</v>
      </c>
      <c r="S2389" t="s">
        <v>8276</v>
      </c>
    </row>
    <row r="2390" spans="1:19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1">
        <f t="shared" si="96"/>
        <v>1</v>
      </c>
      <c r="G2390" t="s">
        <v>8219</v>
      </c>
      <c r="H2390" t="s">
        <v>8223</v>
      </c>
      <c r="I2390" t="s">
        <v>8245</v>
      </c>
      <c r="J2390">
        <v>1421350140</v>
      </c>
      <c r="L2390">
        <v>1418761759</v>
      </c>
      <c r="N2390" t="b">
        <v>0</v>
      </c>
      <c r="O2390">
        <v>8</v>
      </c>
      <c r="P2390">
        <f t="shared" si="97"/>
        <v>57.88</v>
      </c>
      <c r="Q2390" t="b">
        <v>0</v>
      </c>
      <c r="R2390" s="13" t="s">
        <v>8275</v>
      </c>
      <c r="S2390" t="s">
        <v>8276</v>
      </c>
    </row>
    <row r="2391" spans="1:19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1">
        <f t="shared" si="96"/>
        <v>0</v>
      </c>
      <c r="G2391" t="s">
        <v>8219</v>
      </c>
      <c r="H2391" t="s">
        <v>8229</v>
      </c>
      <c r="I2391" t="s">
        <v>8248</v>
      </c>
      <c r="J2391">
        <v>1437861540</v>
      </c>
      <c r="L2391">
        <v>1435160452</v>
      </c>
      <c r="N2391" t="b">
        <v>0</v>
      </c>
      <c r="O2391">
        <v>1</v>
      </c>
      <c r="P2391">
        <f t="shared" si="97"/>
        <v>30</v>
      </c>
      <c r="Q2391" t="b">
        <v>0</v>
      </c>
      <c r="R2391" s="13" t="s">
        <v>8275</v>
      </c>
      <c r="S2391" t="s">
        <v>8276</v>
      </c>
    </row>
    <row r="2392" spans="1:19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1">
        <f t="shared" si="96"/>
        <v>0</v>
      </c>
      <c r="G2392" t="s">
        <v>8219</v>
      </c>
      <c r="H2392" t="s">
        <v>8225</v>
      </c>
      <c r="I2392" t="s">
        <v>8247</v>
      </c>
      <c r="J2392">
        <v>1420352264</v>
      </c>
      <c r="L2392">
        <v>1416896264</v>
      </c>
      <c r="N2392" t="b">
        <v>0</v>
      </c>
      <c r="O2392">
        <v>0</v>
      </c>
      <c r="P2392">
        <f t="shared" si="97"/>
        <v>0</v>
      </c>
      <c r="Q2392" t="b">
        <v>0</v>
      </c>
      <c r="R2392" s="13" t="s">
        <v>8275</v>
      </c>
      <c r="S2392" t="s">
        <v>8276</v>
      </c>
    </row>
    <row r="2393" spans="1:19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1">
        <f t="shared" si="96"/>
        <v>0</v>
      </c>
      <c r="G2393" t="s">
        <v>8219</v>
      </c>
      <c r="H2393" t="s">
        <v>8223</v>
      </c>
      <c r="I2393" t="s">
        <v>8245</v>
      </c>
      <c r="J2393">
        <v>1427825044</v>
      </c>
      <c r="L2393">
        <v>1425236644</v>
      </c>
      <c r="N2393" t="b">
        <v>0</v>
      </c>
      <c r="O2393">
        <v>1</v>
      </c>
      <c r="P2393">
        <f t="shared" si="97"/>
        <v>25</v>
      </c>
      <c r="Q2393" t="b">
        <v>0</v>
      </c>
      <c r="R2393" s="13" t="s">
        <v>8275</v>
      </c>
      <c r="S2393" t="s">
        <v>8276</v>
      </c>
    </row>
    <row r="2394" spans="1:19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1">
        <f t="shared" si="96"/>
        <v>0</v>
      </c>
      <c r="G2394" t="s">
        <v>8219</v>
      </c>
      <c r="H2394" t="s">
        <v>8223</v>
      </c>
      <c r="I2394" t="s">
        <v>8245</v>
      </c>
      <c r="J2394">
        <v>1446087223</v>
      </c>
      <c r="L2394">
        <v>1443495223</v>
      </c>
      <c r="N2394" t="b">
        <v>0</v>
      </c>
      <c r="O2394">
        <v>0</v>
      </c>
      <c r="P2394">
        <f t="shared" si="97"/>
        <v>0</v>
      </c>
      <c r="Q2394" t="b">
        <v>0</v>
      </c>
      <c r="R2394" s="13" t="s">
        <v>8275</v>
      </c>
      <c r="S2394" t="s">
        <v>8276</v>
      </c>
    </row>
    <row r="2395" spans="1:19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1">
        <f t="shared" si="96"/>
        <v>0</v>
      </c>
      <c r="G2395" t="s">
        <v>8219</v>
      </c>
      <c r="H2395" t="s">
        <v>8223</v>
      </c>
      <c r="I2395" t="s">
        <v>8245</v>
      </c>
      <c r="J2395">
        <v>1439048017</v>
      </c>
      <c r="L2395">
        <v>1436456017</v>
      </c>
      <c r="N2395" t="b">
        <v>0</v>
      </c>
      <c r="O2395">
        <v>1</v>
      </c>
      <c r="P2395">
        <f t="shared" si="97"/>
        <v>50</v>
      </c>
      <c r="Q2395" t="b">
        <v>0</v>
      </c>
      <c r="R2395" s="13" t="s">
        <v>8275</v>
      </c>
      <c r="S2395" t="s">
        <v>8276</v>
      </c>
    </row>
    <row r="2396" spans="1:19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1">
        <f t="shared" si="96"/>
        <v>0</v>
      </c>
      <c r="G2396" t="s">
        <v>8219</v>
      </c>
      <c r="H2396" t="s">
        <v>8240</v>
      </c>
      <c r="I2396" t="s">
        <v>8248</v>
      </c>
      <c r="J2396">
        <v>1424940093</v>
      </c>
      <c r="L2396">
        <v>1422348093</v>
      </c>
      <c r="N2396" t="b">
        <v>0</v>
      </c>
      <c r="O2396">
        <v>2</v>
      </c>
      <c r="P2396">
        <f t="shared" si="97"/>
        <v>1.5</v>
      </c>
      <c r="Q2396" t="b">
        <v>0</v>
      </c>
      <c r="R2396" s="13" t="s">
        <v>8275</v>
      </c>
      <c r="S2396" t="s">
        <v>8276</v>
      </c>
    </row>
    <row r="2397" spans="1:19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1">
        <f t="shared" si="96"/>
        <v>0</v>
      </c>
      <c r="G2397" t="s">
        <v>8219</v>
      </c>
      <c r="H2397" t="s">
        <v>8223</v>
      </c>
      <c r="I2397" t="s">
        <v>8245</v>
      </c>
      <c r="J2397">
        <v>1484038620</v>
      </c>
      <c r="L2397">
        <v>1481597687</v>
      </c>
      <c r="N2397" t="b">
        <v>0</v>
      </c>
      <c r="O2397">
        <v>0</v>
      </c>
      <c r="P2397">
        <f t="shared" si="97"/>
        <v>0</v>
      </c>
      <c r="Q2397" t="b">
        <v>0</v>
      </c>
      <c r="R2397" s="13" t="s">
        <v>8275</v>
      </c>
      <c r="S2397" t="s">
        <v>8276</v>
      </c>
    </row>
    <row r="2398" spans="1:19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1">
        <f t="shared" si="96"/>
        <v>0</v>
      </c>
      <c r="G2398" t="s">
        <v>8219</v>
      </c>
      <c r="H2398" t="s">
        <v>8239</v>
      </c>
      <c r="I2398" t="s">
        <v>8256</v>
      </c>
      <c r="J2398">
        <v>1444940558</v>
      </c>
      <c r="L2398">
        <v>1442348558</v>
      </c>
      <c r="N2398" t="b">
        <v>0</v>
      </c>
      <c r="O2398">
        <v>1</v>
      </c>
      <c r="P2398">
        <f t="shared" si="97"/>
        <v>10</v>
      </c>
      <c r="Q2398" t="b">
        <v>0</v>
      </c>
      <c r="R2398" s="13" t="s">
        <v>8275</v>
      </c>
      <c r="S2398" t="s">
        <v>8276</v>
      </c>
    </row>
    <row r="2399" spans="1:19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1">
        <f t="shared" si="96"/>
        <v>0</v>
      </c>
      <c r="G2399" t="s">
        <v>8219</v>
      </c>
      <c r="H2399" t="s">
        <v>8223</v>
      </c>
      <c r="I2399" t="s">
        <v>8245</v>
      </c>
      <c r="J2399">
        <v>1420233256</v>
      </c>
      <c r="L2399">
        <v>1417641256</v>
      </c>
      <c r="N2399" t="b">
        <v>0</v>
      </c>
      <c r="O2399">
        <v>0</v>
      </c>
      <c r="P2399">
        <f t="shared" si="97"/>
        <v>0</v>
      </c>
      <c r="Q2399" t="b">
        <v>0</v>
      </c>
      <c r="R2399" s="13" t="s">
        <v>8275</v>
      </c>
      <c r="S2399" t="s">
        <v>8276</v>
      </c>
    </row>
    <row r="2400" spans="1:19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1">
        <f t="shared" si="96"/>
        <v>0</v>
      </c>
      <c r="G2400" t="s">
        <v>8219</v>
      </c>
      <c r="H2400" t="s">
        <v>8223</v>
      </c>
      <c r="I2400" t="s">
        <v>8245</v>
      </c>
      <c r="J2400">
        <v>1435874384</v>
      </c>
      <c r="L2400">
        <v>1433282384</v>
      </c>
      <c r="N2400" t="b">
        <v>0</v>
      </c>
      <c r="O2400">
        <v>0</v>
      </c>
      <c r="P2400">
        <f t="shared" si="97"/>
        <v>0</v>
      </c>
      <c r="Q2400" t="b">
        <v>0</v>
      </c>
      <c r="R2400" s="13" t="s">
        <v>8275</v>
      </c>
      <c r="S2400" t="s">
        <v>8276</v>
      </c>
    </row>
    <row r="2401" spans="1:19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1">
        <f t="shared" si="96"/>
        <v>0</v>
      </c>
      <c r="G2401" t="s">
        <v>8219</v>
      </c>
      <c r="H2401" t="s">
        <v>8234</v>
      </c>
      <c r="I2401" t="s">
        <v>8254</v>
      </c>
      <c r="J2401">
        <v>1418934506</v>
      </c>
      <c r="L2401">
        <v>1415910506</v>
      </c>
      <c r="N2401" t="b">
        <v>0</v>
      </c>
      <c r="O2401">
        <v>0</v>
      </c>
      <c r="P2401">
        <f t="shared" si="97"/>
        <v>0</v>
      </c>
      <c r="Q2401" t="b">
        <v>0</v>
      </c>
      <c r="R2401" s="13" t="s">
        <v>8275</v>
      </c>
      <c r="S2401" t="s">
        <v>8276</v>
      </c>
    </row>
    <row r="2402" spans="1:19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1">
        <f t="shared" si="96"/>
        <v>0</v>
      </c>
      <c r="G2402" t="s">
        <v>8219</v>
      </c>
      <c r="H2402" t="s">
        <v>8225</v>
      </c>
      <c r="I2402" t="s">
        <v>8247</v>
      </c>
      <c r="J2402">
        <v>1460615164</v>
      </c>
      <c r="L2402">
        <v>1458023164</v>
      </c>
      <c r="N2402" t="b">
        <v>0</v>
      </c>
      <c r="O2402">
        <v>0</v>
      </c>
      <c r="P2402">
        <f t="shared" si="97"/>
        <v>0</v>
      </c>
      <c r="Q2402" t="b">
        <v>0</v>
      </c>
      <c r="R2402" s="13" t="s">
        <v>8275</v>
      </c>
      <c r="S2402" t="s">
        <v>8276</v>
      </c>
    </row>
    <row r="2403" spans="1:19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1">
        <f t="shared" si="96"/>
        <v>1</v>
      </c>
      <c r="G2403" t="s">
        <v>8220</v>
      </c>
      <c r="H2403" t="s">
        <v>8223</v>
      </c>
      <c r="I2403" t="s">
        <v>8245</v>
      </c>
      <c r="J2403">
        <v>1457207096</v>
      </c>
      <c r="L2403">
        <v>1452023096</v>
      </c>
      <c r="N2403" t="b">
        <v>0</v>
      </c>
      <c r="O2403">
        <v>9</v>
      </c>
      <c r="P2403">
        <f t="shared" si="97"/>
        <v>22.33</v>
      </c>
      <c r="Q2403" t="b">
        <v>0</v>
      </c>
      <c r="R2403" s="13" t="s">
        <v>8292</v>
      </c>
      <c r="S2403" t="s">
        <v>8293</v>
      </c>
    </row>
    <row r="2404" spans="1:19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1">
        <f t="shared" si="96"/>
        <v>0</v>
      </c>
      <c r="G2404" t="s">
        <v>8220</v>
      </c>
      <c r="H2404" t="s">
        <v>8223</v>
      </c>
      <c r="I2404" t="s">
        <v>8245</v>
      </c>
      <c r="J2404">
        <v>1431533931</v>
      </c>
      <c r="L2404">
        <v>1428941931</v>
      </c>
      <c r="N2404" t="b">
        <v>0</v>
      </c>
      <c r="O2404">
        <v>1</v>
      </c>
      <c r="P2404">
        <f t="shared" si="97"/>
        <v>52</v>
      </c>
      <c r="Q2404" t="b">
        <v>0</v>
      </c>
      <c r="R2404" s="13" t="s">
        <v>8292</v>
      </c>
      <c r="S2404" t="s">
        <v>8293</v>
      </c>
    </row>
    <row r="2405" spans="1:19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1">
        <f t="shared" si="96"/>
        <v>17</v>
      </c>
      <c r="G2405" t="s">
        <v>8220</v>
      </c>
      <c r="H2405" t="s">
        <v>8224</v>
      </c>
      <c r="I2405" t="s">
        <v>8246</v>
      </c>
      <c r="J2405">
        <v>1459368658</v>
      </c>
      <c r="L2405">
        <v>1454188258</v>
      </c>
      <c r="N2405" t="b">
        <v>0</v>
      </c>
      <c r="O2405">
        <v>12</v>
      </c>
      <c r="P2405">
        <f t="shared" si="97"/>
        <v>16.829999999999998</v>
      </c>
      <c r="Q2405" t="b">
        <v>0</v>
      </c>
      <c r="R2405" s="13" t="s">
        <v>8292</v>
      </c>
      <c r="S2405" t="s">
        <v>8293</v>
      </c>
    </row>
    <row r="2406" spans="1:19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1">
        <f t="shared" si="96"/>
        <v>0</v>
      </c>
      <c r="G2406" t="s">
        <v>8220</v>
      </c>
      <c r="H2406" t="s">
        <v>8223</v>
      </c>
      <c r="I2406" t="s">
        <v>8245</v>
      </c>
      <c r="J2406">
        <v>1451782607</v>
      </c>
      <c r="L2406">
        <v>1449190607</v>
      </c>
      <c r="N2406" t="b">
        <v>0</v>
      </c>
      <c r="O2406">
        <v>0</v>
      </c>
      <c r="P2406">
        <f t="shared" si="97"/>
        <v>0</v>
      </c>
      <c r="Q2406" t="b">
        <v>0</v>
      </c>
      <c r="R2406" s="13" t="s">
        <v>8292</v>
      </c>
      <c r="S2406" t="s">
        <v>8293</v>
      </c>
    </row>
    <row r="2407" spans="1:19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1">
        <f t="shared" si="96"/>
        <v>23</v>
      </c>
      <c r="G2407" t="s">
        <v>8220</v>
      </c>
      <c r="H2407" t="s">
        <v>8223</v>
      </c>
      <c r="I2407" t="s">
        <v>8245</v>
      </c>
      <c r="J2407">
        <v>1472911375</v>
      </c>
      <c r="L2407">
        <v>1471096975</v>
      </c>
      <c r="N2407" t="b">
        <v>0</v>
      </c>
      <c r="O2407">
        <v>20</v>
      </c>
      <c r="P2407">
        <f t="shared" si="97"/>
        <v>56.3</v>
      </c>
      <c r="Q2407" t="b">
        <v>0</v>
      </c>
      <c r="R2407" s="13" t="s">
        <v>8292</v>
      </c>
      <c r="S2407" t="s">
        <v>8293</v>
      </c>
    </row>
    <row r="2408" spans="1:19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1">
        <f t="shared" si="96"/>
        <v>41</v>
      </c>
      <c r="G2408" t="s">
        <v>8220</v>
      </c>
      <c r="H2408" t="s">
        <v>8223</v>
      </c>
      <c r="I2408" t="s">
        <v>8245</v>
      </c>
      <c r="J2408">
        <v>1421635190</v>
      </c>
      <c r="L2408">
        <v>1418179190</v>
      </c>
      <c r="N2408" t="b">
        <v>0</v>
      </c>
      <c r="O2408">
        <v>16</v>
      </c>
      <c r="P2408">
        <f t="shared" si="97"/>
        <v>84.06</v>
      </c>
      <c r="Q2408" t="b">
        <v>0</v>
      </c>
      <c r="R2408" s="13" t="s">
        <v>8292</v>
      </c>
      <c r="S2408" t="s">
        <v>8293</v>
      </c>
    </row>
    <row r="2409" spans="1:19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1">
        <f t="shared" si="96"/>
        <v>25</v>
      </c>
      <c r="G2409" t="s">
        <v>8220</v>
      </c>
      <c r="H2409" t="s">
        <v>8223</v>
      </c>
      <c r="I2409" t="s">
        <v>8245</v>
      </c>
      <c r="J2409">
        <v>1428732000</v>
      </c>
      <c r="L2409">
        <v>1426772928</v>
      </c>
      <c r="N2409" t="b">
        <v>0</v>
      </c>
      <c r="O2409">
        <v>33</v>
      </c>
      <c r="P2409">
        <f t="shared" si="97"/>
        <v>168.39</v>
      </c>
      <c r="Q2409" t="b">
        <v>0</v>
      </c>
      <c r="R2409" s="13" t="s">
        <v>8292</v>
      </c>
      <c r="S2409" t="s">
        <v>8293</v>
      </c>
    </row>
    <row r="2410" spans="1:19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1">
        <f t="shared" si="96"/>
        <v>0</v>
      </c>
      <c r="G2410" t="s">
        <v>8220</v>
      </c>
      <c r="H2410" t="s">
        <v>8223</v>
      </c>
      <c r="I2410" t="s">
        <v>8245</v>
      </c>
      <c r="J2410">
        <v>1415247757</v>
      </c>
      <c r="L2410">
        <v>1412652157</v>
      </c>
      <c r="N2410" t="b">
        <v>0</v>
      </c>
      <c r="O2410">
        <v>2</v>
      </c>
      <c r="P2410">
        <f t="shared" si="97"/>
        <v>15</v>
      </c>
      <c r="Q2410" t="b">
        <v>0</v>
      </c>
      <c r="R2410" s="13" t="s">
        <v>8292</v>
      </c>
      <c r="S2410" t="s">
        <v>8293</v>
      </c>
    </row>
    <row r="2411" spans="1:19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1">
        <f t="shared" si="96"/>
        <v>2</v>
      </c>
      <c r="G2411" t="s">
        <v>8220</v>
      </c>
      <c r="H2411" t="s">
        <v>8223</v>
      </c>
      <c r="I2411" t="s">
        <v>8245</v>
      </c>
      <c r="J2411">
        <v>1439931675</v>
      </c>
      <c r="L2411">
        <v>1437339675</v>
      </c>
      <c r="N2411" t="b">
        <v>0</v>
      </c>
      <c r="O2411">
        <v>6</v>
      </c>
      <c r="P2411">
        <f t="shared" si="97"/>
        <v>76.67</v>
      </c>
      <c r="Q2411" t="b">
        <v>0</v>
      </c>
      <c r="R2411" s="13" t="s">
        <v>8292</v>
      </c>
      <c r="S2411" t="s">
        <v>8293</v>
      </c>
    </row>
    <row r="2412" spans="1:19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1">
        <f t="shared" si="96"/>
        <v>0</v>
      </c>
      <c r="G2412" t="s">
        <v>8220</v>
      </c>
      <c r="H2412" t="s">
        <v>8225</v>
      </c>
      <c r="I2412" t="s">
        <v>8247</v>
      </c>
      <c r="J2412">
        <v>1441619275</v>
      </c>
      <c r="L2412">
        <v>1439027275</v>
      </c>
      <c r="N2412" t="b">
        <v>0</v>
      </c>
      <c r="O2412">
        <v>0</v>
      </c>
      <c r="P2412">
        <f t="shared" si="97"/>
        <v>0</v>
      </c>
      <c r="Q2412" t="b">
        <v>0</v>
      </c>
      <c r="R2412" s="13" t="s">
        <v>8292</v>
      </c>
      <c r="S2412" t="s">
        <v>8293</v>
      </c>
    </row>
    <row r="2413" spans="1:19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1">
        <f t="shared" si="96"/>
        <v>1</v>
      </c>
      <c r="G2413" t="s">
        <v>8220</v>
      </c>
      <c r="H2413" t="s">
        <v>8223</v>
      </c>
      <c r="I2413" t="s">
        <v>8245</v>
      </c>
      <c r="J2413">
        <v>1440524082</v>
      </c>
      <c r="L2413">
        <v>1437932082</v>
      </c>
      <c r="N2413" t="b">
        <v>0</v>
      </c>
      <c r="O2413">
        <v>3</v>
      </c>
      <c r="P2413">
        <f t="shared" si="97"/>
        <v>50.33</v>
      </c>
      <c r="Q2413" t="b">
        <v>0</v>
      </c>
      <c r="R2413" s="13" t="s">
        <v>8292</v>
      </c>
      <c r="S2413" t="s">
        <v>8293</v>
      </c>
    </row>
    <row r="2414" spans="1:19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1">
        <f t="shared" si="96"/>
        <v>0</v>
      </c>
      <c r="G2414" t="s">
        <v>8220</v>
      </c>
      <c r="H2414" t="s">
        <v>8229</v>
      </c>
      <c r="I2414" t="s">
        <v>8248</v>
      </c>
      <c r="J2414">
        <v>1480185673</v>
      </c>
      <c r="L2414">
        <v>1476294073</v>
      </c>
      <c r="N2414" t="b">
        <v>0</v>
      </c>
      <c r="O2414">
        <v>0</v>
      </c>
      <c r="P2414">
        <f t="shared" si="97"/>
        <v>0</v>
      </c>
      <c r="Q2414" t="b">
        <v>0</v>
      </c>
      <c r="R2414" s="13" t="s">
        <v>8292</v>
      </c>
      <c r="S2414" t="s">
        <v>8293</v>
      </c>
    </row>
    <row r="2415" spans="1:19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1">
        <f t="shared" si="96"/>
        <v>1</v>
      </c>
      <c r="G2415" t="s">
        <v>8220</v>
      </c>
      <c r="H2415" t="s">
        <v>8223</v>
      </c>
      <c r="I2415" t="s">
        <v>8245</v>
      </c>
      <c r="J2415">
        <v>1401579000</v>
      </c>
      <c r="L2415">
        <v>1398911882</v>
      </c>
      <c r="N2415" t="b">
        <v>0</v>
      </c>
      <c r="O2415">
        <v>3</v>
      </c>
      <c r="P2415">
        <f t="shared" si="97"/>
        <v>8.33</v>
      </c>
      <c r="Q2415" t="b">
        <v>0</v>
      </c>
      <c r="R2415" s="13" t="s">
        <v>8292</v>
      </c>
      <c r="S2415" t="s">
        <v>8293</v>
      </c>
    </row>
    <row r="2416" spans="1:19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1">
        <f t="shared" si="96"/>
        <v>3</v>
      </c>
      <c r="G2416" t="s">
        <v>8220</v>
      </c>
      <c r="H2416" t="s">
        <v>8223</v>
      </c>
      <c r="I2416" t="s">
        <v>8245</v>
      </c>
      <c r="J2416">
        <v>1440215940</v>
      </c>
      <c r="L2416">
        <v>1436805660</v>
      </c>
      <c r="N2416" t="b">
        <v>0</v>
      </c>
      <c r="O2416">
        <v>13</v>
      </c>
      <c r="P2416">
        <f t="shared" si="97"/>
        <v>35.380000000000003</v>
      </c>
      <c r="Q2416" t="b">
        <v>0</v>
      </c>
      <c r="R2416" s="13" t="s">
        <v>8292</v>
      </c>
      <c r="S2416" t="s">
        <v>8293</v>
      </c>
    </row>
    <row r="2417" spans="1:19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1">
        <f t="shared" si="96"/>
        <v>1</v>
      </c>
      <c r="G2417" t="s">
        <v>8220</v>
      </c>
      <c r="H2417" t="s">
        <v>8223</v>
      </c>
      <c r="I2417" t="s">
        <v>8245</v>
      </c>
      <c r="J2417">
        <v>1468615346</v>
      </c>
      <c r="L2417">
        <v>1466023346</v>
      </c>
      <c r="N2417" t="b">
        <v>0</v>
      </c>
      <c r="O2417">
        <v>6</v>
      </c>
      <c r="P2417">
        <f t="shared" si="97"/>
        <v>55.83</v>
      </c>
      <c r="Q2417" t="b">
        <v>0</v>
      </c>
      <c r="R2417" s="13" t="s">
        <v>8292</v>
      </c>
      <c r="S2417" t="s">
        <v>8293</v>
      </c>
    </row>
    <row r="2418" spans="1:19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1">
        <f t="shared" si="96"/>
        <v>0</v>
      </c>
      <c r="G2418" t="s">
        <v>8220</v>
      </c>
      <c r="H2418" t="s">
        <v>8223</v>
      </c>
      <c r="I2418" t="s">
        <v>8245</v>
      </c>
      <c r="J2418">
        <v>1426345200</v>
      </c>
      <c r="L2418">
        <v>1421343743</v>
      </c>
      <c r="N2418" t="b">
        <v>0</v>
      </c>
      <c r="O2418">
        <v>1</v>
      </c>
      <c r="P2418">
        <f t="shared" si="97"/>
        <v>5</v>
      </c>
      <c r="Q2418" t="b">
        <v>0</v>
      </c>
      <c r="R2418" s="13" t="s">
        <v>8292</v>
      </c>
      <c r="S2418" t="s">
        <v>8293</v>
      </c>
    </row>
    <row r="2419" spans="1:19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1">
        <f t="shared" si="96"/>
        <v>0</v>
      </c>
      <c r="G2419" t="s">
        <v>8220</v>
      </c>
      <c r="H2419" t="s">
        <v>8223</v>
      </c>
      <c r="I2419" t="s">
        <v>8245</v>
      </c>
      <c r="J2419">
        <v>1407705187</v>
      </c>
      <c r="L2419">
        <v>1405113187</v>
      </c>
      <c r="N2419" t="b">
        <v>0</v>
      </c>
      <c r="O2419">
        <v>0</v>
      </c>
      <c r="P2419">
        <f t="shared" si="97"/>
        <v>0</v>
      </c>
      <c r="Q2419" t="b">
        <v>0</v>
      </c>
      <c r="R2419" s="13" t="s">
        <v>8292</v>
      </c>
      <c r="S2419" t="s">
        <v>8293</v>
      </c>
    </row>
    <row r="2420" spans="1:19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1">
        <f t="shared" si="96"/>
        <v>0</v>
      </c>
      <c r="G2420" t="s">
        <v>8220</v>
      </c>
      <c r="H2420" t="s">
        <v>8223</v>
      </c>
      <c r="I2420" t="s">
        <v>8245</v>
      </c>
      <c r="J2420">
        <v>1427225644</v>
      </c>
      <c r="L2420">
        <v>1422045244</v>
      </c>
      <c r="N2420" t="b">
        <v>0</v>
      </c>
      <c r="O2420">
        <v>5</v>
      </c>
      <c r="P2420">
        <f t="shared" si="97"/>
        <v>1</v>
      </c>
      <c r="Q2420" t="b">
        <v>0</v>
      </c>
      <c r="R2420" s="13" t="s">
        <v>8292</v>
      </c>
      <c r="S2420" t="s">
        <v>8293</v>
      </c>
    </row>
    <row r="2421" spans="1:19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1">
        <f t="shared" si="96"/>
        <v>0</v>
      </c>
      <c r="G2421" t="s">
        <v>8220</v>
      </c>
      <c r="H2421" t="s">
        <v>8223</v>
      </c>
      <c r="I2421" t="s">
        <v>8245</v>
      </c>
      <c r="J2421">
        <v>1424281389</v>
      </c>
      <c r="L2421">
        <v>1419097389</v>
      </c>
      <c r="N2421" t="b">
        <v>0</v>
      </c>
      <c r="O2421">
        <v>0</v>
      </c>
      <c r="P2421">
        <f t="shared" si="97"/>
        <v>0</v>
      </c>
      <c r="Q2421" t="b">
        <v>0</v>
      </c>
      <c r="R2421" s="13" t="s">
        <v>8292</v>
      </c>
      <c r="S2421" t="s">
        <v>8293</v>
      </c>
    </row>
    <row r="2422" spans="1:19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1">
        <f t="shared" si="96"/>
        <v>15</v>
      </c>
      <c r="G2422" t="s">
        <v>8220</v>
      </c>
      <c r="H2422" t="s">
        <v>8223</v>
      </c>
      <c r="I2422" t="s">
        <v>8245</v>
      </c>
      <c r="J2422">
        <v>1415583695</v>
      </c>
      <c r="L2422">
        <v>1410396095</v>
      </c>
      <c r="N2422" t="b">
        <v>0</v>
      </c>
      <c r="O2422">
        <v>36</v>
      </c>
      <c r="P2422">
        <f t="shared" si="97"/>
        <v>69.47</v>
      </c>
      <c r="Q2422" t="b">
        <v>0</v>
      </c>
      <c r="R2422" s="13" t="s">
        <v>8292</v>
      </c>
      <c r="S2422" t="s">
        <v>8293</v>
      </c>
    </row>
    <row r="2423" spans="1:19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1">
        <f t="shared" si="96"/>
        <v>0</v>
      </c>
      <c r="G2423" t="s">
        <v>8220</v>
      </c>
      <c r="H2423" t="s">
        <v>8223</v>
      </c>
      <c r="I2423" t="s">
        <v>8245</v>
      </c>
      <c r="J2423">
        <v>1424536196</v>
      </c>
      <c r="L2423">
        <v>1421944196</v>
      </c>
      <c r="N2423" t="b">
        <v>0</v>
      </c>
      <c r="O2423">
        <v>1</v>
      </c>
      <c r="P2423">
        <f t="shared" si="97"/>
        <v>1</v>
      </c>
      <c r="Q2423" t="b">
        <v>0</v>
      </c>
      <c r="R2423" s="13" t="s">
        <v>8292</v>
      </c>
      <c r="S2423" t="s">
        <v>8293</v>
      </c>
    </row>
    <row r="2424" spans="1:19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1">
        <f t="shared" si="96"/>
        <v>0</v>
      </c>
      <c r="G2424" t="s">
        <v>8220</v>
      </c>
      <c r="H2424" t="s">
        <v>8223</v>
      </c>
      <c r="I2424" t="s">
        <v>8245</v>
      </c>
      <c r="J2424">
        <v>1426091036</v>
      </c>
      <c r="L2424">
        <v>1423502636</v>
      </c>
      <c r="N2424" t="b">
        <v>0</v>
      </c>
      <c r="O2424">
        <v>1</v>
      </c>
      <c r="P2424">
        <f t="shared" si="97"/>
        <v>1</v>
      </c>
      <c r="Q2424" t="b">
        <v>0</v>
      </c>
      <c r="R2424" s="13" t="s">
        <v>8292</v>
      </c>
      <c r="S2424" t="s">
        <v>8293</v>
      </c>
    </row>
    <row r="2425" spans="1:19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1">
        <f t="shared" si="96"/>
        <v>0</v>
      </c>
      <c r="G2425" t="s">
        <v>8220</v>
      </c>
      <c r="H2425" t="s">
        <v>8223</v>
      </c>
      <c r="I2425" t="s">
        <v>8245</v>
      </c>
      <c r="J2425">
        <v>1420044890</v>
      </c>
      <c r="L2425">
        <v>1417452890</v>
      </c>
      <c r="N2425" t="b">
        <v>0</v>
      </c>
      <c r="O2425">
        <v>1</v>
      </c>
      <c r="P2425">
        <f t="shared" si="97"/>
        <v>8</v>
      </c>
      <c r="Q2425" t="b">
        <v>0</v>
      </c>
      <c r="R2425" s="13" t="s">
        <v>8292</v>
      </c>
      <c r="S2425" t="s">
        <v>8293</v>
      </c>
    </row>
    <row r="2426" spans="1:19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1">
        <f t="shared" si="96"/>
        <v>1</v>
      </c>
      <c r="G2426" t="s">
        <v>8220</v>
      </c>
      <c r="H2426" t="s">
        <v>8223</v>
      </c>
      <c r="I2426" t="s">
        <v>8245</v>
      </c>
      <c r="J2426">
        <v>1414445108</v>
      </c>
      <c r="L2426">
        <v>1411853108</v>
      </c>
      <c r="N2426" t="b">
        <v>0</v>
      </c>
      <c r="O2426">
        <v>9</v>
      </c>
      <c r="P2426">
        <f t="shared" si="97"/>
        <v>34.44</v>
      </c>
      <c r="Q2426" t="b">
        <v>0</v>
      </c>
      <c r="R2426" s="13" t="s">
        <v>8292</v>
      </c>
      <c r="S2426" t="s">
        <v>8293</v>
      </c>
    </row>
    <row r="2427" spans="1:19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1">
        <f t="shared" si="96"/>
        <v>0</v>
      </c>
      <c r="G2427" t="s">
        <v>8220</v>
      </c>
      <c r="H2427" t="s">
        <v>8223</v>
      </c>
      <c r="I2427" t="s">
        <v>8245</v>
      </c>
      <c r="J2427">
        <v>1464386640</v>
      </c>
      <c r="L2427">
        <v>1463090149</v>
      </c>
      <c r="N2427" t="b">
        <v>0</v>
      </c>
      <c r="O2427">
        <v>1</v>
      </c>
      <c r="P2427">
        <f t="shared" si="97"/>
        <v>1</v>
      </c>
      <c r="Q2427" t="b">
        <v>0</v>
      </c>
      <c r="R2427" s="13" t="s">
        <v>8292</v>
      </c>
      <c r="S2427" t="s">
        <v>8293</v>
      </c>
    </row>
    <row r="2428" spans="1:19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1">
        <f t="shared" ref="F2428:F2491" si="98">ROUND(E2428/D2428*100, 0)</f>
        <v>0</v>
      </c>
      <c r="G2428" t="s">
        <v>8220</v>
      </c>
      <c r="H2428" t="s">
        <v>8223</v>
      </c>
      <c r="I2428" t="s">
        <v>8245</v>
      </c>
      <c r="J2428">
        <v>1439006692</v>
      </c>
      <c r="L2428">
        <v>1433822692</v>
      </c>
      <c r="N2428" t="b">
        <v>0</v>
      </c>
      <c r="O2428">
        <v>0</v>
      </c>
      <c r="P2428">
        <f t="shared" si="97"/>
        <v>0</v>
      </c>
      <c r="Q2428" t="b">
        <v>0</v>
      </c>
      <c r="R2428" s="13" t="s">
        <v>8292</v>
      </c>
      <c r="S2428" t="s">
        <v>8293</v>
      </c>
    </row>
    <row r="2429" spans="1:19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1">
        <f t="shared" si="98"/>
        <v>0</v>
      </c>
      <c r="G2429" t="s">
        <v>8220</v>
      </c>
      <c r="H2429" t="s">
        <v>8223</v>
      </c>
      <c r="I2429" t="s">
        <v>8245</v>
      </c>
      <c r="J2429">
        <v>1458715133</v>
      </c>
      <c r="L2429">
        <v>1455262733</v>
      </c>
      <c r="N2429" t="b">
        <v>0</v>
      </c>
      <c r="O2429">
        <v>1</v>
      </c>
      <c r="P2429">
        <f t="shared" si="97"/>
        <v>1</v>
      </c>
      <c r="Q2429" t="b">
        <v>0</v>
      </c>
      <c r="R2429" s="13" t="s">
        <v>8292</v>
      </c>
      <c r="S2429" t="s">
        <v>8293</v>
      </c>
    </row>
    <row r="2430" spans="1:19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1">
        <f t="shared" si="98"/>
        <v>0</v>
      </c>
      <c r="G2430" t="s">
        <v>8220</v>
      </c>
      <c r="H2430" t="s">
        <v>8223</v>
      </c>
      <c r="I2430" t="s">
        <v>8245</v>
      </c>
      <c r="J2430">
        <v>1426182551</v>
      </c>
      <c r="L2430">
        <v>1423594151</v>
      </c>
      <c r="N2430" t="b">
        <v>0</v>
      </c>
      <c r="O2430">
        <v>1</v>
      </c>
      <c r="P2430">
        <f t="shared" si="97"/>
        <v>1</v>
      </c>
      <c r="Q2430" t="b">
        <v>0</v>
      </c>
      <c r="R2430" s="13" t="s">
        <v>8292</v>
      </c>
      <c r="S2430" t="s">
        <v>8293</v>
      </c>
    </row>
    <row r="2431" spans="1:19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1">
        <f t="shared" si="98"/>
        <v>1</v>
      </c>
      <c r="G2431" t="s">
        <v>8220</v>
      </c>
      <c r="H2431" t="s">
        <v>8233</v>
      </c>
      <c r="I2431" t="s">
        <v>8253</v>
      </c>
      <c r="J2431">
        <v>1486313040</v>
      </c>
      <c r="L2431">
        <v>1483131966</v>
      </c>
      <c r="N2431" t="b">
        <v>0</v>
      </c>
      <c r="O2431">
        <v>4</v>
      </c>
      <c r="P2431">
        <f t="shared" si="97"/>
        <v>501.25</v>
      </c>
      <c r="Q2431" t="b">
        <v>0</v>
      </c>
      <c r="R2431" s="13" t="s">
        <v>8292</v>
      </c>
      <c r="S2431" t="s">
        <v>8293</v>
      </c>
    </row>
    <row r="2432" spans="1:19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1">
        <f t="shared" si="98"/>
        <v>1</v>
      </c>
      <c r="G2432" t="s">
        <v>8220</v>
      </c>
      <c r="H2432" t="s">
        <v>8223</v>
      </c>
      <c r="I2432" t="s">
        <v>8245</v>
      </c>
      <c r="J2432">
        <v>1455246504</v>
      </c>
      <c r="L2432">
        <v>1452654504</v>
      </c>
      <c r="N2432" t="b">
        <v>0</v>
      </c>
      <c r="O2432">
        <v>2</v>
      </c>
      <c r="P2432">
        <f t="shared" si="97"/>
        <v>10.5</v>
      </c>
      <c r="Q2432" t="b">
        <v>0</v>
      </c>
      <c r="R2432" s="13" t="s">
        <v>8292</v>
      </c>
      <c r="S2432" t="s">
        <v>8293</v>
      </c>
    </row>
    <row r="2433" spans="1:19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1">
        <f t="shared" si="98"/>
        <v>0</v>
      </c>
      <c r="G2433" t="s">
        <v>8220</v>
      </c>
      <c r="H2433" t="s">
        <v>8223</v>
      </c>
      <c r="I2433" t="s">
        <v>8245</v>
      </c>
      <c r="J2433">
        <v>1467080613</v>
      </c>
      <c r="L2433">
        <v>1461896613</v>
      </c>
      <c r="N2433" t="b">
        <v>0</v>
      </c>
      <c r="O2433">
        <v>2</v>
      </c>
      <c r="P2433">
        <f t="shared" si="97"/>
        <v>1</v>
      </c>
      <c r="Q2433" t="b">
        <v>0</v>
      </c>
      <c r="R2433" s="13" t="s">
        <v>8292</v>
      </c>
      <c r="S2433" t="s">
        <v>8293</v>
      </c>
    </row>
    <row r="2434" spans="1:19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1">
        <f t="shared" si="98"/>
        <v>0</v>
      </c>
      <c r="G2434" t="s">
        <v>8220</v>
      </c>
      <c r="H2434" t="s">
        <v>8223</v>
      </c>
      <c r="I2434" t="s">
        <v>8245</v>
      </c>
      <c r="J2434">
        <v>1425791697</v>
      </c>
      <c r="L2434">
        <v>1423199697</v>
      </c>
      <c r="N2434" t="b">
        <v>0</v>
      </c>
      <c r="O2434">
        <v>2</v>
      </c>
      <c r="P2434">
        <f t="shared" ref="P2434:P2497" si="99">IFERROR(ROUND(E2434/O2434,2),0)</f>
        <v>1</v>
      </c>
      <c r="Q2434" t="b">
        <v>0</v>
      </c>
      <c r="R2434" s="13" t="s">
        <v>8292</v>
      </c>
      <c r="S2434" t="s">
        <v>8293</v>
      </c>
    </row>
    <row r="2435" spans="1:19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1">
        <f t="shared" si="98"/>
        <v>0</v>
      </c>
      <c r="G2435" t="s">
        <v>8220</v>
      </c>
      <c r="H2435" t="s">
        <v>8223</v>
      </c>
      <c r="I2435" t="s">
        <v>8245</v>
      </c>
      <c r="J2435">
        <v>1456608943</v>
      </c>
      <c r="L2435">
        <v>1454016943</v>
      </c>
      <c r="N2435" t="b">
        <v>0</v>
      </c>
      <c r="O2435">
        <v>0</v>
      </c>
      <c r="P2435">
        <f t="shared" si="99"/>
        <v>0</v>
      </c>
      <c r="Q2435" t="b">
        <v>0</v>
      </c>
      <c r="R2435" s="13" t="s">
        <v>8292</v>
      </c>
      <c r="S2435" t="s">
        <v>8293</v>
      </c>
    </row>
    <row r="2436" spans="1:19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1">
        <f t="shared" si="98"/>
        <v>0</v>
      </c>
      <c r="G2436" t="s">
        <v>8220</v>
      </c>
      <c r="H2436" t="s">
        <v>8223</v>
      </c>
      <c r="I2436" t="s">
        <v>8245</v>
      </c>
      <c r="J2436">
        <v>1438662474</v>
      </c>
      <c r="L2436">
        <v>1435206474</v>
      </c>
      <c r="N2436" t="b">
        <v>0</v>
      </c>
      <c r="O2436">
        <v>2</v>
      </c>
      <c r="P2436">
        <f t="shared" si="99"/>
        <v>13</v>
      </c>
      <c r="Q2436" t="b">
        <v>0</v>
      </c>
      <c r="R2436" s="13" t="s">
        <v>8292</v>
      </c>
      <c r="S2436" t="s">
        <v>8293</v>
      </c>
    </row>
    <row r="2437" spans="1:19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1">
        <f t="shared" si="98"/>
        <v>0</v>
      </c>
      <c r="G2437" t="s">
        <v>8220</v>
      </c>
      <c r="H2437" t="s">
        <v>8234</v>
      </c>
      <c r="I2437" t="s">
        <v>8254</v>
      </c>
      <c r="J2437">
        <v>1444027186</v>
      </c>
      <c r="L2437">
        <v>1441435186</v>
      </c>
      <c r="N2437" t="b">
        <v>0</v>
      </c>
      <c r="O2437">
        <v>4</v>
      </c>
      <c r="P2437">
        <f t="shared" si="99"/>
        <v>306</v>
      </c>
      <c r="Q2437" t="b">
        <v>0</v>
      </c>
      <c r="R2437" s="13" t="s">
        <v>8292</v>
      </c>
      <c r="S2437" t="s">
        <v>8293</v>
      </c>
    </row>
    <row r="2438" spans="1:19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1">
        <f t="shared" si="98"/>
        <v>0</v>
      </c>
      <c r="G2438" t="s">
        <v>8220</v>
      </c>
      <c r="H2438" t="s">
        <v>8228</v>
      </c>
      <c r="I2438" t="s">
        <v>8250</v>
      </c>
      <c r="J2438">
        <v>1454078770</v>
      </c>
      <c r="L2438">
        <v>1448894770</v>
      </c>
      <c r="N2438" t="b">
        <v>0</v>
      </c>
      <c r="O2438">
        <v>2</v>
      </c>
      <c r="P2438">
        <f t="shared" si="99"/>
        <v>22.5</v>
      </c>
      <c r="Q2438" t="b">
        <v>0</v>
      </c>
      <c r="R2438" s="13" t="s">
        <v>8292</v>
      </c>
      <c r="S2438" t="s">
        <v>8293</v>
      </c>
    </row>
    <row r="2439" spans="1:19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1">
        <f t="shared" si="98"/>
        <v>0</v>
      </c>
      <c r="G2439" t="s">
        <v>8220</v>
      </c>
      <c r="H2439" t="s">
        <v>8223</v>
      </c>
      <c r="I2439" t="s">
        <v>8245</v>
      </c>
      <c r="J2439">
        <v>1426615200</v>
      </c>
      <c r="L2439">
        <v>1422400188</v>
      </c>
      <c r="N2439" t="b">
        <v>0</v>
      </c>
      <c r="O2439">
        <v>0</v>
      </c>
      <c r="P2439">
        <f t="shared" si="99"/>
        <v>0</v>
      </c>
      <c r="Q2439" t="b">
        <v>0</v>
      </c>
      <c r="R2439" s="13" t="s">
        <v>8292</v>
      </c>
      <c r="S2439" t="s">
        <v>8293</v>
      </c>
    </row>
    <row r="2440" spans="1:19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1">
        <f t="shared" si="98"/>
        <v>0</v>
      </c>
      <c r="G2440" t="s">
        <v>8220</v>
      </c>
      <c r="H2440" t="s">
        <v>8223</v>
      </c>
      <c r="I2440" t="s">
        <v>8245</v>
      </c>
      <c r="J2440">
        <v>1449529062</v>
      </c>
      <c r="L2440">
        <v>1444341462</v>
      </c>
      <c r="N2440" t="b">
        <v>0</v>
      </c>
      <c r="O2440">
        <v>1</v>
      </c>
      <c r="P2440">
        <f t="shared" si="99"/>
        <v>50</v>
      </c>
      <c r="Q2440" t="b">
        <v>0</v>
      </c>
      <c r="R2440" s="13" t="s">
        <v>8292</v>
      </c>
      <c r="S2440" t="s">
        <v>8293</v>
      </c>
    </row>
    <row r="2441" spans="1:19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1">
        <f t="shared" si="98"/>
        <v>0</v>
      </c>
      <c r="G2441" t="s">
        <v>8220</v>
      </c>
      <c r="H2441" t="s">
        <v>8223</v>
      </c>
      <c r="I2441" t="s">
        <v>8245</v>
      </c>
      <c r="J2441">
        <v>1445197129</v>
      </c>
      <c r="L2441">
        <v>1442605129</v>
      </c>
      <c r="N2441" t="b">
        <v>0</v>
      </c>
      <c r="O2441">
        <v>0</v>
      </c>
      <c r="P2441">
        <f t="shared" si="99"/>
        <v>0</v>
      </c>
      <c r="Q2441" t="b">
        <v>0</v>
      </c>
      <c r="R2441" s="13" t="s">
        <v>8292</v>
      </c>
      <c r="S2441" t="s">
        <v>8293</v>
      </c>
    </row>
    <row r="2442" spans="1:19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1">
        <f t="shared" si="98"/>
        <v>0</v>
      </c>
      <c r="G2442" t="s">
        <v>8220</v>
      </c>
      <c r="H2442" t="s">
        <v>8241</v>
      </c>
      <c r="I2442" t="s">
        <v>8248</v>
      </c>
      <c r="J2442">
        <v>1455399313</v>
      </c>
      <c r="L2442">
        <v>1452807313</v>
      </c>
      <c r="N2442" t="b">
        <v>0</v>
      </c>
      <c r="O2442">
        <v>2</v>
      </c>
      <c r="P2442">
        <f t="shared" si="99"/>
        <v>5</v>
      </c>
      <c r="Q2442" t="b">
        <v>0</v>
      </c>
      <c r="R2442" s="13" t="s">
        <v>8292</v>
      </c>
      <c r="S2442" t="s">
        <v>8293</v>
      </c>
    </row>
    <row r="2443" spans="1:19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1">
        <f t="shared" si="98"/>
        <v>108</v>
      </c>
      <c r="G2443" t="s">
        <v>8218</v>
      </c>
      <c r="H2443" t="s">
        <v>8223</v>
      </c>
      <c r="I2443" t="s">
        <v>8245</v>
      </c>
      <c r="J2443">
        <v>1437627540</v>
      </c>
      <c r="L2443">
        <v>1435806054</v>
      </c>
      <c r="N2443" t="b">
        <v>0</v>
      </c>
      <c r="O2443">
        <v>109</v>
      </c>
      <c r="P2443">
        <f t="shared" si="99"/>
        <v>74.23</v>
      </c>
      <c r="Q2443" t="b">
        <v>1</v>
      </c>
      <c r="R2443" s="13" t="s">
        <v>8292</v>
      </c>
      <c r="S2443" t="s">
        <v>8308</v>
      </c>
    </row>
    <row r="2444" spans="1:19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1">
        <f t="shared" si="98"/>
        <v>126</v>
      </c>
      <c r="G2444" t="s">
        <v>8218</v>
      </c>
      <c r="H2444" t="s">
        <v>8223</v>
      </c>
      <c r="I2444" t="s">
        <v>8245</v>
      </c>
      <c r="J2444">
        <v>1426777228</v>
      </c>
      <c r="L2444">
        <v>1424188828</v>
      </c>
      <c r="N2444" t="b">
        <v>0</v>
      </c>
      <c r="O2444">
        <v>372</v>
      </c>
      <c r="P2444">
        <f t="shared" si="99"/>
        <v>81.25</v>
      </c>
      <c r="Q2444" t="b">
        <v>1</v>
      </c>
      <c r="R2444" s="13" t="s">
        <v>8292</v>
      </c>
      <c r="S2444" t="s">
        <v>8308</v>
      </c>
    </row>
    <row r="2445" spans="1:19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1">
        <f t="shared" si="98"/>
        <v>203</v>
      </c>
      <c r="G2445" t="s">
        <v>8218</v>
      </c>
      <c r="H2445" t="s">
        <v>8223</v>
      </c>
      <c r="I2445" t="s">
        <v>8245</v>
      </c>
      <c r="J2445">
        <v>1408114822</v>
      </c>
      <c r="L2445">
        <v>1405522822</v>
      </c>
      <c r="N2445" t="b">
        <v>0</v>
      </c>
      <c r="O2445">
        <v>311</v>
      </c>
      <c r="P2445">
        <f t="shared" si="99"/>
        <v>130.22999999999999</v>
      </c>
      <c r="Q2445" t="b">
        <v>1</v>
      </c>
      <c r="R2445" s="13" t="s">
        <v>8292</v>
      </c>
      <c r="S2445" t="s">
        <v>8308</v>
      </c>
    </row>
    <row r="2446" spans="1:19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1">
        <f t="shared" si="98"/>
        <v>109</v>
      </c>
      <c r="G2446" t="s">
        <v>8218</v>
      </c>
      <c r="H2446" t="s">
        <v>8223</v>
      </c>
      <c r="I2446" t="s">
        <v>8245</v>
      </c>
      <c r="J2446">
        <v>1464199591</v>
      </c>
      <c r="L2446">
        <v>1461607591</v>
      </c>
      <c r="N2446" t="b">
        <v>0</v>
      </c>
      <c r="O2446">
        <v>61</v>
      </c>
      <c r="P2446">
        <f t="shared" si="99"/>
        <v>53.41</v>
      </c>
      <c r="Q2446" t="b">
        <v>1</v>
      </c>
      <c r="R2446" s="13" t="s">
        <v>8292</v>
      </c>
      <c r="S2446" t="s">
        <v>8308</v>
      </c>
    </row>
    <row r="2447" spans="1:19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1">
        <f t="shared" si="98"/>
        <v>173</v>
      </c>
      <c r="G2447" t="s">
        <v>8218</v>
      </c>
      <c r="H2447" t="s">
        <v>8223</v>
      </c>
      <c r="I2447" t="s">
        <v>8245</v>
      </c>
      <c r="J2447">
        <v>1443242021</v>
      </c>
      <c r="L2447">
        <v>1440650021</v>
      </c>
      <c r="N2447" t="b">
        <v>0</v>
      </c>
      <c r="O2447">
        <v>115</v>
      </c>
      <c r="P2447">
        <f t="shared" si="99"/>
        <v>75.13</v>
      </c>
      <c r="Q2447" t="b">
        <v>1</v>
      </c>
      <c r="R2447" s="13" t="s">
        <v>8292</v>
      </c>
      <c r="S2447" t="s">
        <v>8308</v>
      </c>
    </row>
    <row r="2448" spans="1:19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1">
        <f t="shared" si="98"/>
        <v>168</v>
      </c>
      <c r="G2448" t="s">
        <v>8218</v>
      </c>
      <c r="H2448" t="s">
        <v>8223</v>
      </c>
      <c r="I2448" t="s">
        <v>8245</v>
      </c>
      <c r="J2448">
        <v>1480174071</v>
      </c>
      <c r="L2448">
        <v>1477578471</v>
      </c>
      <c r="N2448" t="b">
        <v>0</v>
      </c>
      <c r="O2448">
        <v>111</v>
      </c>
      <c r="P2448">
        <f t="shared" si="99"/>
        <v>75.67</v>
      </c>
      <c r="Q2448" t="b">
        <v>1</v>
      </c>
      <c r="R2448" s="13" t="s">
        <v>8292</v>
      </c>
      <c r="S2448" t="s">
        <v>8308</v>
      </c>
    </row>
    <row r="2449" spans="1:19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1">
        <f t="shared" si="98"/>
        <v>427</v>
      </c>
      <c r="G2449" t="s">
        <v>8218</v>
      </c>
      <c r="H2449" t="s">
        <v>8223</v>
      </c>
      <c r="I2449" t="s">
        <v>8245</v>
      </c>
      <c r="J2449">
        <v>1478923200</v>
      </c>
      <c r="L2449">
        <v>1476184593</v>
      </c>
      <c r="N2449" t="b">
        <v>0</v>
      </c>
      <c r="O2449">
        <v>337</v>
      </c>
      <c r="P2449">
        <f t="shared" si="99"/>
        <v>31.69</v>
      </c>
      <c r="Q2449" t="b">
        <v>1</v>
      </c>
      <c r="R2449" s="13" t="s">
        <v>8292</v>
      </c>
      <c r="S2449" t="s">
        <v>8308</v>
      </c>
    </row>
    <row r="2450" spans="1:19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1">
        <f t="shared" si="98"/>
        <v>108</v>
      </c>
      <c r="G2450" t="s">
        <v>8218</v>
      </c>
      <c r="H2450" t="s">
        <v>8223</v>
      </c>
      <c r="I2450" t="s">
        <v>8245</v>
      </c>
      <c r="J2450">
        <v>1472621760</v>
      </c>
      <c r="L2450">
        <v>1472110513</v>
      </c>
      <c r="N2450" t="b">
        <v>0</v>
      </c>
      <c r="O2450">
        <v>9</v>
      </c>
      <c r="P2450">
        <f t="shared" si="99"/>
        <v>47.78</v>
      </c>
      <c r="Q2450" t="b">
        <v>1</v>
      </c>
      <c r="R2450" s="13" t="s">
        <v>8292</v>
      </c>
      <c r="S2450" t="s">
        <v>8308</v>
      </c>
    </row>
    <row r="2451" spans="1:19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1">
        <f t="shared" si="98"/>
        <v>108</v>
      </c>
      <c r="G2451" t="s">
        <v>8218</v>
      </c>
      <c r="H2451" t="s">
        <v>8223</v>
      </c>
      <c r="I2451" t="s">
        <v>8245</v>
      </c>
      <c r="J2451">
        <v>1417321515</v>
      </c>
      <c r="L2451">
        <v>1414725915</v>
      </c>
      <c r="N2451" t="b">
        <v>0</v>
      </c>
      <c r="O2451">
        <v>120</v>
      </c>
      <c r="P2451">
        <f t="shared" si="99"/>
        <v>90</v>
      </c>
      <c r="Q2451" t="b">
        <v>1</v>
      </c>
      <c r="R2451" s="13" t="s">
        <v>8292</v>
      </c>
      <c r="S2451" t="s">
        <v>8308</v>
      </c>
    </row>
    <row r="2452" spans="1:19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1">
        <f t="shared" si="98"/>
        <v>102</v>
      </c>
      <c r="G2452" t="s">
        <v>8218</v>
      </c>
      <c r="H2452" t="s">
        <v>8223</v>
      </c>
      <c r="I2452" t="s">
        <v>8245</v>
      </c>
      <c r="J2452">
        <v>1414465860</v>
      </c>
      <c r="L2452">
        <v>1411177456</v>
      </c>
      <c r="N2452" t="b">
        <v>0</v>
      </c>
      <c r="O2452">
        <v>102</v>
      </c>
      <c r="P2452">
        <f t="shared" si="99"/>
        <v>149.31</v>
      </c>
      <c r="Q2452" t="b">
        <v>1</v>
      </c>
      <c r="R2452" s="13" t="s">
        <v>8292</v>
      </c>
      <c r="S2452" t="s">
        <v>8308</v>
      </c>
    </row>
    <row r="2453" spans="1:19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1">
        <f t="shared" si="98"/>
        <v>115</v>
      </c>
      <c r="G2453" t="s">
        <v>8218</v>
      </c>
      <c r="H2453" t="s">
        <v>8223</v>
      </c>
      <c r="I2453" t="s">
        <v>8245</v>
      </c>
      <c r="J2453">
        <v>1488750490</v>
      </c>
      <c r="L2453">
        <v>1487022490</v>
      </c>
      <c r="N2453" t="b">
        <v>0</v>
      </c>
      <c r="O2453">
        <v>186</v>
      </c>
      <c r="P2453">
        <f t="shared" si="99"/>
        <v>62.07</v>
      </c>
      <c r="Q2453" t="b">
        <v>1</v>
      </c>
      <c r="R2453" s="13" t="s">
        <v>8292</v>
      </c>
      <c r="S2453" t="s">
        <v>8308</v>
      </c>
    </row>
    <row r="2454" spans="1:19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1">
        <f t="shared" si="98"/>
        <v>134</v>
      </c>
      <c r="G2454" t="s">
        <v>8218</v>
      </c>
      <c r="H2454" t="s">
        <v>8223</v>
      </c>
      <c r="I2454" t="s">
        <v>8245</v>
      </c>
      <c r="J2454">
        <v>1451430000</v>
      </c>
      <c r="L2454">
        <v>1448914500</v>
      </c>
      <c r="N2454" t="b">
        <v>0</v>
      </c>
      <c r="O2454">
        <v>15</v>
      </c>
      <c r="P2454">
        <f t="shared" si="99"/>
        <v>53.4</v>
      </c>
      <c r="Q2454" t="b">
        <v>1</v>
      </c>
      <c r="R2454" s="13" t="s">
        <v>8292</v>
      </c>
      <c r="S2454" t="s">
        <v>8308</v>
      </c>
    </row>
    <row r="2455" spans="1:19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1">
        <f t="shared" si="98"/>
        <v>155</v>
      </c>
      <c r="G2455" t="s">
        <v>8218</v>
      </c>
      <c r="H2455" t="s">
        <v>8223</v>
      </c>
      <c r="I2455" t="s">
        <v>8245</v>
      </c>
      <c r="J2455">
        <v>1486053409</v>
      </c>
      <c r="L2455">
        <v>1483461409</v>
      </c>
      <c r="N2455" t="b">
        <v>0</v>
      </c>
      <c r="O2455">
        <v>67</v>
      </c>
      <c r="P2455">
        <f t="shared" si="99"/>
        <v>69.27</v>
      </c>
      <c r="Q2455" t="b">
        <v>1</v>
      </c>
      <c r="R2455" s="13" t="s">
        <v>8292</v>
      </c>
      <c r="S2455" t="s">
        <v>8308</v>
      </c>
    </row>
    <row r="2456" spans="1:19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1">
        <f t="shared" si="98"/>
        <v>101</v>
      </c>
      <c r="G2456" t="s">
        <v>8218</v>
      </c>
      <c r="H2456" t="s">
        <v>8223</v>
      </c>
      <c r="I2456" t="s">
        <v>8245</v>
      </c>
      <c r="J2456">
        <v>1489207808</v>
      </c>
      <c r="L2456">
        <v>1486183808</v>
      </c>
      <c r="N2456" t="b">
        <v>0</v>
      </c>
      <c r="O2456">
        <v>130</v>
      </c>
      <c r="P2456">
        <f t="shared" si="99"/>
        <v>271.51</v>
      </c>
      <c r="Q2456" t="b">
        <v>1</v>
      </c>
      <c r="R2456" s="13" t="s">
        <v>8292</v>
      </c>
      <c r="S2456" t="s">
        <v>8308</v>
      </c>
    </row>
    <row r="2457" spans="1:19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1">
        <f t="shared" si="98"/>
        <v>182</v>
      </c>
      <c r="G2457" t="s">
        <v>8218</v>
      </c>
      <c r="H2457" t="s">
        <v>8223</v>
      </c>
      <c r="I2457" t="s">
        <v>8245</v>
      </c>
      <c r="J2457">
        <v>1461177950</v>
      </c>
      <c r="L2457">
        <v>1458758750</v>
      </c>
      <c r="N2457" t="b">
        <v>0</v>
      </c>
      <c r="O2457">
        <v>16</v>
      </c>
      <c r="P2457">
        <f t="shared" si="99"/>
        <v>34.130000000000003</v>
      </c>
      <c r="Q2457" t="b">
        <v>1</v>
      </c>
      <c r="R2457" s="13" t="s">
        <v>8292</v>
      </c>
      <c r="S2457" t="s">
        <v>8308</v>
      </c>
    </row>
    <row r="2458" spans="1:19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1">
        <f t="shared" si="98"/>
        <v>181</v>
      </c>
      <c r="G2458" t="s">
        <v>8218</v>
      </c>
      <c r="H2458" t="s">
        <v>8223</v>
      </c>
      <c r="I2458" t="s">
        <v>8245</v>
      </c>
      <c r="J2458">
        <v>1488063839</v>
      </c>
      <c r="L2458">
        <v>1485471839</v>
      </c>
      <c r="N2458" t="b">
        <v>0</v>
      </c>
      <c r="O2458">
        <v>67</v>
      </c>
      <c r="P2458">
        <f t="shared" si="99"/>
        <v>40.49</v>
      </c>
      <c r="Q2458" t="b">
        <v>1</v>
      </c>
      <c r="R2458" s="13" t="s">
        <v>8292</v>
      </c>
      <c r="S2458" t="s">
        <v>8308</v>
      </c>
    </row>
    <row r="2459" spans="1:19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1">
        <f t="shared" si="98"/>
        <v>102</v>
      </c>
      <c r="G2459" t="s">
        <v>8218</v>
      </c>
      <c r="H2459" t="s">
        <v>8223</v>
      </c>
      <c r="I2459" t="s">
        <v>8245</v>
      </c>
      <c r="J2459">
        <v>1458826056</v>
      </c>
      <c r="L2459">
        <v>1456237656</v>
      </c>
      <c r="N2459" t="b">
        <v>0</v>
      </c>
      <c r="O2459">
        <v>124</v>
      </c>
      <c r="P2459">
        <f t="shared" si="99"/>
        <v>189.76</v>
      </c>
      <c r="Q2459" t="b">
        <v>1</v>
      </c>
      <c r="R2459" s="13" t="s">
        <v>8292</v>
      </c>
      <c r="S2459" t="s">
        <v>8308</v>
      </c>
    </row>
    <row r="2460" spans="1:19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1">
        <f t="shared" si="98"/>
        <v>110</v>
      </c>
      <c r="G2460" t="s">
        <v>8218</v>
      </c>
      <c r="H2460" t="s">
        <v>8223</v>
      </c>
      <c r="I2460" t="s">
        <v>8245</v>
      </c>
      <c r="J2460">
        <v>1465498800</v>
      </c>
      <c r="L2460">
        <v>1462481718</v>
      </c>
      <c r="N2460" t="b">
        <v>0</v>
      </c>
      <c r="O2460">
        <v>80</v>
      </c>
      <c r="P2460">
        <f t="shared" si="99"/>
        <v>68.86</v>
      </c>
      <c r="Q2460" t="b">
        <v>1</v>
      </c>
      <c r="R2460" s="13" t="s">
        <v>8292</v>
      </c>
      <c r="S2460" t="s">
        <v>8308</v>
      </c>
    </row>
    <row r="2461" spans="1:19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1">
        <f t="shared" si="98"/>
        <v>102</v>
      </c>
      <c r="G2461" t="s">
        <v>8218</v>
      </c>
      <c r="H2461" t="s">
        <v>8223</v>
      </c>
      <c r="I2461" t="s">
        <v>8245</v>
      </c>
      <c r="J2461">
        <v>1458742685</v>
      </c>
      <c r="L2461">
        <v>1454858285</v>
      </c>
      <c r="N2461" t="b">
        <v>0</v>
      </c>
      <c r="O2461">
        <v>282</v>
      </c>
      <c r="P2461">
        <f t="shared" si="99"/>
        <v>108.78</v>
      </c>
      <c r="Q2461" t="b">
        <v>1</v>
      </c>
      <c r="R2461" s="13" t="s">
        <v>8292</v>
      </c>
      <c r="S2461" t="s">
        <v>8308</v>
      </c>
    </row>
    <row r="2462" spans="1:19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1">
        <f t="shared" si="98"/>
        <v>101</v>
      </c>
      <c r="G2462" t="s">
        <v>8218</v>
      </c>
      <c r="H2462" t="s">
        <v>8223</v>
      </c>
      <c r="I2462" t="s">
        <v>8245</v>
      </c>
      <c r="J2462">
        <v>1483417020</v>
      </c>
      <c r="L2462">
        <v>1480480167</v>
      </c>
      <c r="N2462" t="b">
        <v>0</v>
      </c>
      <c r="O2462">
        <v>68</v>
      </c>
      <c r="P2462">
        <f t="shared" si="99"/>
        <v>125.99</v>
      </c>
      <c r="Q2462" t="b">
        <v>1</v>
      </c>
      <c r="R2462" s="13" t="s">
        <v>8292</v>
      </c>
      <c r="S2462" t="s">
        <v>8308</v>
      </c>
    </row>
    <row r="2463" spans="1:19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1">
        <f t="shared" si="98"/>
        <v>104</v>
      </c>
      <c r="G2463" t="s">
        <v>8218</v>
      </c>
      <c r="H2463" t="s">
        <v>8223</v>
      </c>
      <c r="I2463" t="s">
        <v>8245</v>
      </c>
      <c r="J2463">
        <v>1317438000</v>
      </c>
      <c r="L2463">
        <v>1314577097</v>
      </c>
      <c r="N2463" t="b">
        <v>0</v>
      </c>
      <c r="O2463">
        <v>86</v>
      </c>
      <c r="P2463">
        <f t="shared" si="99"/>
        <v>90.52</v>
      </c>
      <c r="Q2463" t="b">
        <v>1</v>
      </c>
      <c r="R2463" s="13" t="s">
        <v>8281</v>
      </c>
      <c r="S2463" t="s">
        <v>8285</v>
      </c>
    </row>
    <row r="2464" spans="1:19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1">
        <f t="shared" si="98"/>
        <v>111</v>
      </c>
      <c r="G2464" t="s">
        <v>8218</v>
      </c>
      <c r="H2464" t="s">
        <v>8223</v>
      </c>
      <c r="I2464" t="s">
        <v>8245</v>
      </c>
      <c r="J2464">
        <v>1342672096</v>
      </c>
      <c r="L2464">
        <v>1340944096</v>
      </c>
      <c r="N2464" t="b">
        <v>0</v>
      </c>
      <c r="O2464">
        <v>115</v>
      </c>
      <c r="P2464">
        <f t="shared" si="99"/>
        <v>28.88</v>
      </c>
      <c r="Q2464" t="b">
        <v>1</v>
      </c>
      <c r="R2464" s="13" t="s">
        <v>8281</v>
      </c>
      <c r="S2464" t="s">
        <v>8285</v>
      </c>
    </row>
    <row r="2465" spans="1:19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1">
        <f t="shared" si="98"/>
        <v>116</v>
      </c>
      <c r="G2465" t="s">
        <v>8218</v>
      </c>
      <c r="H2465" t="s">
        <v>8223</v>
      </c>
      <c r="I2465" t="s">
        <v>8245</v>
      </c>
      <c r="J2465">
        <v>1366138800</v>
      </c>
      <c r="L2465">
        <v>1362710425</v>
      </c>
      <c r="N2465" t="b">
        <v>0</v>
      </c>
      <c r="O2465">
        <v>75</v>
      </c>
      <c r="P2465">
        <f t="shared" si="99"/>
        <v>31</v>
      </c>
      <c r="Q2465" t="b">
        <v>1</v>
      </c>
      <c r="R2465" s="13" t="s">
        <v>8281</v>
      </c>
      <c r="S2465" t="s">
        <v>8285</v>
      </c>
    </row>
    <row r="2466" spans="1:19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1">
        <f t="shared" si="98"/>
        <v>111</v>
      </c>
      <c r="G2466" t="s">
        <v>8218</v>
      </c>
      <c r="H2466" t="s">
        <v>8228</v>
      </c>
      <c r="I2466" t="s">
        <v>8250</v>
      </c>
      <c r="J2466">
        <v>1443641340</v>
      </c>
      <c r="L2466">
        <v>1441143397</v>
      </c>
      <c r="N2466" t="b">
        <v>0</v>
      </c>
      <c r="O2466">
        <v>43</v>
      </c>
      <c r="P2466">
        <f t="shared" si="99"/>
        <v>51.67</v>
      </c>
      <c r="Q2466" t="b">
        <v>1</v>
      </c>
      <c r="R2466" s="13" t="s">
        <v>8281</v>
      </c>
      <c r="S2466" t="s">
        <v>8285</v>
      </c>
    </row>
    <row r="2467" spans="1:19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1">
        <f t="shared" si="98"/>
        <v>180</v>
      </c>
      <c r="G2467" t="s">
        <v>8218</v>
      </c>
      <c r="H2467" t="s">
        <v>8223</v>
      </c>
      <c r="I2467" t="s">
        <v>8245</v>
      </c>
      <c r="J2467">
        <v>1348420548</v>
      </c>
      <c r="L2467">
        <v>1345828548</v>
      </c>
      <c r="N2467" t="b">
        <v>0</v>
      </c>
      <c r="O2467">
        <v>48</v>
      </c>
      <c r="P2467">
        <f t="shared" si="99"/>
        <v>26.27</v>
      </c>
      <c r="Q2467" t="b">
        <v>1</v>
      </c>
      <c r="R2467" s="13" t="s">
        <v>8281</v>
      </c>
      <c r="S2467" t="s">
        <v>8285</v>
      </c>
    </row>
    <row r="2468" spans="1:19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1">
        <f t="shared" si="98"/>
        <v>100</v>
      </c>
      <c r="G2468" t="s">
        <v>8218</v>
      </c>
      <c r="H2468" t="s">
        <v>8223</v>
      </c>
      <c r="I2468" t="s">
        <v>8245</v>
      </c>
      <c r="J2468">
        <v>1368066453</v>
      </c>
      <c r="L2468">
        <v>1365474453</v>
      </c>
      <c r="N2468" t="b">
        <v>0</v>
      </c>
      <c r="O2468">
        <v>52</v>
      </c>
      <c r="P2468">
        <f t="shared" si="99"/>
        <v>48.08</v>
      </c>
      <c r="Q2468" t="b">
        <v>1</v>
      </c>
      <c r="R2468" s="13" t="s">
        <v>8281</v>
      </c>
      <c r="S2468" t="s">
        <v>8285</v>
      </c>
    </row>
    <row r="2469" spans="1:19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1">
        <f t="shared" si="98"/>
        <v>119</v>
      </c>
      <c r="G2469" t="s">
        <v>8218</v>
      </c>
      <c r="H2469" t="s">
        <v>8223</v>
      </c>
      <c r="I2469" t="s">
        <v>8245</v>
      </c>
      <c r="J2469">
        <v>1336669200</v>
      </c>
      <c r="L2469">
        <v>1335473931</v>
      </c>
      <c r="N2469" t="b">
        <v>0</v>
      </c>
      <c r="O2469">
        <v>43</v>
      </c>
      <c r="P2469">
        <f t="shared" si="99"/>
        <v>27.56</v>
      </c>
      <c r="Q2469" t="b">
        <v>1</v>
      </c>
      <c r="R2469" s="13" t="s">
        <v>8281</v>
      </c>
      <c r="S2469" t="s">
        <v>8285</v>
      </c>
    </row>
    <row r="2470" spans="1:19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1">
        <f t="shared" si="98"/>
        <v>107</v>
      </c>
      <c r="G2470" t="s">
        <v>8218</v>
      </c>
      <c r="H2470" t="s">
        <v>8223</v>
      </c>
      <c r="I2470" t="s">
        <v>8245</v>
      </c>
      <c r="J2470">
        <v>1351400400</v>
      </c>
      <c r="L2470">
        <v>1348285321</v>
      </c>
      <c r="N2470" t="b">
        <v>0</v>
      </c>
      <c r="O2470">
        <v>58</v>
      </c>
      <c r="P2470">
        <f t="shared" si="99"/>
        <v>36.97</v>
      </c>
      <c r="Q2470" t="b">
        <v>1</v>
      </c>
      <c r="R2470" s="13" t="s">
        <v>8281</v>
      </c>
      <c r="S2470" t="s">
        <v>8285</v>
      </c>
    </row>
    <row r="2471" spans="1:19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1">
        <f t="shared" si="98"/>
        <v>114</v>
      </c>
      <c r="G2471" t="s">
        <v>8218</v>
      </c>
      <c r="H2471" t="s">
        <v>8223</v>
      </c>
      <c r="I2471" t="s">
        <v>8245</v>
      </c>
      <c r="J2471">
        <v>1297160329</v>
      </c>
      <c r="L2471">
        <v>1295000329</v>
      </c>
      <c r="N2471" t="b">
        <v>0</v>
      </c>
      <c r="O2471">
        <v>47</v>
      </c>
      <c r="P2471">
        <f t="shared" si="99"/>
        <v>29.02</v>
      </c>
      <c r="Q2471" t="b">
        <v>1</v>
      </c>
      <c r="R2471" s="13" t="s">
        <v>8281</v>
      </c>
      <c r="S2471" t="s">
        <v>8285</v>
      </c>
    </row>
    <row r="2472" spans="1:19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1">
        <f t="shared" si="98"/>
        <v>103</v>
      </c>
      <c r="G2472" t="s">
        <v>8218</v>
      </c>
      <c r="H2472" t="s">
        <v>8223</v>
      </c>
      <c r="I2472" t="s">
        <v>8245</v>
      </c>
      <c r="J2472">
        <v>1337824055</v>
      </c>
      <c r="L2472">
        <v>1335232055</v>
      </c>
      <c r="N2472" t="b">
        <v>0</v>
      </c>
      <c r="O2472">
        <v>36</v>
      </c>
      <c r="P2472">
        <f t="shared" si="99"/>
        <v>28.66</v>
      </c>
      <c r="Q2472" t="b">
        <v>1</v>
      </c>
      <c r="R2472" s="13" t="s">
        <v>8281</v>
      </c>
      <c r="S2472" t="s">
        <v>8285</v>
      </c>
    </row>
    <row r="2473" spans="1:19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1">
        <f t="shared" si="98"/>
        <v>128</v>
      </c>
      <c r="G2473" t="s">
        <v>8218</v>
      </c>
      <c r="H2473" t="s">
        <v>8223</v>
      </c>
      <c r="I2473" t="s">
        <v>8245</v>
      </c>
      <c r="J2473">
        <v>1327535392</v>
      </c>
      <c r="L2473">
        <v>1324079392</v>
      </c>
      <c r="N2473" t="b">
        <v>0</v>
      </c>
      <c r="O2473">
        <v>17</v>
      </c>
      <c r="P2473">
        <f t="shared" si="99"/>
        <v>37.65</v>
      </c>
      <c r="Q2473" t="b">
        <v>1</v>
      </c>
      <c r="R2473" s="13" t="s">
        <v>8281</v>
      </c>
      <c r="S2473" t="s">
        <v>8285</v>
      </c>
    </row>
    <row r="2474" spans="1:19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1">
        <f t="shared" si="98"/>
        <v>136</v>
      </c>
      <c r="G2474" t="s">
        <v>8218</v>
      </c>
      <c r="H2474" t="s">
        <v>8223</v>
      </c>
      <c r="I2474" t="s">
        <v>8245</v>
      </c>
      <c r="J2474">
        <v>1283562180</v>
      </c>
      <c r="L2474">
        <v>1277433980</v>
      </c>
      <c r="N2474" t="b">
        <v>0</v>
      </c>
      <c r="O2474">
        <v>104</v>
      </c>
      <c r="P2474">
        <f t="shared" si="99"/>
        <v>97.9</v>
      </c>
      <c r="Q2474" t="b">
        <v>1</v>
      </c>
      <c r="R2474" s="13" t="s">
        <v>8281</v>
      </c>
      <c r="S2474" t="s">
        <v>8285</v>
      </c>
    </row>
    <row r="2475" spans="1:19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1">
        <f t="shared" si="98"/>
        <v>100</v>
      </c>
      <c r="G2475" t="s">
        <v>8218</v>
      </c>
      <c r="H2475" t="s">
        <v>8223</v>
      </c>
      <c r="I2475" t="s">
        <v>8245</v>
      </c>
      <c r="J2475">
        <v>1352573869</v>
      </c>
      <c r="L2475">
        <v>1349978269</v>
      </c>
      <c r="N2475" t="b">
        <v>0</v>
      </c>
      <c r="O2475">
        <v>47</v>
      </c>
      <c r="P2475">
        <f t="shared" si="99"/>
        <v>42.55</v>
      </c>
      <c r="Q2475" t="b">
        <v>1</v>
      </c>
      <c r="R2475" s="13" t="s">
        <v>8281</v>
      </c>
      <c r="S2475" t="s">
        <v>8285</v>
      </c>
    </row>
    <row r="2476" spans="1:19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1">
        <f t="shared" si="98"/>
        <v>100</v>
      </c>
      <c r="G2476" t="s">
        <v>8218</v>
      </c>
      <c r="H2476" t="s">
        <v>8223</v>
      </c>
      <c r="I2476" t="s">
        <v>8245</v>
      </c>
      <c r="J2476">
        <v>1286756176</v>
      </c>
      <c r="L2476">
        <v>1282868176</v>
      </c>
      <c r="N2476" t="b">
        <v>0</v>
      </c>
      <c r="O2476">
        <v>38</v>
      </c>
      <c r="P2476">
        <f t="shared" si="99"/>
        <v>131.58000000000001</v>
      </c>
      <c r="Q2476" t="b">
        <v>1</v>
      </c>
      <c r="R2476" s="13" t="s">
        <v>8281</v>
      </c>
      <c r="S2476" t="s">
        <v>8285</v>
      </c>
    </row>
    <row r="2477" spans="1:19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1">
        <f t="shared" si="98"/>
        <v>105</v>
      </c>
      <c r="G2477" t="s">
        <v>8218</v>
      </c>
      <c r="H2477" t="s">
        <v>8223</v>
      </c>
      <c r="I2477" t="s">
        <v>8245</v>
      </c>
      <c r="J2477">
        <v>1278799200</v>
      </c>
      <c r="L2477">
        <v>1273647255</v>
      </c>
      <c r="N2477" t="b">
        <v>0</v>
      </c>
      <c r="O2477">
        <v>81</v>
      </c>
      <c r="P2477">
        <f t="shared" si="99"/>
        <v>32.32</v>
      </c>
      <c r="Q2477" t="b">
        <v>1</v>
      </c>
      <c r="R2477" s="13" t="s">
        <v>8281</v>
      </c>
      <c r="S2477" t="s">
        <v>8285</v>
      </c>
    </row>
    <row r="2478" spans="1:19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1">
        <f t="shared" si="98"/>
        <v>105</v>
      </c>
      <c r="G2478" t="s">
        <v>8218</v>
      </c>
      <c r="H2478" t="s">
        <v>8223</v>
      </c>
      <c r="I2478" t="s">
        <v>8245</v>
      </c>
      <c r="J2478">
        <v>1415004770</v>
      </c>
      <c r="L2478">
        <v>1412149970</v>
      </c>
      <c r="N2478" t="b">
        <v>0</v>
      </c>
      <c r="O2478">
        <v>55</v>
      </c>
      <c r="P2478">
        <f t="shared" si="99"/>
        <v>61.1</v>
      </c>
      <c r="Q2478" t="b">
        <v>1</v>
      </c>
      <c r="R2478" s="13" t="s">
        <v>8281</v>
      </c>
      <c r="S2478" t="s">
        <v>8285</v>
      </c>
    </row>
    <row r="2479" spans="1:19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1">
        <f t="shared" si="98"/>
        <v>171</v>
      </c>
      <c r="G2479" t="s">
        <v>8218</v>
      </c>
      <c r="H2479" t="s">
        <v>8223</v>
      </c>
      <c r="I2479" t="s">
        <v>8245</v>
      </c>
      <c r="J2479">
        <v>1344789345</v>
      </c>
      <c r="L2479">
        <v>1340901345</v>
      </c>
      <c r="N2479" t="b">
        <v>0</v>
      </c>
      <c r="O2479">
        <v>41</v>
      </c>
      <c r="P2479">
        <f t="shared" si="99"/>
        <v>31.34</v>
      </c>
      <c r="Q2479" t="b">
        <v>1</v>
      </c>
      <c r="R2479" s="13" t="s">
        <v>8281</v>
      </c>
      <c r="S2479" t="s">
        <v>8285</v>
      </c>
    </row>
    <row r="2480" spans="1:19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1">
        <f t="shared" si="98"/>
        <v>128</v>
      </c>
      <c r="G2480" t="s">
        <v>8218</v>
      </c>
      <c r="H2480" t="s">
        <v>8223</v>
      </c>
      <c r="I2480" t="s">
        <v>8245</v>
      </c>
      <c r="J2480">
        <v>1358117313</v>
      </c>
      <c r="L2480">
        <v>1355525313</v>
      </c>
      <c r="N2480" t="b">
        <v>0</v>
      </c>
      <c r="O2480">
        <v>79</v>
      </c>
      <c r="P2480">
        <f t="shared" si="99"/>
        <v>129.11000000000001</v>
      </c>
      <c r="Q2480" t="b">
        <v>1</v>
      </c>
      <c r="R2480" s="13" t="s">
        <v>8281</v>
      </c>
      <c r="S2480" t="s">
        <v>8285</v>
      </c>
    </row>
    <row r="2481" spans="1:19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1">
        <f t="shared" si="98"/>
        <v>133</v>
      </c>
      <c r="G2481" t="s">
        <v>8218</v>
      </c>
      <c r="H2481" t="s">
        <v>8223</v>
      </c>
      <c r="I2481" t="s">
        <v>8245</v>
      </c>
      <c r="J2481">
        <v>1343440800</v>
      </c>
      <c r="L2481">
        <v>1342545994</v>
      </c>
      <c r="N2481" t="b">
        <v>0</v>
      </c>
      <c r="O2481">
        <v>16</v>
      </c>
      <c r="P2481">
        <f t="shared" si="99"/>
        <v>25.02</v>
      </c>
      <c r="Q2481" t="b">
        <v>1</v>
      </c>
      <c r="R2481" s="13" t="s">
        <v>8281</v>
      </c>
      <c r="S2481" t="s">
        <v>8285</v>
      </c>
    </row>
    <row r="2482" spans="1:19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1">
        <f t="shared" si="98"/>
        <v>100</v>
      </c>
      <c r="G2482" t="s">
        <v>8218</v>
      </c>
      <c r="H2482" t="s">
        <v>8223</v>
      </c>
      <c r="I2482" t="s">
        <v>8245</v>
      </c>
      <c r="J2482">
        <v>1444516084</v>
      </c>
      <c r="L2482">
        <v>1439332084</v>
      </c>
      <c r="N2482" t="b">
        <v>0</v>
      </c>
      <c r="O2482">
        <v>8</v>
      </c>
      <c r="P2482">
        <f t="shared" si="99"/>
        <v>250</v>
      </c>
      <c r="Q2482" t="b">
        <v>1</v>
      </c>
      <c r="R2482" s="13" t="s">
        <v>8281</v>
      </c>
      <c r="S2482" t="s">
        <v>8285</v>
      </c>
    </row>
    <row r="2483" spans="1:19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1">
        <f t="shared" si="98"/>
        <v>113</v>
      </c>
      <c r="G2483" t="s">
        <v>8218</v>
      </c>
      <c r="H2483" t="s">
        <v>8223</v>
      </c>
      <c r="I2483" t="s">
        <v>8245</v>
      </c>
      <c r="J2483">
        <v>1335799808</v>
      </c>
      <c r="L2483">
        <v>1333207808</v>
      </c>
      <c r="N2483" t="b">
        <v>0</v>
      </c>
      <c r="O2483">
        <v>95</v>
      </c>
      <c r="P2483">
        <f t="shared" si="99"/>
        <v>47.54</v>
      </c>
      <c r="Q2483" t="b">
        <v>1</v>
      </c>
      <c r="R2483" s="13" t="s">
        <v>8281</v>
      </c>
      <c r="S2483" t="s">
        <v>8285</v>
      </c>
    </row>
    <row r="2484" spans="1:19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1">
        <f t="shared" si="98"/>
        <v>100</v>
      </c>
      <c r="G2484" t="s">
        <v>8218</v>
      </c>
      <c r="H2484" t="s">
        <v>8223</v>
      </c>
      <c r="I2484" t="s">
        <v>8245</v>
      </c>
      <c r="J2484">
        <v>1312224383</v>
      </c>
      <c r="L2484">
        <v>1308336383</v>
      </c>
      <c r="N2484" t="b">
        <v>0</v>
      </c>
      <c r="O2484">
        <v>25</v>
      </c>
      <c r="P2484">
        <f t="shared" si="99"/>
        <v>40.04</v>
      </c>
      <c r="Q2484" t="b">
        <v>1</v>
      </c>
      <c r="R2484" s="13" t="s">
        <v>8281</v>
      </c>
      <c r="S2484" t="s">
        <v>8285</v>
      </c>
    </row>
    <row r="2485" spans="1:19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1">
        <f t="shared" si="98"/>
        <v>114</v>
      </c>
      <c r="G2485" t="s">
        <v>8218</v>
      </c>
      <c r="H2485" t="s">
        <v>8223</v>
      </c>
      <c r="I2485" t="s">
        <v>8245</v>
      </c>
      <c r="J2485">
        <v>1335891603</v>
      </c>
      <c r="L2485">
        <v>1330711203</v>
      </c>
      <c r="N2485" t="b">
        <v>0</v>
      </c>
      <c r="O2485">
        <v>19</v>
      </c>
      <c r="P2485">
        <f t="shared" si="99"/>
        <v>65.84</v>
      </c>
      <c r="Q2485" t="b">
        <v>1</v>
      </c>
      <c r="R2485" s="13" t="s">
        <v>8281</v>
      </c>
      <c r="S2485" t="s">
        <v>8285</v>
      </c>
    </row>
    <row r="2486" spans="1:19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1">
        <f t="shared" si="98"/>
        <v>119</v>
      </c>
      <c r="G2486" t="s">
        <v>8218</v>
      </c>
      <c r="H2486" t="s">
        <v>8223</v>
      </c>
      <c r="I2486" t="s">
        <v>8245</v>
      </c>
      <c r="J2486">
        <v>1316124003</v>
      </c>
      <c r="L2486">
        <v>1313532003</v>
      </c>
      <c r="N2486" t="b">
        <v>0</v>
      </c>
      <c r="O2486">
        <v>90</v>
      </c>
      <c r="P2486">
        <f t="shared" si="99"/>
        <v>46.4</v>
      </c>
      <c r="Q2486" t="b">
        <v>1</v>
      </c>
      <c r="R2486" s="13" t="s">
        <v>8281</v>
      </c>
      <c r="S2486" t="s">
        <v>8285</v>
      </c>
    </row>
    <row r="2487" spans="1:19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1">
        <f t="shared" si="98"/>
        <v>103</v>
      </c>
      <c r="G2487" t="s">
        <v>8218</v>
      </c>
      <c r="H2487" t="s">
        <v>8223</v>
      </c>
      <c r="I2487" t="s">
        <v>8245</v>
      </c>
      <c r="J2487">
        <v>1318463879</v>
      </c>
      <c r="L2487">
        <v>1315439879</v>
      </c>
      <c r="N2487" t="b">
        <v>0</v>
      </c>
      <c r="O2487">
        <v>41</v>
      </c>
      <c r="P2487">
        <f t="shared" si="99"/>
        <v>50.37</v>
      </c>
      <c r="Q2487" t="b">
        <v>1</v>
      </c>
      <c r="R2487" s="13" t="s">
        <v>8281</v>
      </c>
      <c r="S2487" t="s">
        <v>8285</v>
      </c>
    </row>
    <row r="2488" spans="1:19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1">
        <f t="shared" si="98"/>
        <v>266</v>
      </c>
      <c r="G2488" t="s">
        <v>8218</v>
      </c>
      <c r="H2488" t="s">
        <v>8223</v>
      </c>
      <c r="I2488" t="s">
        <v>8245</v>
      </c>
      <c r="J2488">
        <v>1335113976</v>
      </c>
      <c r="L2488">
        <v>1332521976</v>
      </c>
      <c r="N2488" t="b">
        <v>0</v>
      </c>
      <c r="O2488">
        <v>30</v>
      </c>
      <c r="P2488">
        <f t="shared" si="99"/>
        <v>26.57</v>
      </c>
      <c r="Q2488" t="b">
        <v>1</v>
      </c>
      <c r="R2488" s="13" t="s">
        <v>8281</v>
      </c>
      <c r="S2488" t="s">
        <v>8285</v>
      </c>
    </row>
    <row r="2489" spans="1:19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1">
        <f t="shared" si="98"/>
        <v>100</v>
      </c>
      <c r="G2489" t="s">
        <v>8218</v>
      </c>
      <c r="H2489" t="s">
        <v>8223</v>
      </c>
      <c r="I2489" t="s">
        <v>8245</v>
      </c>
      <c r="J2489">
        <v>1338083997</v>
      </c>
      <c r="L2489">
        <v>1335491997</v>
      </c>
      <c r="N2489" t="b">
        <v>0</v>
      </c>
      <c r="O2489">
        <v>38</v>
      </c>
      <c r="P2489">
        <f t="shared" si="99"/>
        <v>39.49</v>
      </c>
      <c r="Q2489" t="b">
        <v>1</v>
      </c>
      <c r="R2489" s="13" t="s">
        <v>8281</v>
      </c>
      <c r="S2489" t="s">
        <v>8285</v>
      </c>
    </row>
    <row r="2490" spans="1:19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1">
        <f t="shared" si="98"/>
        <v>107</v>
      </c>
      <c r="G2490" t="s">
        <v>8218</v>
      </c>
      <c r="H2490" t="s">
        <v>8223</v>
      </c>
      <c r="I2490" t="s">
        <v>8245</v>
      </c>
      <c r="J2490">
        <v>1321459908</v>
      </c>
      <c r="L2490">
        <v>1318864308</v>
      </c>
      <c r="N2490" t="b">
        <v>0</v>
      </c>
      <c r="O2490">
        <v>65</v>
      </c>
      <c r="P2490">
        <f t="shared" si="99"/>
        <v>49.25</v>
      </c>
      <c r="Q2490" t="b">
        <v>1</v>
      </c>
      <c r="R2490" s="13" t="s">
        <v>8281</v>
      </c>
      <c r="S2490" t="s">
        <v>8285</v>
      </c>
    </row>
    <row r="2491" spans="1:19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1">
        <f t="shared" si="98"/>
        <v>134</v>
      </c>
      <c r="G2491" t="s">
        <v>8218</v>
      </c>
      <c r="H2491" t="s">
        <v>8223</v>
      </c>
      <c r="I2491" t="s">
        <v>8245</v>
      </c>
      <c r="J2491">
        <v>1368117239</v>
      </c>
      <c r="L2491">
        <v>1365525239</v>
      </c>
      <c r="N2491" t="b">
        <v>0</v>
      </c>
      <c r="O2491">
        <v>75</v>
      </c>
      <c r="P2491">
        <f t="shared" si="99"/>
        <v>62.38</v>
      </c>
      <c r="Q2491" t="b">
        <v>1</v>
      </c>
      <c r="R2491" s="13" t="s">
        <v>8281</v>
      </c>
      <c r="S2491" t="s">
        <v>8285</v>
      </c>
    </row>
    <row r="2492" spans="1:19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1">
        <f t="shared" ref="F2492:F2555" si="100">ROUND(E2492/D2492*100, 0)</f>
        <v>121</v>
      </c>
      <c r="G2492" t="s">
        <v>8218</v>
      </c>
      <c r="H2492" t="s">
        <v>8223</v>
      </c>
      <c r="I2492" t="s">
        <v>8245</v>
      </c>
      <c r="J2492">
        <v>1340429276</v>
      </c>
      <c r="L2492">
        <v>1335245276</v>
      </c>
      <c r="N2492" t="b">
        <v>0</v>
      </c>
      <c r="O2492">
        <v>16</v>
      </c>
      <c r="P2492">
        <f t="shared" si="99"/>
        <v>37.94</v>
      </c>
      <c r="Q2492" t="b">
        <v>1</v>
      </c>
      <c r="R2492" s="13" t="s">
        <v>8281</v>
      </c>
      <c r="S2492" t="s">
        <v>8285</v>
      </c>
    </row>
    <row r="2493" spans="1:19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1">
        <f t="shared" si="100"/>
        <v>103</v>
      </c>
      <c r="G2493" t="s">
        <v>8218</v>
      </c>
      <c r="H2493" t="s">
        <v>8223</v>
      </c>
      <c r="I2493" t="s">
        <v>8245</v>
      </c>
      <c r="J2493">
        <v>1295142660</v>
      </c>
      <c r="L2493">
        <v>1293739714</v>
      </c>
      <c r="N2493" t="b">
        <v>0</v>
      </c>
      <c r="O2493">
        <v>10</v>
      </c>
      <c r="P2493">
        <f t="shared" si="99"/>
        <v>51.6</v>
      </c>
      <c r="Q2493" t="b">
        <v>1</v>
      </c>
      <c r="R2493" s="13" t="s">
        <v>8281</v>
      </c>
      <c r="S2493" t="s">
        <v>8285</v>
      </c>
    </row>
    <row r="2494" spans="1:19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1">
        <f t="shared" si="100"/>
        <v>125</v>
      </c>
      <c r="G2494" t="s">
        <v>8218</v>
      </c>
      <c r="H2494" t="s">
        <v>8223</v>
      </c>
      <c r="I2494" t="s">
        <v>8245</v>
      </c>
      <c r="J2494">
        <v>1339840740</v>
      </c>
      <c r="L2494">
        <v>1335397188</v>
      </c>
      <c r="N2494" t="b">
        <v>0</v>
      </c>
      <c r="O2494">
        <v>27</v>
      </c>
      <c r="P2494">
        <f t="shared" si="99"/>
        <v>27.78</v>
      </c>
      <c r="Q2494" t="b">
        <v>1</v>
      </c>
      <c r="R2494" s="13" t="s">
        <v>8281</v>
      </c>
      <c r="S2494" t="s">
        <v>8285</v>
      </c>
    </row>
    <row r="2495" spans="1:19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1">
        <f t="shared" si="100"/>
        <v>129</v>
      </c>
      <c r="G2495" t="s">
        <v>8218</v>
      </c>
      <c r="H2495" t="s">
        <v>8223</v>
      </c>
      <c r="I2495" t="s">
        <v>8245</v>
      </c>
      <c r="J2495">
        <v>1367208140</v>
      </c>
      <c r="L2495">
        <v>1363320140</v>
      </c>
      <c r="N2495" t="b">
        <v>0</v>
      </c>
      <c r="O2495">
        <v>259</v>
      </c>
      <c r="P2495">
        <f t="shared" si="99"/>
        <v>99.38</v>
      </c>
      <c r="Q2495" t="b">
        <v>1</v>
      </c>
      <c r="R2495" s="13" t="s">
        <v>8281</v>
      </c>
      <c r="S2495" t="s">
        <v>8285</v>
      </c>
    </row>
    <row r="2496" spans="1:19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1">
        <f t="shared" si="100"/>
        <v>101</v>
      </c>
      <c r="G2496" t="s">
        <v>8218</v>
      </c>
      <c r="H2496" t="s">
        <v>8223</v>
      </c>
      <c r="I2496" t="s">
        <v>8245</v>
      </c>
      <c r="J2496">
        <v>1337786944</v>
      </c>
      <c r="L2496">
        <v>1335194944</v>
      </c>
      <c r="N2496" t="b">
        <v>0</v>
      </c>
      <c r="O2496">
        <v>39</v>
      </c>
      <c r="P2496">
        <f t="shared" si="99"/>
        <v>38.85</v>
      </c>
      <c r="Q2496" t="b">
        <v>1</v>
      </c>
      <c r="R2496" s="13" t="s">
        <v>8281</v>
      </c>
      <c r="S2496" t="s">
        <v>8285</v>
      </c>
    </row>
    <row r="2497" spans="1:19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1">
        <f t="shared" si="100"/>
        <v>128</v>
      </c>
      <c r="G2497" t="s">
        <v>8218</v>
      </c>
      <c r="H2497" t="s">
        <v>8223</v>
      </c>
      <c r="I2497" t="s">
        <v>8245</v>
      </c>
      <c r="J2497">
        <v>1339022575</v>
      </c>
      <c r="L2497">
        <v>1336430575</v>
      </c>
      <c r="N2497" t="b">
        <v>0</v>
      </c>
      <c r="O2497">
        <v>42</v>
      </c>
      <c r="P2497">
        <f t="shared" si="99"/>
        <v>45.55</v>
      </c>
      <c r="Q2497" t="b">
        <v>1</v>
      </c>
      <c r="R2497" s="13" t="s">
        <v>8281</v>
      </c>
      <c r="S2497" t="s">
        <v>8285</v>
      </c>
    </row>
    <row r="2498" spans="1:19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1">
        <f t="shared" si="100"/>
        <v>100</v>
      </c>
      <c r="G2498" t="s">
        <v>8218</v>
      </c>
      <c r="H2498" t="s">
        <v>8223</v>
      </c>
      <c r="I2498" t="s">
        <v>8245</v>
      </c>
      <c r="J2498">
        <v>1364597692</v>
      </c>
      <c r="L2498">
        <v>1361577292</v>
      </c>
      <c r="N2498" t="b">
        <v>0</v>
      </c>
      <c r="O2498">
        <v>10</v>
      </c>
      <c r="P2498">
        <f t="shared" ref="P2498:P2561" si="101">IFERROR(ROUND(E2498/O2498,2),0)</f>
        <v>600</v>
      </c>
      <c r="Q2498" t="b">
        <v>1</v>
      </c>
      <c r="R2498" s="13" t="s">
        <v>8281</v>
      </c>
      <c r="S2498" t="s">
        <v>8285</v>
      </c>
    </row>
    <row r="2499" spans="1:19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1">
        <f t="shared" si="100"/>
        <v>113</v>
      </c>
      <c r="G2499" t="s">
        <v>8218</v>
      </c>
      <c r="H2499" t="s">
        <v>8223</v>
      </c>
      <c r="I2499" t="s">
        <v>8245</v>
      </c>
      <c r="J2499">
        <v>1312578338</v>
      </c>
      <c r="L2499">
        <v>1309986338</v>
      </c>
      <c r="N2499" t="b">
        <v>0</v>
      </c>
      <c r="O2499">
        <v>56</v>
      </c>
      <c r="P2499">
        <f t="shared" si="101"/>
        <v>80.55</v>
      </c>
      <c r="Q2499" t="b">
        <v>1</v>
      </c>
      <c r="R2499" s="13" t="s">
        <v>8281</v>
      </c>
      <c r="S2499" t="s">
        <v>8285</v>
      </c>
    </row>
    <row r="2500" spans="1:19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1">
        <f t="shared" si="100"/>
        <v>106</v>
      </c>
      <c r="G2500" t="s">
        <v>8218</v>
      </c>
      <c r="H2500" t="s">
        <v>8223</v>
      </c>
      <c r="I2500" t="s">
        <v>8245</v>
      </c>
      <c r="J2500">
        <v>1422400387</v>
      </c>
      <c r="L2500">
        <v>1421190787</v>
      </c>
      <c r="N2500" t="b">
        <v>0</v>
      </c>
      <c r="O2500">
        <v>20</v>
      </c>
      <c r="P2500">
        <f t="shared" si="101"/>
        <v>52.8</v>
      </c>
      <c r="Q2500" t="b">
        <v>1</v>
      </c>
      <c r="R2500" s="13" t="s">
        <v>8281</v>
      </c>
      <c r="S2500" t="s">
        <v>8285</v>
      </c>
    </row>
    <row r="2501" spans="1:19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1">
        <f t="shared" si="100"/>
        <v>203</v>
      </c>
      <c r="G2501" t="s">
        <v>8218</v>
      </c>
      <c r="H2501" t="s">
        <v>8223</v>
      </c>
      <c r="I2501" t="s">
        <v>8245</v>
      </c>
      <c r="J2501">
        <v>1356976800</v>
      </c>
      <c r="L2501">
        <v>1352820837</v>
      </c>
      <c r="N2501" t="b">
        <v>0</v>
      </c>
      <c r="O2501">
        <v>170</v>
      </c>
      <c r="P2501">
        <f t="shared" si="101"/>
        <v>47.68</v>
      </c>
      <c r="Q2501" t="b">
        <v>1</v>
      </c>
      <c r="R2501" s="13" t="s">
        <v>8281</v>
      </c>
      <c r="S2501" t="s">
        <v>8285</v>
      </c>
    </row>
    <row r="2502" spans="1:19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1">
        <f t="shared" si="100"/>
        <v>113</v>
      </c>
      <c r="G2502" t="s">
        <v>8218</v>
      </c>
      <c r="H2502" t="s">
        <v>8223</v>
      </c>
      <c r="I2502" t="s">
        <v>8245</v>
      </c>
      <c r="J2502">
        <v>1340476375</v>
      </c>
      <c r="L2502">
        <v>1337884375</v>
      </c>
      <c r="N2502" t="b">
        <v>0</v>
      </c>
      <c r="O2502">
        <v>29</v>
      </c>
      <c r="P2502">
        <f t="shared" si="101"/>
        <v>23.45</v>
      </c>
      <c r="Q2502" t="b">
        <v>1</v>
      </c>
      <c r="R2502" s="13" t="s">
        <v>8281</v>
      </c>
      <c r="S2502" t="s">
        <v>8285</v>
      </c>
    </row>
    <row r="2503" spans="1:19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1">
        <f t="shared" si="100"/>
        <v>3</v>
      </c>
      <c r="G2503" t="s">
        <v>8220</v>
      </c>
      <c r="H2503" t="s">
        <v>8228</v>
      </c>
      <c r="I2503" t="s">
        <v>8250</v>
      </c>
      <c r="J2503">
        <v>1443379104</v>
      </c>
      <c r="L2503">
        <v>1440787104</v>
      </c>
      <c r="N2503" t="b">
        <v>0</v>
      </c>
      <c r="O2503">
        <v>7</v>
      </c>
      <c r="P2503">
        <f t="shared" si="101"/>
        <v>40.14</v>
      </c>
      <c r="Q2503" t="b">
        <v>0</v>
      </c>
      <c r="R2503" s="13" t="s">
        <v>8292</v>
      </c>
      <c r="S2503" t="s">
        <v>8309</v>
      </c>
    </row>
    <row r="2504" spans="1:19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1">
        <f t="shared" si="100"/>
        <v>0</v>
      </c>
      <c r="G2504" t="s">
        <v>8220</v>
      </c>
      <c r="H2504" t="s">
        <v>8223</v>
      </c>
      <c r="I2504" t="s">
        <v>8245</v>
      </c>
      <c r="J2504">
        <v>1411328918</v>
      </c>
      <c r="L2504">
        <v>1407440918</v>
      </c>
      <c r="N2504" t="b">
        <v>0</v>
      </c>
      <c r="O2504">
        <v>5</v>
      </c>
      <c r="P2504">
        <f t="shared" si="101"/>
        <v>17.2</v>
      </c>
      <c r="Q2504" t="b">
        <v>0</v>
      </c>
      <c r="R2504" s="13" t="s">
        <v>8292</v>
      </c>
      <c r="S2504" t="s">
        <v>8309</v>
      </c>
    </row>
    <row r="2505" spans="1:19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1">
        <f t="shared" si="100"/>
        <v>0</v>
      </c>
      <c r="G2505" t="s">
        <v>8220</v>
      </c>
      <c r="H2505" t="s">
        <v>8223</v>
      </c>
      <c r="I2505" t="s">
        <v>8245</v>
      </c>
      <c r="J2505">
        <v>1465333560</v>
      </c>
      <c r="L2505">
        <v>1462743308</v>
      </c>
      <c r="N2505" t="b">
        <v>0</v>
      </c>
      <c r="O2505">
        <v>0</v>
      </c>
      <c r="P2505">
        <f t="shared" si="101"/>
        <v>0</v>
      </c>
      <c r="Q2505" t="b">
        <v>0</v>
      </c>
      <c r="R2505" s="13" t="s">
        <v>8292</v>
      </c>
      <c r="S2505" t="s">
        <v>8309</v>
      </c>
    </row>
    <row r="2506" spans="1:19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1">
        <f t="shared" si="100"/>
        <v>0</v>
      </c>
      <c r="G2506" t="s">
        <v>8220</v>
      </c>
      <c r="H2506" t="s">
        <v>8223</v>
      </c>
      <c r="I2506" t="s">
        <v>8245</v>
      </c>
      <c r="J2506">
        <v>1416014534</v>
      </c>
      <c r="L2506">
        <v>1413418934</v>
      </c>
      <c r="N2506" t="b">
        <v>0</v>
      </c>
      <c r="O2506">
        <v>0</v>
      </c>
      <c r="P2506">
        <f t="shared" si="101"/>
        <v>0</v>
      </c>
      <c r="Q2506" t="b">
        <v>0</v>
      </c>
      <c r="R2506" s="13" t="s">
        <v>8292</v>
      </c>
      <c r="S2506" t="s">
        <v>8309</v>
      </c>
    </row>
    <row r="2507" spans="1:19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1">
        <f t="shared" si="100"/>
        <v>0</v>
      </c>
      <c r="G2507" t="s">
        <v>8220</v>
      </c>
      <c r="H2507" t="s">
        <v>8223</v>
      </c>
      <c r="I2507" t="s">
        <v>8245</v>
      </c>
      <c r="J2507">
        <v>1426292416</v>
      </c>
      <c r="L2507">
        <v>1423704016</v>
      </c>
      <c r="N2507" t="b">
        <v>0</v>
      </c>
      <c r="O2507">
        <v>0</v>
      </c>
      <c r="P2507">
        <f t="shared" si="101"/>
        <v>0</v>
      </c>
      <c r="Q2507" t="b">
        <v>0</v>
      </c>
      <c r="R2507" s="13" t="s">
        <v>8292</v>
      </c>
      <c r="S2507" t="s">
        <v>8309</v>
      </c>
    </row>
    <row r="2508" spans="1:19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1">
        <f t="shared" si="100"/>
        <v>1</v>
      </c>
      <c r="G2508" t="s">
        <v>8220</v>
      </c>
      <c r="H2508" t="s">
        <v>8224</v>
      </c>
      <c r="I2508" t="s">
        <v>8246</v>
      </c>
      <c r="J2508">
        <v>1443906000</v>
      </c>
      <c r="L2508">
        <v>1441955269</v>
      </c>
      <c r="N2508" t="b">
        <v>0</v>
      </c>
      <c r="O2508">
        <v>2</v>
      </c>
      <c r="P2508">
        <f t="shared" si="101"/>
        <v>15</v>
      </c>
      <c r="Q2508" t="b">
        <v>0</v>
      </c>
      <c r="R2508" s="13" t="s">
        <v>8292</v>
      </c>
      <c r="S2508" t="s">
        <v>8309</v>
      </c>
    </row>
    <row r="2509" spans="1:19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1">
        <f t="shared" si="100"/>
        <v>0</v>
      </c>
      <c r="G2509" t="s">
        <v>8220</v>
      </c>
      <c r="H2509" t="s">
        <v>8223</v>
      </c>
      <c r="I2509" t="s">
        <v>8245</v>
      </c>
      <c r="J2509">
        <v>1431308704</v>
      </c>
      <c r="L2509">
        <v>1428716704</v>
      </c>
      <c r="N2509" t="b">
        <v>0</v>
      </c>
      <c r="O2509">
        <v>0</v>
      </c>
      <c r="P2509">
        <f t="shared" si="101"/>
        <v>0</v>
      </c>
      <c r="Q2509" t="b">
        <v>0</v>
      </c>
      <c r="R2509" s="13" t="s">
        <v>8292</v>
      </c>
      <c r="S2509" t="s">
        <v>8309</v>
      </c>
    </row>
    <row r="2510" spans="1:19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1">
        <f t="shared" si="100"/>
        <v>0</v>
      </c>
      <c r="G2510" t="s">
        <v>8220</v>
      </c>
      <c r="H2510" t="s">
        <v>8223</v>
      </c>
      <c r="I2510" t="s">
        <v>8245</v>
      </c>
      <c r="J2510">
        <v>1408056634</v>
      </c>
      <c r="L2510">
        <v>1405464634</v>
      </c>
      <c r="N2510" t="b">
        <v>0</v>
      </c>
      <c r="O2510">
        <v>0</v>
      </c>
      <c r="P2510">
        <f t="shared" si="101"/>
        <v>0</v>
      </c>
      <c r="Q2510" t="b">
        <v>0</v>
      </c>
      <c r="R2510" s="13" t="s">
        <v>8292</v>
      </c>
      <c r="S2510" t="s">
        <v>8309</v>
      </c>
    </row>
    <row r="2511" spans="1:19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1">
        <f t="shared" si="100"/>
        <v>1</v>
      </c>
      <c r="G2511" t="s">
        <v>8220</v>
      </c>
      <c r="H2511" t="s">
        <v>8224</v>
      </c>
      <c r="I2511" t="s">
        <v>8246</v>
      </c>
      <c r="J2511">
        <v>1429554349</v>
      </c>
      <c r="L2511">
        <v>1424719549</v>
      </c>
      <c r="N2511" t="b">
        <v>0</v>
      </c>
      <c r="O2511">
        <v>28</v>
      </c>
      <c r="P2511">
        <f t="shared" si="101"/>
        <v>35.71</v>
      </c>
      <c r="Q2511" t="b">
        <v>0</v>
      </c>
      <c r="R2511" s="13" t="s">
        <v>8292</v>
      </c>
      <c r="S2511" t="s">
        <v>8309</v>
      </c>
    </row>
    <row r="2512" spans="1:19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1">
        <f t="shared" si="100"/>
        <v>0</v>
      </c>
      <c r="G2512" t="s">
        <v>8220</v>
      </c>
      <c r="H2512" t="s">
        <v>8223</v>
      </c>
      <c r="I2512" t="s">
        <v>8245</v>
      </c>
      <c r="J2512">
        <v>1431647772</v>
      </c>
      <c r="L2512">
        <v>1426463772</v>
      </c>
      <c r="N2512" t="b">
        <v>0</v>
      </c>
      <c r="O2512">
        <v>2</v>
      </c>
      <c r="P2512">
        <f t="shared" si="101"/>
        <v>37.5</v>
      </c>
      <c r="Q2512" t="b">
        <v>0</v>
      </c>
      <c r="R2512" s="13" t="s">
        <v>8292</v>
      </c>
      <c r="S2512" t="s">
        <v>8309</v>
      </c>
    </row>
    <row r="2513" spans="1:19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1">
        <f t="shared" si="100"/>
        <v>0</v>
      </c>
      <c r="G2513" t="s">
        <v>8220</v>
      </c>
      <c r="H2513" t="s">
        <v>8224</v>
      </c>
      <c r="I2513" t="s">
        <v>8246</v>
      </c>
      <c r="J2513">
        <v>1454323413</v>
      </c>
      <c r="L2513">
        <v>1451731413</v>
      </c>
      <c r="N2513" t="b">
        <v>0</v>
      </c>
      <c r="O2513">
        <v>0</v>
      </c>
      <c r="P2513">
        <f t="shared" si="101"/>
        <v>0</v>
      </c>
      <c r="Q2513" t="b">
        <v>0</v>
      </c>
      <c r="R2513" s="13" t="s">
        <v>8292</v>
      </c>
      <c r="S2513" t="s">
        <v>8309</v>
      </c>
    </row>
    <row r="2514" spans="1:19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1">
        <f t="shared" si="100"/>
        <v>0</v>
      </c>
      <c r="G2514" t="s">
        <v>8220</v>
      </c>
      <c r="H2514" t="s">
        <v>8223</v>
      </c>
      <c r="I2514" t="s">
        <v>8245</v>
      </c>
      <c r="J2514">
        <v>1418504561</v>
      </c>
      <c r="L2514">
        <v>1417208561</v>
      </c>
      <c r="N2514" t="b">
        <v>0</v>
      </c>
      <c r="O2514">
        <v>0</v>
      </c>
      <c r="P2514">
        <f t="shared" si="101"/>
        <v>0</v>
      </c>
      <c r="Q2514" t="b">
        <v>0</v>
      </c>
      <c r="R2514" s="13" t="s">
        <v>8292</v>
      </c>
      <c r="S2514" t="s">
        <v>8309</v>
      </c>
    </row>
    <row r="2515" spans="1:19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1">
        <f t="shared" si="100"/>
        <v>0</v>
      </c>
      <c r="G2515" t="s">
        <v>8220</v>
      </c>
      <c r="H2515" t="s">
        <v>8235</v>
      </c>
      <c r="I2515" t="s">
        <v>8248</v>
      </c>
      <c r="J2515">
        <v>1488067789</v>
      </c>
      <c r="L2515">
        <v>1482883789</v>
      </c>
      <c r="N2515" t="b">
        <v>0</v>
      </c>
      <c r="O2515">
        <v>0</v>
      </c>
      <c r="P2515">
        <f t="shared" si="101"/>
        <v>0</v>
      </c>
      <c r="Q2515" t="b">
        <v>0</v>
      </c>
      <c r="R2515" s="13" t="s">
        <v>8292</v>
      </c>
      <c r="S2515" t="s">
        <v>8309</v>
      </c>
    </row>
    <row r="2516" spans="1:19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1">
        <f t="shared" si="100"/>
        <v>2</v>
      </c>
      <c r="G2516" t="s">
        <v>8220</v>
      </c>
      <c r="H2516" t="s">
        <v>8223</v>
      </c>
      <c r="I2516" t="s">
        <v>8245</v>
      </c>
      <c r="J2516">
        <v>1408526477</v>
      </c>
      <c r="L2516">
        <v>1407057677</v>
      </c>
      <c r="N2516" t="b">
        <v>0</v>
      </c>
      <c r="O2516">
        <v>4</v>
      </c>
      <c r="P2516">
        <f t="shared" si="101"/>
        <v>52.5</v>
      </c>
      <c r="Q2516" t="b">
        <v>0</v>
      </c>
      <c r="R2516" s="13" t="s">
        <v>8292</v>
      </c>
      <c r="S2516" t="s">
        <v>8309</v>
      </c>
    </row>
    <row r="2517" spans="1:19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1">
        <f t="shared" si="100"/>
        <v>19</v>
      </c>
      <c r="G2517" t="s">
        <v>8220</v>
      </c>
      <c r="H2517" t="s">
        <v>8223</v>
      </c>
      <c r="I2517" t="s">
        <v>8245</v>
      </c>
      <c r="J2517">
        <v>1424635753</v>
      </c>
      <c r="L2517">
        <v>1422043753</v>
      </c>
      <c r="N2517" t="b">
        <v>0</v>
      </c>
      <c r="O2517">
        <v>12</v>
      </c>
      <c r="P2517">
        <f t="shared" si="101"/>
        <v>77.5</v>
      </c>
      <c r="Q2517" t="b">
        <v>0</v>
      </c>
      <c r="R2517" s="13" t="s">
        <v>8292</v>
      </c>
      <c r="S2517" t="s">
        <v>8309</v>
      </c>
    </row>
    <row r="2518" spans="1:19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1">
        <f t="shared" si="100"/>
        <v>0</v>
      </c>
      <c r="G2518" t="s">
        <v>8220</v>
      </c>
      <c r="H2518" t="s">
        <v>8223</v>
      </c>
      <c r="I2518" t="s">
        <v>8245</v>
      </c>
      <c r="J2518">
        <v>1417279252</v>
      </c>
      <c r="L2518">
        <v>1414683652</v>
      </c>
      <c r="N2518" t="b">
        <v>0</v>
      </c>
      <c r="O2518">
        <v>0</v>
      </c>
      <c r="P2518">
        <f t="shared" si="101"/>
        <v>0</v>
      </c>
      <c r="Q2518" t="b">
        <v>0</v>
      </c>
      <c r="R2518" s="13" t="s">
        <v>8292</v>
      </c>
      <c r="S2518" t="s">
        <v>8309</v>
      </c>
    </row>
    <row r="2519" spans="1:19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1">
        <f t="shared" si="100"/>
        <v>10</v>
      </c>
      <c r="G2519" t="s">
        <v>8220</v>
      </c>
      <c r="H2519" t="s">
        <v>8228</v>
      </c>
      <c r="I2519" t="s">
        <v>8250</v>
      </c>
      <c r="J2519">
        <v>1426788930</v>
      </c>
      <c r="L2519">
        <v>1424200530</v>
      </c>
      <c r="N2519" t="b">
        <v>0</v>
      </c>
      <c r="O2519">
        <v>33</v>
      </c>
      <c r="P2519">
        <f t="shared" si="101"/>
        <v>53.55</v>
      </c>
      <c r="Q2519" t="b">
        <v>0</v>
      </c>
      <c r="R2519" s="13" t="s">
        <v>8292</v>
      </c>
      <c r="S2519" t="s">
        <v>8309</v>
      </c>
    </row>
    <row r="2520" spans="1:19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1">
        <f t="shared" si="100"/>
        <v>0</v>
      </c>
      <c r="G2520" t="s">
        <v>8220</v>
      </c>
      <c r="H2520" t="s">
        <v>8223</v>
      </c>
      <c r="I2520" t="s">
        <v>8245</v>
      </c>
      <c r="J2520">
        <v>1415899228</v>
      </c>
      <c r="L2520">
        <v>1413303628</v>
      </c>
      <c r="N2520" t="b">
        <v>0</v>
      </c>
      <c r="O2520">
        <v>0</v>
      </c>
      <c r="P2520">
        <f t="shared" si="101"/>
        <v>0</v>
      </c>
      <c r="Q2520" t="b">
        <v>0</v>
      </c>
      <c r="R2520" s="13" t="s">
        <v>8292</v>
      </c>
      <c r="S2520" t="s">
        <v>8309</v>
      </c>
    </row>
    <row r="2521" spans="1:19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1">
        <f t="shared" si="100"/>
        <v>0</v>
      </c>
      <c r="G2521" t="s">
        <v>8220</v>
      </c>
      <c r="H2521" t="s">
        <v>8223</v>
      </c>
      <c r="I2521" t="s">
        <v>8245</v>
      </c>
      <c r="J2521">
        <v>1405741404</v>
      </c>
      <c r="L2521">
        <v>1403149404</v>
      </c>
      <c r="N2521" t="b">
        <v>0</v>
      </c>
      <c r="O2521">
        <v>4</v>
      </c>
      <c r="P2521">
        <f t="shared" si="101"/>
        <v>16.25</v>
      </c>
      <c r="Q2521" t="b">
        <v>0</v>
      </c>
      <c r="R2521" s="13" t="s">
        <v>8292</v>
      </c>
      <c r="S2521" t="s">
        <v>8309</v>
      </c>
    </row>
    <row r="2522" spans="1:19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1">
        <f t="shared" si="100"/>
        <v>0</v>
      </c>
      <c r="G2522" t="s">
        <v>8220</v>
      </c>
      <c r="H2522" t="s">
        <v>8223</v>
      </c>
      <c r="I2522" t="s">
        <v>8245</v>
      </c>
      <c r="J2522">
        <v>1476559260</v>
      </c>
      <c r="L2522">
        <v>1472567085</v>
      </c>
      <c r="N2522" t="b">
        <v>0</v>
      </c>
      <c r="O2522">
        <v>0</v>
      </c>
      <c r="P2522">
        <f t="shared" si="101"/>
        <v>0</v>
      </c>
      <c r="Q2522" t="b">
        <v>0</v>
      </c>
      <c r="R2522" s="13" t="s">
        <v>8292</v>
      </c>
      <c r="S2522" t="s">
        <v>8309</v>
      </c>
    </row>
    <row r="2523" spans="1:19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1">
        <f t="shared" si="100"/>
        <v>109</v>
      </c>
      <c r="G2523" t="s">
        <v>8218</v>
      </c>
      <c r="H2523" t="s">
        <v>8223</v>
      </c>
      <c r="I2523" t="s">
        <v>8245</v>
      </c>
      <c r="J2523">
        <v>1444778021</v>
      </c>
      <c r="L2523">
        <v>1442963621</v>
      </c>
      <c r="N2523" t="b">
        <v>0</v>
      </c>
      <c r="O2523">
        <v>132</v>
      </c>
      <c r="P2523">
        <f t="shared" si="101"/>
        <v>103.68</v>
      </c>
      <c r="Q2523" t="b">
        <v>1</v>
      </c>
      <c r="R2523" s="13" t="s">
        <v>8281</v>
      </c>
      <c r="S2523" t="s">
        <v>8310</v>
      </c>
    </row>
    <row r="2524" spans="1:19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1">
        <f t="shared" si="100"/>
        <v>100</v>
      </c>
      <c r="G2524" t="s">
        <v>8218</v>
      </c>
      <c r="H2524" t="s">
        <v>8223</v>
      </c>
      <c r="I2524" t="s">
        <v>8245</v>
      </c>
      <c r="J2524">
        <v>1461336720</v>
      </c>
      <c r="L2524">
        <v>1459431960</v>
      </c>
      <c r="N2524" t="b">
        <v>0</v>
      </c>
      <c r="O2524">
        <v>27</v>
      </c>
      <c r="P2524">
        <f t="shared" si="101"/>
        <v>185.19</v>
      </c>
      <c r="Q2524" t="b">
        <v>1</v>
      </c>
      <c r="R2524" s="13" t="s">
        <v>8281</v>
      </c>
      <c r="S2524" t="s">
        <v>8310</v>
      </c>
    </row>
    <row r="2525" spans="1:19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1">
        <f t="shared" si="100"/>
        <v>156</v>
      </c>
      <c r="G2525" t="s">
        <v>8218</v>
      </c>
      <c r="H2525" t="s">
        <v>8223</v>
      </c>
      <c r="I2525" t="s">
        <v>8245</v>
      </c>
      <c r="J2525">
        <v>1416270292</v>
      </c>
      <c r="L2525">
        <v>1413674692</v>
      </c>
      <c r="N2525" t="b">
        <v>0</v>
      </c>
      <c r="O2525">
        <v>26</v>
      </c>
      <c r="P2525">
        <f t="shared" si="101"/>
        <v>54.15</v>
      </c>
      <c r="Q2525" t="b">
        <v>1</v>
      </c>
      <c r="R2525" s="13" t="s">
        <v>8281</v>
      </c>
      <c r="S2525" t="s">
        <v>8310</v>
      </c>
    </row>
    <row r="2526" spans="1:19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1">
        <f t="shared" si="100"/>
        <v>102</v>
      </c>
      <c r="G2526" t="s">
        <v>8218</v>
      </c>
      <c r="H2526" t="s">
        <v>8223</v>
      </c>
      <c r="I2526" t="s">
        <v>8245</v>
      </c>
      <c r="J2526">
        <v>1419136200</v>
      </c>
      <c r="L2526">
        <v>1416338557</v>
      </c>
      <c r="N2526" t="b">
        <v>0</v>
      </c>
      <c r="O2526">
        <v>43</v>
      </c>
      <c r="P2526">
        <f t="shared" si="101"/>
        <v>177.21</v>
      </c>
      <c r="Q2526" t="b">
        <v>1</v>
      </c>
      <c r="R2526" s="13" t="s">
        <v>8281</v>
      </c>
      <c r="S2526" t="s">
        <v>8310</v>
      </c>
    </row>
    <row r="2527" spans="1:19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1">
        <f t="shared" si="100"/>
        <v>100</v>
      </c>
      <c r="G2527" t="s">
        <v>8218</v>
      </c>
      <c r="H2527" t="s">
        <v>8223</v>
      </c>
      <c r="I2527" t="s">
        <v>8245</v>
      </c>
      <c r="J2527">
        <v>1340914571</v>
      </c>
      <c r="L2527">
        <v>1338322571</v>
      </c>
      <c r="N2527" t="b">
        <v>0</v>
      </c>
      <c r="O2527">
        <v>80</v>
      </c>
      <c r="P2527">
        <f t="shared" si="101"/>
        <v>100.33</v>
      </c>
      <c r="Q2527" t="b">
        <v>1</v>
      </c>
      <c r="R2527" s="13" t="s">
        <v>8281</v>
      </c>
      <c r="S2527" t="s">
        <v>8310</v>
      </c>
    </row>
    <row r="2528" spans="1:19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1">
        <f t="shared" si="100"/>
        <v>113</v>
      </c>
      <c r="G2528" t="s">
        <v>8218</v>
      </c>
      <c r="H2528" t="s">
        <v>8223</v>
      </c>
      <c r="I2528" t="s">
        <v>8245</v>
      </c>
      <c r="J2528">
        <v>1418014740</v>
      </c>
      <c r="L2528">
        <v>1415585474</v>
      </c>
      <c r="N2528" t="b">
        <v>0</v>
      </c>
      <c r="O2528">
        <v>33</v>
      </c>
      <c r="P2528">
        <f t="shared" si="101"/>
        <v>136.91</v>
      </c>
      <c r="Q2528" t="b">
        <v>1</v>
      </c>
      <c r="R2528" s="13" t="s">
        <v>8281</v>
      </c>
      <c r="S2528" t="s">
        <v>8310</v>
      </c>
    </row>
    <row r="2529" spans="1:19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1">
        <f t="shared" si="100"/>
        <v>102</v>
      </c>
      <c r="G2529" t="s">
        <v>8218</v>
      </c>
      <c r="H2529" t="s">
        <v>8223</v>
      </c>
      <c r="I2529" t="s">
        <v>8245</v>
      </c>
      <c r="J2529">
        <v>1382068740</v>
      </c>
      <c r="L2529">
        <v>1380477691</v>
      </c>
      <c r="N2529" t="b">
        <v>0</v>
      </c>
      <c r="O2529">
        <v>71</v>
      </c>
      <c r="P2529">
        <f t="shared" si="101"/>
        <v>57.54</v>
      </c>
      <c r="Q2529" t="b">
        <v>1</v>
      </c>
      <c r="R2529" s="13" t="s">
        <v>8281</v>
      </c>
      <c r="S2529" t="s">
        <v>8310</v>
      </c>
    </row>
    <row r="2530" spans="1:19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1">
        <f t="shared" si="100"/>
        <v>107</v>
      </c>
      <c r="G2530" t="s">
        <v>8218</v>
      </c>
      <c r="H2530" t="s">
        <v>8224</v>
      </c>
      <c r="I2530" t="s">
        <v>8246</v>
      </c>
      <c r="J2530">
        <v>1440068400</v>
      </c>
      <c r="L2530">
        <v>1438459303</v>
      </c>
      <c r="N2530" t="b">
        <v>0</v>
      </c>
      <c r="O2530">
        <v>81</v>
      </c>
      <c r="P2530">
        <f t="shared" si="101"/>
        <v>52.96</v>
      </c>
      <c r="Q2530" t="b">
        <v>1</v>
      </c>
      <c r="R2530" s="13" t="s">
        <v>8281</v>
      </c>
      <c r="S2530" t="s">
        <v>8310</v>
      </c>
    </row>
    <row r="2531" spans="1:19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1">
        <f t="shared" si="100"/>
        <v>104</v>
      </c>
      <c r="G2531" t="s">
        <v>8218</v>
      </c>
      <c r="H2531" t="s">
        <v>8223</v>
      </c>
      <c r="I2531" t="s">
        <v>8245</v>
      </c>
      <c r="J2531">
        <v>1332636975</v>
      </c>
      <c r="L2531">
        <v>1328752575</v>
      </c>
      <c r="N2531" t="b">
        <v>0</v>
      </c>
      <c r="O2531">
        <v>76</v>
      </c>
      <c r="P2531">
        <f t="shared" si="101"/>
        <v>82.33</v>
      </c>
      <c r="Q2531" t="b">
        <v>1</v>
      </c>
      <c r="R2531" s="13" t="s">
        <v>8281</v>
      </c>
      <c r="S2531" t="s">
        <v>8310</v>
      </c>
    </row>
    <row r="2532" spans="1:19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1">
        <f t="shared" si="100"/>
        <v>100</v>
      </c>
      <c r="G2532" t="s">
        <v>8218</v>
      </c>
      <c r="H2532" t="s">
        <v>8223</v>
      </c>
      <c r="I2532" t="s">
        <v>8245</v>
      </c>
      <c r="J2532">
        <v>1429505400</v>
      </c>
      <c r="L2532">
        <v>1426711505</v>
      </c>
      <c r="N2532" t="b">
        <v>0</v>
      </c>
      <c r="O2532">
        <v>48</v>
      </c>
      <c r="P2532">
        <f t="shared" si="101"/>
        <v>135.41999999999999</v>
      </c>
      <c r="Q2532" t="b">
        <v>1</v>
      </c>
      <c r="R2532" s="13" t="s">
        <v>8281</v>
      </c>
      <c r="S2532" t="s">
        <v>8310</v>
      </c>
    </row>
    <row r="2533" spans="1:19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1">
        <f t="shared" si="100"/>
        <v>100</v>
      </c>
      <c r="G2533" t="s">
        <v>8218</v>
      </c>
      <c r="H2533" t="s">
        <v>8223</v>
      </c>
      <c r="I2533" t="s">
        <v>8245</v>
      </c>
      <c r="J2533">
        <v>1439611140</v>
      </c>
      <c r="L2533">
        <v>1437668354</v>
      </c>
      <c r="N2533" t="b">
        <v>0</v>
      </c>
      <c r="O2533">
        <v>61</v>
      </c>
      <c r="P2533">
        <f t="shared" si="101"/>
        <v>74.069999999999993</v>
      </c>
      <c r="Q2533" t="b">
        <v>1</v>
      </c>
      <c r="R2533" s="13" t="s">
        <v>8281</v>
      </c>
      <c r="S2533" t="s">
        <v>8310</v>
      </c>
    </row>
    <row r="2534" spans="1:19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1">
        <f t="shared" si="100"/>
        <v>126</v>
      </c>
      <c r="G2534" t="s">
        <v>8218</v>
      </c>
      <c r="H2534" t="s">
        <v>8223</v>
      </c>
      <c r="I2534" t="s">
        <v>8245</v>
      </c>
      <c r="J2534">
        <v>1345148566</v>
      </c>
      <c r="L2534">
        <v>1342556566</v>
      </c>
      <c r="N2534" t="b">
        <v>0</v>
      </c>
      <c r="O2534">
        <v>60</v>
      </c>
      <c r="P2534">
        <f t="shared" si="101"/>
        <v>84.08</v>
      </c>
      <c r="Q2534" t="b">
        <v>1</v>
      </c>
      <c r="R2534" s="13" t="s">
        <v>8281</v>
      </c>
      <c r="S2534" t="s">
        <v>8310</v>
      </c>
    </row>
    <row r="2535" spans="1:19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1">
        <f t="shared" si="100"/>
        <v>111</v>
      </c>
      <c r="G2535" t="s">
        <v>8218</v>
      </c>
      <c r="H2535" t="s">
        <v>8223</v>
      </c>
      <c r="I2535" t="s">
        <v>8245</v>
      </c>
      <c r="J2535">
        <v>1362160868</v>
      </c>
      <c r="L2535">
        <v>1359568911</v>
      </c>
      <c r="N2535" t="b">
        <v>0</v>
      </c>
      <c r="O2535">
        <v>136</v>
      </c>
      <c r="P2535">
        <f t="shared" si="101"/>
        <v>61.03</v>
      </c>
      <c r="Q2535" t="b">
        <v>1</v>
      </c>
      <c r="R2535" s="13" t="s">
        <v>8281</v>
      </c>
      <c r="S2535" t="s">
        <v>8310</v>
      </c>
    </row>
    <row r="2536" spans="1:19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1">
        <f t="shared" si="100"/>
        <v>105</v>
      </c>
      <c r="G2536" t="s">
        <v>8218</v>
      </c>
      <c r="H2536" t="s">
        <v>8223</v>
      </c>
      <c r="I2536" t="s">
        <v>8245</v>
      </c>
      <c r="J2536">
        <v>1262325600</v>
      </c>
      <c r="L2536">
        <v>1257871712</v>
      </c>
      <c r="N2536" t="b">
        <v>0</v>
      </c>
      <c r="O2536">
        <v>14</v>
      </c>
      <c r="P2536">
        <f t="shared" si="101"/>
        <v>150</v>
      </c>
      <c r="Q2536" t="b">
        <v>1</v>
      </c>
      <c r="R2536" s="13" t="s">
        <v>8281</v>
      </c>
      <c r="S2536" t="s">
        <v>8310</v>
      </c>
    </row>
    <row r="2537" spans="1:19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1">
        <f t="shared" si="100"/>
        <v>104</v>
      </c>
      <c r="G2537" t="s">
        <v>8218</v>
      </c>
      <c r="H2537" t="s">
        <v>8223</v>
      </c>
      <c r="I2537" t="s">
        <v>8245</v>
      </c>
      <c r="J2537">
        <v>1417463945</v>
      </c>
      <c r="L2537">
        <v>1414781945</v>
      </c>
      <c r="N2537" t="b">
        <v>0</v>
      </c>
      <c r="O2537">
        <v>78</v>
      </c>
      <c r="P2537">
        <f t="shared" si="101"/>
        <v>266.08999999999997</v>
      </c>
      <c r="Q2537" t="b">
        <v>1</v>
      </c>
      <c r="R2537" s="13" t="s">
        <v>8281</v>
      </c>
      <c r="S2537" t="s">
        <v>8310</v>
      </c>
    </row>
    <row r="2538" spans="1:19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1">
        <f t="shared" si="100"/>
        <v>116</v>
      </c>
      <c r="G2538" t="s">
        <v>8218</v>
      </c>
      <c r="H2538" t="s">
        <v>8223</v>
      </c>
      <c r="I2538" t="s">
        <v>8245</v>
      </c>
      <c r="J2538">
        <v>1375151566</v>
      </c>
      <c r="L2538">
        <v>1373337166</v>
      </c>
      <c r="N2538" t="b">
        <v>0</v>
      </c>
      <c r="O2538">
        <v>4</v>
      </c>
      <c r="P2538">
        <f t="shared" si="101"/>
        <v>7.25</v>
      </c>
      <c r="Q2538" t="b">
        <v>1</v>
      </c>
      <c r="R2538" s="13" t="s">
        <v>8281</v>
      </c>
      <c r="S2538" t="s">
        <v>8310</v>
      </c>
    </row>
    <row r="2539" spans="1:19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1">
        <f t="shared" si="100"/>
        <v>110</v>
      </c>
      <c r="G2539" t="s">
        <v>8218</v>
      </c>
      <c r="H2539" t="s">
        <v>8223</v>
      </c>
      <c r="I2539" t="s">
        <v>8245</v>
      </c>
      <c r="J2539">
        <v>1312212855</v>
      </c>
      <c r="L2539">
        <v>1307028855</v>
      </c>
      <c r="N2539" t="b">
        <v>0</v>
      </c>
      <c r="O2539">
        <v>11</v>
      </c>
      <c r="P2539">
        <f t="shared" si="101"/>
        <v>100</v>
      </c>
      <c r="Q2539" t="b">
        <v>1</v>
      </c>
      <c r="R2539" s="13" t="s">
        <v>8281</v>
      </c>
      <c r="S2539" t="s">
        <v>8310</v>
      </c>
    </row>
    <row r="2540" spans="1:19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1">
        <f t="shared" si="100"/>
        <v>113</v>
      </c>
      <c r="G2540" t="s">
        <v>8218</v>
      </c>
      <c r="H2540" t="s">
        <v>8223</v>
      </c>
      <c r="I2540" t="s">
        <v>8245</v>
      </c>
      <c r="J2540">
        <v>1361681940</v>
      </c>
      <c r="L2540">
        <v>1359029661</v>
      </c>
      <c r="N2540" t="b">
        <v>0</v>
      </c>
      <c r="O2540">
        <v>185</v>
      </c>
      <c r="P2540">
        <f t="shared" si="101"/>
        <v>109.96</v>
      </c>
      <c r="Q2540" t="b">
        <v>1</v>
      </c>
      <c r="R2540" s="13" t="s">
        <v>8281</v>
      </c>
      <c r="S2540" t="s">
        <v>8310</v>
      </c>
    </row>
    <row r="2541" spans="1:19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1">
        <f t="shared" si="100"/>
        <v>100</v>
      </c>
      <c r="G2541" t="s">
        <v>8218</v>
      </c>
      <c r="H2541" t="s">
        <v>8223</v>
      </c>
      <c r="I2541" t="s">
        <v>8245</v>
      </c>
      <c r="J2541">
        <v>1422913152</v>
      </c>
      <c r="L2541">
        <v>1417729152</v>
      </c>
      <c r="N2541" t="b">
        <v>0</v>
      </c>
      <c r="O2541">
        <v>59</v>
      </c>
      <c r="P2541">
        <f t="shared" si="101"/>
        <v>169.92</v>
      </c>
      <c r="Q2541" t="b">
        <v>1</v>
      </c>
      <c r="R2541" s="13" t="s">
        <v>8281</v>
      </c>
      <c r="S2541" t="s">
        <v>8310</v>
      </c>
    </row>
    <row r="2542" spans="1:19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1">
        <f t="shared" si="100"/>
        <v>103</v>
      </c>
      <c r="G2542" t="s">
        <v>8218</v>
      </c>
      <c r="H2542" t="s">
        <v>8223</v>
      </c>
      <c r="I2542" t="s">
        <v>8245</v>
      </c>
      <c r="J2542">
        <v>1319904721</v>
      </c>
      <c r="L2542">
        <v>1314720721</v>
      </c>
      <c r="N2542" t="b">
        <v>0</v>
      </c>
      <c r="O2542">
        <v>27</v>
      </c>
      <c r="P2542">
        <f t="shared" si="101"/>
        <v>95.74</v>
      </c>
      <c r="Q2542" t="b">
        <v>1</v>
      </c>
      <c r="R2542" s="13" t="s">
        <v>8281</v>
      </c>
      <c r="S2542" t="s">
        <v>8310</v>
      </c>
    </row>
    <row r="2543" spans="1:19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1">
        <f t="shared" si="100"/>
        <v>107</v>
      </c>
      <c r="G2543" t="s">
        <v>8218</v>
      </c>
      <c r="H2543" t="s">
        <v>8224</v>
      </c>
      <c r="I2543" t="s">
        <v>8246</v>
      </c>
      <c r="J2543">
        <v>1380192418</v>
      </c>
      <c r="L2543">
        <v>1375008418</v>
      </c>
      <c r="N2543" t="b">
        <v>0</v>
      </c>
      <c r="O2543">
        <v>63</v>
      </c>
      <c r="P2543">
        <f t="shared" si="101"/>
        <v>59.46</v>
      </c>
      <c r="Q2543" t="b">
        <v>1</v>
      </c>
      <c r="R2543" s="13" t="s">
        <v>8281</v>
      </c>
      <c r="S2543" t="s">
        <v>8310</v>
      </c>
    </row>
    <row r="2544" spans="1:19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1">
        <f t="shared" si="100"/>
        <v>104</v>
      </c>
      <c r="G2544" t="s">
        <v>8218</v>
      </c>
      <c r="H2544" t="s">
        <v>8223</v>
      </c>
      <c r="I2544" t="s">
        <v>8245</v>
      </c>
      <c r="J2544">
        <v>1380599940</v>
      </c>
      <c r="L2544">
        <v>1377252857</v>
      </c>
      <c r="N2544" t="b">
        <v>0</v>
      </c>
      <c r="O2544">
        <v>13</v>
      </c>
      <c r="P2544">
        <f t="shared" si="101"/>
        <v>55.77</v>
      </c>
      <c r="Q2544" t="b">
        <v>1</v>
      </c>
      <c r="R2544" s="13" t="s">
        <v>8281</v>
      </c>
      <c r="S2544" t="s">
        <v>8310</v>
      </c>
    </row>
    <row r="2545" spans="1:19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1">
        <f t="shared" si="100"/>
        <v>156</v>
      </c>
      <c r="G2545" t="s">
        <v>8218</v>
      </c>
      <c r="H2545" t="s">
        <v>8223</v>
      </c>
      <c r="I2545" t="s">
        <v>8245</v>
      </c>
      <c r="J2545">
        <v>1293937200</v>
      </c>
      <c r="L2545">
        <v>1291257298</v>
      </c>
      <c r="N2545" t="b">
        <v>0</v>
      </c>
      <c r="O2545">
        <v>13</v>
      </c>
      <c r="P2545">
        <f t="shared" si="101"/>
        <v>30.08</v>
      </c>
      <c r="Q2545" t="b">
        <v>1</v>
      </c>
      <c r="R2545" s="13" t="s">
        <v>8281</v>
      </c>
      <c r="S2545" t="s">
        <v>8310</v>
      </c>
    </row>
    <row r="2546" spans="1:19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1">
        <f t="shared" si="100"/>
        <v>101</v>
      </c>
      <c r="G2546" t="s">
        <v>8218</v>
      </c>
      <c r="H2546" t="s">
        <v>8223</v>
      </c>
      <c r="I2546" t="s">
        <v>8245</v>
      </c>
      <c r="J2546">
        <v>1341750569</v>
      </c>
      <c r="L2546">
        <v>1339158569</v>
      </c>
      <c r="N2546" t="b">
        <v>0</v>
      </c>
      <c r="O2546">
        <v>57</v>
      </c>
      <c r="P2546">
        <f t="shared" si="101"/>
        <v>88.44</v>
      </c>
      <c r="Q2546" t="b">
        <v>1</v>
      </c>
      <c r="R2546" s="13" t="s">
        <v>8281</v>
      </c>
      <c r="S2546" t="s">
        <v>8310</v>
      </c>
    </row>
    <row r="2547" spans="1:19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1">
        <f t="shared" si="100"/>
        <v>195</v>
      </c>
      <c r="G2547" t="s">
        <v>8218</v>
      </c>
      <c r="H2547" t="s">
        <v>8223</v>
      </c>
      <c r="I2547" t="s">
        <v>8245</v>
      </c>
      <c r="J2547">
        <v>1424997000</v>
      </c>
      <c r="L2547">
        <v>1421983138</v>
      </c>
      <c r="N2547" t="b">
        <v>0</v>
      </c>
      <c r="O2547">
        <v>61</v>
      </c>
      <c r="P2547">
        <f t="shared" si="101"/>
        <v>64.03</v>
      </c>
      <c r="Q2547" t="b">
        <v>1</v>
      </c>
      <c r="R2547" s="13" t="s">
        <v>8281</v>
      </c>
      <c r="S2547" t="s">
        <v>8310</v>
      </c>
    </row>
    <row r="2548" spans="1:19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1">
        <f t="shared" si="100"/>
        <v>112</v>
      </c>
      <c r="G2548" t="s">
        <v>8218</v>
      </c>
      <c r="H2548" t="s">
        <v>8223</v>
      </c>
      <c r="I2548" t="s">
        <v>8245</v>
      </c>
      <c r="J2548">
        <v>1380949200</v>
      </c>
      <c r="L2548">
        <v>1378586179</v>
      </c>
      <c r="N2548" t="b">
        <v>0</v>
      </c>
      <c r="O2548">
        <v>65</v>
      </c>
      <c r="P2548">
        <f t="shared" si="101"/>
        <v>60.15</v>
      </c>
      <c r="Q2548" t="b">
        <v>1</v>
      </c>
      <c r="R2548" s="13" t="s">
        <v>8281</v>
      </c>
      <c r="S2548" t="s">
        <v>8310</v>
      </c>
    </row>
    <row r="2549" spans="1:19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1">
        <f t="shared" si="100"/>
        <v>120</v>
      </c>
      <c r="G2549" t="s">
        <v>8218</v>
      </c>
      <c r="H2549" t="s">
        <v>8223</v>
      </c>
      <c r="I2549" t="s">
        <v>8245</v>
      </c>
      <c r="J2549">
        <v>1333560803</v>
      </c>
      <c r="L2549">
        <v>1330972403</v>
      </c>
      <c r="N2549" t="b">
        <v>0</v>
      </c>
      <c r="O2549">
        <v>134</v>
      </c>
      <c r="P2549">
        <f t="shared" si="101"/>
        <v>49.19</v>
      </c>
      <c r="Q2549" t="b">
        <v>1</v>
      </c>
      <c r="R2549" s="13" t="s">
        <v>8281</v>
      </c>
      <c r="S2549" t="s">
        <v>8310</v>
      </c>
    </row>
    <row r="2550" spans="1:19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1">
        <f t="shared" si="100"/>
        <v>102</v>
      </c>
      <c r="G2550" t="s">
        <v>8218</v>
      </c>
      <c r="H2550" t="s">
        <v>8229</v>
      </c>
      <c r="I2550" t="s">
        <v>8248</v>
      </c>
      <c r="J2550">
        <v>1475209620</v>
      </c>
      <c r="L2550">
        <v>1473087637</v>
      </c>
      <c r="N2550" t="b">
        <v>0</v>
      </c>
      <c r="O2550">
        <v>37</v>
      </c>
      <c r="P2550">
        <f t="shared" si="101"/>
        <v>165.16</v>
      </c>
      <c r="Q2550" t="b">
        <v>1</v>
      </c>
      <c r="R2550" s="13" t="s">
        <v>8281</v>
      </c>
      <c r="S2550" t="s">
        <v>8310</v>
      </c>
    </row>
    <row r="2551" spans="1:19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1">
        <f t="shared" si="100"/>
        <v>103</v>
      </c>
      <c r="G2551" t="s">
        <v>8218</v>
      </c>
      <c r="H2551" t="s">
        <v>8224</v>
      </c>
      <c r="I2551" t="s">
        <v>8246</v>
      </c>
      <c r="J2551">
        <v>1370019600</v>
      </c>
      <c r="L2551">
        <v>1366999870</v>
      </c>
      <c r="N2551" t="b">
        <v>0</v>
      </c>
      <c r="O2551">
        <v>37</v>
      </c>
      <c r="P2551">
        <f t="shared" si="101"/>
        <v>43.62</v>
      </c>
      <c r="Q2551" t="b">
        <v>1</v>
      </c>
      <c r="R2551" s="13" t="s">
        <v>8281</v>
      </c>
      <c r="S2551" t="s">
        <v>8310</v>
      </c>
    </row>
    <row r="2552" spans="1:19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1">
        <f t="shared" si="100"/>
        <v>101</v>
      </c>
      <c r="G2552" t="s">
        <v>8218</v>
      </c>
      <c r="H2552" t="s">
        <v>8223</v>
      </c>
      <c r="I2552" t="s">
        <v>8245</v>
      </c>
      <c r="J2552">
        <v>1444276740</v>
      </c>
      <c r="L2552">
        <v>1439392406</v>
      </c>
      <c r="N2552" t="b">
        <v>0</v>
      </c>
      <c r="O2552">
        <v>150</v>
      </c>
      <c r="P2552">
        <f t="shared" si="101"/>
        <v>43.7</v>
      </c>
      <c r="Q2552" t="b">
        <v>1</v>
      </c>
      <c r="R2552" s="13" t="s">
        <v>8281</v>
      </c>
      <c r="S2552" t="s">
        <v>8310</v>
      </c>
    </row>
    <row r="2553" spans="1:19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1">
        <f t="shared" si="100"/>
        <v>103</v>
      </c>
      <c r="G2553" t="s">
        <v>8218</v>
      </c>
      <c r="H2553" t="s">
        <v>8223</v>
      </c>
      <c r="I2553" t="s">
        <v>8245</v>
      </c>
      <c r="J2553">
        <v>1332362880</v>
      </c>
      <c r="L2553">
        <v>1329890585</v>
      </c>
      <c r="N2553" t="b">
        <v>0</v>
      </c>
      <c r="O2553">
        <v>56</v>
      </c>
      <c r="P2553">
        <f t="shared" si="101"/>
        <v>67.42</v>
      </c>
      <c r="Q2553" t="b">
        <v>1</v>
      </c>
      <c r="R2553" s="13" t="s">
        <v>8281</v>
      </c>
      <c r="S2553" t="s">
        <v>8310</v>
      </c>
    </row>
    <row r="2554" spans="1:19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1">
        <f t="shared" si="100"/>
        <v>107</v>
      </c>
      <c r="G2554" t="s">
        <v>8218</v>
      </c>
      <c r="H2554" t="s">
        <v>8223</v>
      </c>
      <c r="I2554" t="s">
        <v>8245</v>
      </c>
      <c r="J2554">
        <v>1488741981</v>
      </c>
      <c r="L2554">
        <v>1486149981</v>
      </c>
      <c r="N2554" t="b">
        <v>0</v>
      </c>
      <c r="O2554">
        <v>18</v>
      </c>
      <c r="P2554">
        <f t="shared" si="101"/>
        <v>177.5</v>
      </c>
      <c r="Q2554" t="b">
        <v>1</v>
      </c>
      <c r="R2554" s="13" t="s">
        <v>8281</v>
      </c>
      <c r="S2554" t="s">
        <v>8310</v>
      </c>
    </row>
    <row r="2555" spans="1:19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1">
        <f t="shared" si="100"/>
        <v>156</v>
      </c>
      <c r="G2555" t="s">
        <v>8218</v>
      </c>
      <c r="H2555" t="s">
        <v>8223</v>
      </c>
      <c r="I2555" t="s">
        <v>8245</v>
      </c>
      <c r="J2555">
        <v>1348202807</v>
      </c>
      <c r="L2555">
        <v>1343018807</v>
      </c>
      <c r="N2555" t="b">
        <v>0</v>
      </c>
      <c r="O2555">
        <v>60</v>
      </c>
      <c r="P2555">
        <f t="shared" si="101"/>
        <v>38.880000000000003</v>
      </c>
      <c r="Q2555" t="b">
        <v>1</v>
      </c>
      <c r="R2555" s="13" t="s">
        <v>8281</v>
      </c>
      <c r="S2555" t="s">
        <v>8310</v>
      </c>
    </row>
    <row r="2556" spans="1:19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1">
        <f t="shared" ref="F2556:F2619" si="102">ROUND(E2556/D2556*100, 0)</f>
        <v>123</v>
      </c>
      <c r="G2556" t="s">
        <v>8218</v>
      </c>
      <c r="H2556" t="s">
        <v>8223</v>
      </c>
      <c r="I2556" t="s">
        <v>8245</v>
      </c>
      <c r="J2556">
        <v>1433131140</v>
      </c>
      <c r="L2556">
        <v>1430445163</v>
      </c>
      <c r="N2556" t="b">
        <v>0</v>
      </c>
      <c r="O2556">
        <v>67</v>
      </c>
      <c r="P2556">
        <f t="shared" si="101"/>
        <v>54.99</v>
      </c>
      <c r="Q2556" t="b">
        <v>1</v>
      </c>
      <c r="R2556" s="13" t="s">
        <v>8281</v>
      </c>
      <c r="S2556" t="s">
        <v>8310</v>
      </c>
    </row>
    <row r="2557" spans="1:19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1">
        <f t="shared" si="102"/>
        <v>107</v>
      </c>
      <c r="G2557" t="s">
        <v>8218</v>
      </c>
      <c r="H2557" t="s">
        <v>8223</v>
      </c>
      <c r="I2557" t="s">
        <v>8245</v>
      </c>
      <c r="J2557">
        <v>1338219793</v>
      </c>
      <c r="L2557">
        <v>1335541393</v>
      </c>
      <c r="N2557" t="b">
        <v>0</v>
      </c>
      <c r="O2557">
        <v>35</v>
      </c>
      <c r="P2557">
        <f t="shared" si="101"/>
        <v>61.34</v>
      </c>
      <c r="Q2557" t="b">
        <v>1</v>
      </c>
      <c r="R2557" s="13" t="s">
        <v>8281</v>
      </c>
      <c r="S2557" t="s">
        <v>8310</v>
      </c>
    </row>
    <row r="2558" spans="1:19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1">
        <f t="shared" si="102"/>
        <v>106</v>
      </c>
      <c r="G2558" t="s">
        <v>8218</v>
      </c>
      <c r="H2558" t="s">
        <v>8223</v>
      </c>
      <c r="I2558" t="s">
        <v>8245</v>
      </c>
      <c r="J2558">
        <v>1356392857</v>
      </c>
      <c r="L2558">
        <v>1352504857</v>
      </c>
      <c r="N2558" t="b">
        <v>0</v>
      </c>
      <c r="O2558">
        <v>34</v>
      </c>
      <c r="P2558">
        <f t="shared" si="101"/>
        <v>23.12</v>
      </c>
      <c r="Q2558" t="b">
        <v>1</v>
      </c>
      <c r="R2558" s="13" t="s">
        <v>8281</v>
      </c>
      <c r="S2558" t="s">
        <v>8310</v>
      </c>
    </row>
    <row r="2559" spans="1:19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1">
        <f t="shared" si="102"/>
        <v>118</v>
      </c>
      <c r="G2559" t="s">
        <v>8218</v>
      </c>
      <c r="H2559" t="s">
        <v>8224</v>
      </c>
      <c r="I2559" t="s">
        <v>8246</v>
      </c>
      <c r="J2559">
        <v>1400176386</v>
      </c>
      <c r="L2559">
        <v>1397584386</v>
      </c>
      <c r="N2559" t="b">
        <v>0</v>
      </c>
      <c r="O2559">
        <v>36</v>
      </c>
      <c r="P2559">
        <f t="shared" si="101"/>
        <v>29.61</v>
      </c>
      <c r="Q2559" t="b">
        <v>1</v>
      </c>
      <c r="R2559" s="13" t="s">
        <v>8281</v>
      </c>
      <c r="S2559" t="s">
        <v>8310</v>
      </c>
    </row>
    <row r="2560" spans="1:19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1">
        <f t="shared" si="102"/>
        <v>109</v>
      </c>
      <c r="G2560" t="s">
        <v>8218</v>
      </c>
      <c r="H2560" t="s">
        <v>8225</v>
      </c>
      <c r="I2560" t="s">
        <v>8247</v>
      </c>
      <c r="J2560">
        <v>1430488740</v>
      </c>
      <c r="L2560">
        <v>1427747906</v>
      </c>
      <c r="N2560" t="b">
        <v>0</v>
      </c>
      <c r="O2560">
        <v>18</v>
      </c>
      <c r="P2560">
        <f t="shared" si="101"/>
        <v>75.61</v>
      </c>
      <c r="Q2560" t="b">
        <v>1</v>
      </c>
      <c r="R2560" s="13" t="s">
        <v>8281</v>
      </c>
      <c r="S2560" t="s">
        <v>8310</v>
      </c>
    </row>
    <row r="2561" spans="1:19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1">
        <f t="shared" si="102"/>
        <v>111</v>
      </c>
      <c r="G2561" t="s">
        <v>8218</v>
      </c>
      <c r="H2561" t="s">
        <v>8223</v>
      </c>
      <c r="I2561" t="s">
        <v>8245</v>
      </c>
      <c r="J2561">
        <v>1321385820</v>
      </c>
      <c r="L2561">
        <v>1318539484</v>
      </c>
      <c r="N2561" t="b">
        <v>0</v>
      </c>
      <c r="O2561">
        <v>25</v>
      </c>
      <c r="P2561">
        <f t="shared" si="101"/>
        <v>35.6</v>
      </c>
      <c r="Q2561" t="b">
        <v>1</v>
      </c>
      <c r="R2561" s="13" t="s">
        <v>8281</v>
      </c>
      <c r="S2561" t="s">
        <v>8310</v>
      </c>
    </row>
    <row r="2562" spans="1:19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1">
        <f t="shared" si="102"/>
        <v>100</v>
      </c>
      <c r="G2562" t="s">
        <v>8218</v>
      </c>
      <c r="H2562" t="s">
        <v>8224</v>
      </c>
      <c r="I2562" t="s">
        <v>8246</v>
      </c>
      <c r="J2562">
        <v>1425682174</v>
      </c>
      <c r="L2562">
        <v>1423090174</v>
      </c>
      <c r="N2562" t="b">
        <v>0</v>
      </c>
      <c r="O2562">
        <v>21</v>
      </c>
      <c r="P2562">
        <f t="shared" ref="P2562:P2625" si="103">IFERROR(ROUND(E2562/O2562,2),0)</f>
        <v>143</v>
      </c>
      <c r="Q2562" t="b">
        <v>1</v>
      </c>
      <c r="R2562" s="13" t="s">
        <v>8281</v>
      </c>
      <c r="S2562" t="s">
        <v>8310</v>
      </c>
    </row>
    <row r="2563" spans="1:19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1">
        <f t="shared" si="102"/>
        <v>0</v>
      </c>
      <c r="G2563" t="s">
        <v>8219</v>
      </c>
      <c r="H2563" t="s">
        <v>8228</v>
      </c>
      <c r="I2563" t="s">
        <v>8250</v>
      </c>
      <c r="J2563">
        <v>1444740089</v>
      </c>
      <c r="L2563">
        <v>1442148089</v>
      </c>
      <c r="N2563" t="b">
        <v>0</v>
      </c>
      <c r="O2563">
        <v>0</v>
      </c>
      <c r="P2563">
        <f t="shared" si="103"/>
        <v>0</v>
      </c>
      <c r="Q2563" t="b">
        <v>0</v>
      </c>
      <c r="R2563" s="13" t="s">
        <v>8292</v>
      </c>
      <c r="S2563" t="s">
        <v>8293</v>
      </c>
    </row>
    <row r="2564" spans="1:19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1">
        <f t="shared" si="102"/>
        <v>1</v>
      </c>
      <c r="G2564" t="s">
        <v>8219</v>
      </c>
      <c r="H2564" t="s">
        <v>8235</v>
      </c>
      <c r="I2564" t="s">
        <v>8248</v>
      </c>
      <c r="J2564">
        <v>1476189339</v>
      </c>
      <c r="L2564">
        <v>1471005339</v>
      </c>
      <c r="N2564" t="b">
        <v>0</v>
      </c>
      <c r="O2564">
        <v>3</v>
      </c>
      <c r="P2564">
        <f t="shared" si="103"/>
        <v>25</v>
      </c>
      <c r="Q2564" t="b">
        <v>0</v>
      </c>
      <c r="R2564" s="13" t="s">
        <v>8292</v>
      </c>
      <c r="S2564" t="s">
        <v>8293</v>
      </c>
    </row>
    <row r="2565" spans="1:19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1">
        <f t="shared" si="102"/>
        <v>0</v>
      </c>
      <c r="G2565" t="s">
        <v>8219</v>
      </c>
      <c r="H2565" t="s">
        <v>8223</v>
      </c>
      <c r="I2565" t="s">
        <v>8245</v>
      </c>
      <c r="J2565">
        <v>1438226451</v>
      </c>
      <c r="L2565">
        <v>1433042451</v>
      </c>
      <c r="N2565" t="b">
        <v>0</v>
      </c>
      <c r="O2565">
        <v>0</v>
      </c>
      <c r="P2565">
        <f t="shared" si="103"/>
        <v>0</v>
      </c>
      <c r="Q2565" t="b">
        <v>0</v>
      </c>
      <c r="R2565" s="13" t="s">
        <v>8292</v>
      </c>
      <c r="S2565" t="s">
        <v>8293</v>
      </c>
    </row>
    <row r="2566" spans="1:19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1">
        <f t="shared" si="102"/>
        <v>0</v>
      </c>
      <c r="G2566" t="s">
        <v>8219</v>
      </c>
      <c r="H2566" t="s">
        <v>8228</v>
      </c>
      <c r="I2566" t="s">
        <v>8250</v>
      </c>
      <c r="J2566">
        <v>1406854699</v>
      </c>
      <c r="L2566">
        <v>1404262699</v>
      </c>
      <c r="N2566" t="b">
        <v>0</v>
      </c>
      <c r="O2566">
        <v>0</v>
      </c>
      <c r="P2566">
        <f t="shared" si="103"/>
        <v>0</v>
      </c>
      <c r="Q2566" t="b">
        <v>0</v>
      </c>
      <c r="R2566" s="13" t="s">
        <v>8292</v>
      </c>
      <c r="S2566" t="s">
        <v>8293</v>
      </c>
    </row>
    <row r="2567" spans="1:19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1">
        <f t="shared" si="102"/>
        <v>1</v>
      </c>
      <c r="G2567" t="s">
        <v>8219</v>
      </c>
      <c r="H2567" t="s">
        <v>8223</v>
      </c>
      <c r="I2567" t="s">
        <v>8245</v>
      </c>
      <c r="J2567">
        <v>1462827000</v>
      </c>
      <c r="L2567">
        <v>1457710589</v>
      </c>
      <c r="N2567" t="b">
        <v>0</v>
      </c>
      <c r="O2567">
        <v>1</v>
      </c>
      <c r="P2567">
        <f t="shared" si="103"/>
        <v>100</v>
      </c>
      <c r="Q2567" t="b">
        <v>0</v>
      </c>
      <c r="R2567" s="13" t="s">
        <v>8292</v>
      </c>
      <c r="S2567" t="s">
        <v>8293</v>
      </c>
    </row>
    <row r="2568" spans="1:19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1">
        <f t="shared" si="102"/>
        <v>0</v>
      </c>
      <c r="G2568" t="s">
        <v>8219</v>
      </c>
      <c r="H2568" t="s">
        <v>8223</v>
      </c>
      <c r="I2568" t="s">
        <v>8245</v>
      </c>
      <c r="J2568">
        <v>1408663948</v>
      </c>
      <c r="L2568">
        <v>1406071948</v>
      </c>
      <c r="N2568" t="b">
        <v>0</v>
      </c>
      <c r="O2568">
        <v>0</v>
      </c>
      <c r="P2568">
        <f t="shared" si="103"/>
        <v>0</v>
      </c>
      <c r="Q2568" t="b">
        <v>0</v>
      </c>
      <c r="R2568" s="13" t="s">
        <v>8292</v>
      </c>
      <c r="S2568" t="s">
        <v>8293</v>
      </c>
    </row>
    <row r="2569" spans="1:19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1">
        <f t="shared" si="102"/>
        <v>0</v>
      </c>
      <c r="G2569" t="s">
        <v>8219</v>
      </c>
      <c r="H2569" t="s">
        <v>8223</v>
      </c>
      <c r="I2569" t="s">
        <v>8245</v>
      </c>
      <c r="J2569">
        <v>1429823138</v>
      </c>
      <c r="L2569">
        <v>1427231138</v>
      </c>
      <c r="N2569" t="b">
        <v>0</v>
      </c>
      <c r="O2569">
        <v>2</v>
      </c>
      <c r="P2569">
        <f t="shared" si="103"/>
        <v>60</v>
      </c>
      <c r="Q2569" t="b">
        <v>0</v>
      </c>
      <c r="R2569" s="13" t="s">
        <v>8292</v>
      </c>
      <c r="S2569" t="s">
        <v>8293</v>
      </c>
    </row>
    <row r="2570" spans="1:19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1">
        <f t="shared" si="102"/>
        <v>1</v>
      </c>
      <c r="G2570" t="s">
        <v>8219</v>
      </c>
      <c r="H2570" t="s">
        <v>8224</v>
      </c>
      <c r="I2570" t="s">
        <v>8246</v>
      </c>
      <c r="J2570">
        <v>1472745594</v>
      </c>
      <c r="L2570">
        <v>1470153594</v>
      </c>
      <c r="N2570" t="b">
        <v>0</v>
      </c>
      <c r="O2570">
        <v>1</v>
      </c>
      <c r="P2570">
        <f t="shared" si="103"/>
        <v>50</v>
      </c>
      <c r="Q2570" t="b">
        <v>0</v>
      </c>
      <c r="R2570" s="13" t="s">
        <v>8292</v>
      </c>
      <c r="S2570" t="s">
        <v>8293</v>
      </c>
    </row>
    <row r="2571" spans="1:19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1">
        <f t="shared" si="102"/>
        <v>2</v>
      </c>
      <c r="G2571" t="s">
        <v>8219</v>
      </c>
      <c r="H2571" t="s">
        <v>8223</v>
      </c>
      <c r="I2571" t="s">
        <v>8245</v>
      </c>
      <c r="J2571">
        <v>1442457112</v>
      </c>
      <c r="L2571">
        <v>1439865112</v>
      </c>
      <c r="N2571" t="b">
        <v>0</v>
      </c>
      <c r="O2571">
        <v>2</v>
      </c>
      <c r="P2571">
        <f t="shared" si="103"/>
        <v>72.5</v>
      </c>
      <c r="Q2571" t="b">
        <v>0</v>
      </c>
      <c r="R2571" s="13" t="s">
        <v>8292</v>
      </c>
      <c r="S2571" t="s">
        <v>8293</v>
      </c>
    </row>
    <row r="2572" spans="1:19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1">
        <f t="shared" si="102"/>
        <v>1</v>
      </c>
      <c r="G2572" t="s">
        <v>8219</v>
      </c>
      <c r="H2572" t="s">
        <v>8223</v>
      </c>
      <c r="I2572" t="s">
        <v>8245</v>
      </c>
      <c r="J2572">
        <v>1486590035</v>
      </c>
      <c r="L2572">
        <v>1483998035</v>
      </c>
      <c r="N2572" t="b">
        <v>0</v>
      </c>
      <c r="O2572">
        <v>2</v>
      </c>
      <c r="P2572">
        <f t="shared" si="103"/>
        <v>29.5</v>
      </c>
      <c r="Q2572" t="b">
        <v>0</v>
      </c>
      <c r="R2572" s="13" t="s">
        <v>8292</v>
      </c>
      <c r="S2572" t="s">
        <v>8293</v>
      </c>
    </row>
    <row r="2573" spans="1:19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1">
        <f t="shared" si="102"/>
        <v>0</v>
      </c>
      <c r="G2573" t="s">
        <v>8219</v>
      </c>
      <c r="H2573" t="s">
        <v>8225</v>
      </c>
      <c r="I2573" t="s">
        <v>8247</v>
      </c>
      <c r="J2573">
        <v>1463645521</v>
      </c>
      <c r="L2573">
        <v>1458461521</v>
      </c>
      <c r="N2573" t="b">
        <v>0</v>
      </c>
      <c r="O2573">
        <v>4</v>
      </c>
      <c r="P2573">
        <f t="shared" si="103"/>
        <v>62.5</v>
      </c>
      <c r="Q2573" t="b">
        <v>0</v>
      </c>
      <c r="R2573" s="13" t="s">
        <v>8292</v>
      </c>
      <c r="S2573" t="s">
        <v>8293</v>
      </c>
    </row>
    <row r="2574" spans="1:19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1">
        <f t="shared" si="102"/>
        <v>0</v>
      </c>
      <c r="G2574" t="s">
        <v>8219</v>
      </c>
      <c r="H2574" t="s">
        <v>8223</v>
      </c>
      <c r="I2574" t="s">
        <v>8245</v>
      </c>
      <c r="J2574">
        <v>1428893517</v>
      </c>
      <c r="L2574">
        <v>1426301517</v>
      </c>
      <c r="N2574" t="b">
        <v>0</v>
      </c>
      <c r="O2574">
        <v>0</v>
      </c>
      <c r="P2574">
        <f t="shared" si="103"/>
        <v>0</v>
      </c>
      <c r="Q2574" t="b">
        <v>0</v>
      </c>
      <c r="R2574" s="13" t="s">
        <v>8292</v>
      </c>
      <c r="S2574" t="s">
        <v>8293</v>
      </c>
    </row>
    <row r="2575" spans="1:19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1">
        <f t="shared" si="102"/>
        <v>0</v>
      </c>
      <c r="G2575" t="s">
        <v>8219</v>
      </c>
      <c r="H2575" t="s">
        <v>8223</v>
      </c>
      <c r="I2575" t="s">
        <v>8245</v>
      </c>
      <c r="J2575">
        <v>1408803149</v>
      </c>
      <c r="L2575">
        <v>1404915149</v>
      </c>
      <c r="N2575" t="b">
        <v>0</v>
      </c>
      <c r="O2575">
        <v>0</v>
      </c>
      <c r="P2575">
        <f t="shared" si="103"/>
        <v>0</v>
      </c>
      <c r="Q2575" t="b">
        <v>0</v>
      </c>
      <c r="R2575" s="13" t="s">
        <v>8292</v>
      </c>
      <c r="S2575" t="s">
        <v>8293</v>
      </c>
    </row>
    <row r="2576" spans="1:19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1">
        <f t="shared" si="102"/>
        <v>0</v>
      </c>
      <c r="G2576" t="s">
        <v>8219</v>
      </c>
      <c r="H2576" t="s">
        <v>8223</v>
      </c>
      <c r="I2576" t="s">
        <v>8245</v>
      </c>
      <c r="J2576">
        <v>1463600945</v>
      </c>
      <c r="L2576">
        <v>1461786545</v>
      </c>
      <c r="N2576" t="b">
        <v>0</v>
      </c>
      <c r="O2576">
        <v>0</v>
      </c>
      <c r="P2576">
        <f t="shared" si="103"/>
        <v>0</v>
      </c>
      <c r="Q2576" t="b">
        <v>0</v>
      </c>
      <c r="R2576" s="13" t="s">
        <v>8292</v>
      </c>
      <c r="S2576" t="s">
        <v>8293</v>
      </c>
    </row>
    <row r="2577" spans="1:19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1">
        <f t="shared" si="102"/>
        <v>0</v>
      </c>
      <c r="G2577" t="s">
        <v>8219</v>
      </c>
      <c r="H2577" t="s">
        <v>8223</v>
      </c>
      <c r="I2577" t="s">
        <v>8245</v>
      </c>
      <c r="J2577">
        <v>1421030194</v>
      </c>
      <c r="L2577">
        <v>1418438194</v>
      </c>
      <c r="N2577" t="b">
        <v>0</v>
      </c>
      <c r="O2577">
        <v>0</v>
      </c>
      <c r="P2577">
        <f t="shared" si="103"/>
        <v>0</v>
      </c>
      <c r="Q2577" t="b">
        <v>0</v>
      </c>
      <c r="R2577" s="13" t="s">
        <v>8292</v>
      </c>
      <c r="S2577" t="s">
        <v>8293</v>
      </c>
    </row>
    <row r="2578" spans="1:19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1">
        <f t="shared" si="102"/>
        <v>0</v>
      </c>
      <c r="G2578" t="s">
        <v>8219</v>
      </c>
      <c r="H2578" t="s">
        <v>8223</v>
      </c>
      <c r="I2578" t="s">
        <v>8245</v>
      </c>
      <c r="J2578">
        <v>1428707647</v>
      </c>
      <c r="L2578">
        <v>1424823247</v>
      </c>
      <c r="N2578" t="b">
        <v>0</v>
      </c>
      <c r="O2578">
        <v>0</v>
      </c>
      <c r="P2578">
        <f t="shared" si="103"/>
        <v>0</v>
      </c>
      <c r="Q2578" t="b">
        <v>0</v>
      </c>
      <c r="R2578" s="13" t="s">
        <v>8292</v>
      </c>
      <c r="S2578" t="s">
        <v>8293</v>
      </c>
    </row>
    <row r="2579" spans="1:19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1">
        <f t="shared" si="102"/>
        <v>0</v>
      </c>
      <c r="G2579" t="s">
        <v>8219</v>
      </c>
      <c r="H2579" t="s">
        <v>8223</v>
      </c>
      <c r="I2579" t="s">
        <v>8245</v>
      </c>
      <c r="J2579">
        <v>1407181297</v>
      </c>
      <c r="L2579">
        <v>1405021297</v>
      </c>
      <c r="N2579" t="b">
        <v>0</v>
      </c>
      <c r="O2579">
        <v>0</v>
      </c>
      <c r="P2579">
        <f t="shared" si="103"/>
        <v>0</v>
      </c>
      <c r="Q2579" t="b">
        <v>0</v>
      </c>
      <c r="R2579" s="13" t="s">
        <v>8292</v>
      </c>
      <c r="S2579" t="s">
        <v>8293</v>
      </c>
    </row>
    <row r="2580" spans="1:19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1">
        <f t="shared" si="102"/>
        <v>0</v>
      </c>
      <c r="G2580" t="s">
        <v>8219</v>
      </c>
      <c r="H2580" t="s">
        <v>8223</v>
      </c>
      <c r="I2580" t="s">
        <v>8245</v>
      </c>
      <c r="J2580">
        <v>1444410000</v>
      </c>
      <c r="L2580">
        <v>1440203579</v>
      </c>
      <c r="N2580" t="b">
        <v>0</v>
      </c>
      <c r="O2580">
        <v>0</v>
      </c>
      <c r="P2580">
        <f t="shared" si="103"/>
        <v>0</v>
      </c>
      <c r="Q2580" t="b">
        <v>0</v>
      </c>
      <c r="R2580" s="13" t="s">
        <v>8292</v>
      </c>
      <c r="S2580" t="s">
        <v>8293</v>
      </c>
    </row>
    <row r="2581" spans="1:19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1">
        <f t="shared" si="102"/>
        <v>0</v>
      </c>
      <c r="G2581" t="s">
        <v>8219</v>
      </c>
      <c r="H2581" t="s">
        <v>8223</v>
      </c>
      <c r="I2581" t="s">
        <v>8245</v>
      </c>
      <c r="J2581">
        <v>1410810903</v>
      </c>
      <c r="L2581">
        <v>1405626903</v>
      </c>
      <c r="N2581" t="b">
        <v>0</v>
      </c>
      <c r="O2581">
        <v>12</v>
      </c>
      <c r="P2581">
        <f t="shared" si="103"/>
        <v>23.08</v>
      </c>
      <c r="Q2581" t="b">
        <v>0</v>
      </c>
      <c r="R2581" s="13" t="s">
        <v>8292</v>
      </c>
      <c r="S2581" t="s">
        <v>8293</v>
      </c>
    </row>
    <row r="2582" spans="1:19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1">
        <f t="shared" si="102"/>
        <v>1</v>
      </c>
      <c r="G2582" t="s">
        <v>8219</v>
      </c>
      <c r="H2582" t="s">
        <v>8223</v>
      </c>
      <c r="I2582" t="s">
        <v>8245</v>
      </c>
      <c r="J2582">
        <v>1431745200</v>
      </c>
      <c r="L2582">
        <v>1429170603</v>
      </c>
      <c r="N2582" t="b">
        <v>0</v>
      </c>
      <c r="O2582">
        <v>2</v>
      </c>
      <c r="P2582">
        <f t="shared" si="103"/>
        <v>25.5</v>
      </c>
      <c r="Q2582" t="b">
        <v>0</v>
      </c>
      <c r="R2582" s="13" t="s">
        <v>8292</v>
      </c>
      <c r="S2582" t="s">
        <v>8293</v>
      </c>
    </row>
    <row r="2583" spans="1:19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1">
        <f t="shared" si="102"/>
        <v>11</v>
      </c>
      <c r="G2583" t="s">
        <v>8220</v>
      </c>
      <c r="H2583" t="s">
        <v>8223</v>
      </c>
      <c r="I2583" t="s">
        <v>8245</v>
      </c>
      <c r="J2583">
        <v>1447689898</v>
      </c>
      <c r="L2583">
        <v>1445094298</v>
      </c>
      <c r="N2583" t="b">
        <v>0</v>
      </c>
      <c r="O2583">
        <v>11</v>
      </c>
      <c r="P2583">
        <f t="shared" si="103"/>
        <v>48.18</v>
      </c>
      <c r="Q2583" t="b">
        <v>0</v>
      </c>
      <c r="R2583" s="13" t="s">
        <v>8292</v>
      </c>
      <c r="S2583" t="s">
        <v>8293</v>
      </c>
    </row>
    <row r="2584" spans="1:19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1">
        <f t="shared" si="102"/>
        <v>0</v>
      </c>
      <c r="G2584" t="s">
        <v>8220</v>
      </c>
      <c r="H2584" t="s">
        <v>8223</v>
      </c>
      <c r="I2584" t="s">
        <v>8245</v>
      </c>
      <c r="J2584">
        <v>1477784634</v>
      </c>
      <c r="L2584">
        <v>1475192634</v>
      </c>
      <c r="N2584" t="b">
        <v>0</v>
      </c>
      <c r="O2584">
        <v>1</v>
      </c>
      <c r="P2584">
        <f t="shared" si="103"/>
        <v>1</v>
      </c>
      <c r="Q2584" t="b">
        <v>0</v>
      </c>
      <c r="R2584" s="13" t="s">
        <v>8292</v>
      </c>
      <c r="S2584" t="s">
        <v>8293</v>
      </c>
    </row>
    <row r="2585" spans="1:19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1">
        <f t="shared" si="102"/>
        <v>1</v>
      </c>
      <c r="G2585" t="s">
        <v>8220</v>
      </c>
      <c r="H2585" t="s">
        <v>8223</v>
      </c>
      <c r="I2585" t="s">
        <v>8245</v>
      </c>
      <c r="J2585">
        <v>1426526880</v>
      </c>
      <c r="L2585">
        <v>1421346480</v>
      </c>
      <c r="N2585" t="b">
        <v>0</v>
      </c>
      <c r="O2585">
        <v>5</v>
      </c>
      <c r="P2585">
        <f t="shared" si="103"/>
        <v>1</v>
      </c>
      <c r="Q2585" t="b">
        <v>0</v>
      </c>
      <c r="R2585" s="13" t="s">
        <v>8292</v>
      </c>
      <c r="S2585" t="s">
        <v>8293</v>
      </c>
    </row>
    <row r="2586" spans="1:19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1">
        <f t="shared" si="102"/>
        <v>0</v>
      </c>
      <c r="G2586" t="s">
        <v>8220</v>
      </c>
      <c r="H2586" t="s">
        <v>8223</v>
      </c>
      <c r="I2586" t="s">
        <v>8245</v>
      </c>
      <c r="J2586">
        <v>1434341369</v>
      </c>
      <c r="L2586">
        <v>1431749369</v>
      </c>
      <c r="N2586" t="b">
        <v>0</v>
      </c>
      <c r="O2586">
        <v>0</v>
      </c>
      <c r="P2586">
        <f t="shared" si="103"/>
        <v>0</v>
      </c>
      <c r="Q2586" t="b">
        <v>0</v>
      </c>
      <c r="R2586" s="13" t="s">
        <v>8292</v>
      </c>
      <c r="S2586" t="s">
        <v>8293</v>
      </c>
    </row>
    <row r="2587" spans="1:19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1">
        <f t="shared" si="102"/>
        <v>0</v>
      </c>
      <c r="G2587" t="s">
        <v>8220</v>
      </c>
      <c r="H2587" t="s">
        <v>8223</v>
      </c>
      <c r="I2587" t="s">
        <v>8245</v>
      </c>
      <c r="J2587">
        <v>1404601632</v>
      </c>
      <c r="L2587">
        <v>1402009632</v>
      </c>
      <c r="N2587" t="b">
        <v>0</v>
      </c>
      <c r="O2587">
        <v>1</v>
      </c>
      <c r="P2587">
        <f t="shared" si="103"/>
        <v>50</v>
      </c>
      <c r="Q2587" t="b">
        <v>0</v>
      </c>
      <c r="R2587" s="13" t="s">
        <v>8292</v>
      </c>
      <c r="S2587" t="s">
        <v>8293</v>
      </c>
    </row>
    <row r="2588" spans="1:19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1">
        <f t="shared" si="102"/>
        <v>0</v>
      </c>
      <c r="G2588" t="s">
        <v>8220</v>
      </c>
      <c r="H2588" t="s">
        <v>8224</v>
      </c>
      <c r="I2588" t="s">
        <v>8246</v>
      </c>
      <c r="J2588">
        <v>1451030136</v>
      </c>
      <c r="L2588">
        <v>1448438136</v>
      </c>
      <c r="N2588" t="b">
        <v>0</v>
      </c>
      <c r="O2588">
        <v>1</v>
      </c>
      <c r="P2588">
        <f t="shared" si="103"/>
        <v>5</v>
      </c>
      <c r="Q2588" t="b">
        <v>0</v>
      </c>
      <c r="R2588" s="13" t="s">
        <v>8292</v>
      </c>
      <c r="S2588" t="s">
        <v>8293</v>
      </c>
    </row>
    <row r="2589" spans="1:19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1">
        <f t="shared" si="102"/>
        <v>2</v>
      </c>
      <c r="G2589" t="s">
        <v>8220</v>
      </c>
      <c r="H2589" t="s">
        <v>8223</v>
      </c>
      <c r="I2589" t="s">
        <v>8245</v>
      </c>
      <c r="J2589">
        <v>1451491953</v>
      </c>
      <c r="L2589">
        <v>1448899953</v>
      </c>
      <c r="N2589" t="b">
        <v>0</v>
      </c>
      <c r="O2589">
        <v>6</v>
      </c>
      <c r="P2589">
        <f t="shared" si="103"/>
        <v>202.83</v>
      </c>
      <c r="Q2589" t="b">
        <v>0</v>
      </c>
      <c r="R2589" s="13" t="s">
        <v>8292</v>
      </c>
      <c r="S2589" t="s">
        <v>8293</v>
      </c>
    </row>
    <row r="2590" spans="1:19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1">
        <f t="shared" si="102"/>
        <v>4</v>
      </c>
      <c r="G2590" t="s">
        <v>8220</v>
      </c>
      <c r="H2590" t="s">
        <v>8223</v>
      </c>
      <c r="I2590" t="s">
        <v>8245</v>
      </c>
      <c r="J2590">
        <v>1427807640</v>
      </c>
      <c r="L2590">
        <v>1423325626</v>
      </c>
      <c r="N2590" t="b">
        <v>0</v>
      </c>
      <c r="O2590">
        <v>8</v>
      </c>
      <c r="P2590">
        <f t="shared" si="103"/>
        <v>29.13</v>
      </c>
      <c r="Q2590" t="b">
        <v>0</v>
      </c>
      <c r="R2590" s="13" t="s">
        <v>8292</v>
      </c>
      <c r="S2590" t="s">
        <v>8293</v>
      </c>
    </row>
    <row r="2591" spans="1:19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1">
        <f t="shared" si="102"/>
        <v>0</v>
      </c>
      <c r="G2591" t="s">
        <v>8220</v>
      </c>
      <c r="H2591" t="s">
        <v>8231</v>
      </c>
      <c r="I2591" t="s">
        <v>8252</v>
      </c>
      <c r="J2591">
        <v>1458733927</v>
      </c>
      <c r="L2591">
        <v>1456145527</v>
      </c>
      <c r="N2591" t="b">
        <v>0</v>
      </c>
      <c r="O2591">
        <v>1</v>
      </c>
      <c r="P2591">
        <f t="shared" si="103"/>
        <v>5</v>
      </c>
      <c r="Q2591" t="b">
        <v>0</v>
      </c>
      <c r="R2591" s="13" t="s">
        <v>8292</v>
      </c>
      <c r="S2591" t="s">
        <v>8293</v>
      </c>
    </row>
    <row r="2592" spans="1:19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1">
        <f t="shared" si="102"/>
        <v>0</v>
      </c>
      <c r="G2592" t="s">
        <v>8220</v>
      </c>
      <c r="H2592" t="s">
        <v>8225</v>
      </c>
      <c r="I2592" t="s">
        <v>8247</v>
      </c>
      <c r="J2592">
        <v>1453817297</v>
      </c>
      <c r="L2592">
        <v>1453212497</v>
      </c>
      <c r="N2592" t="b">
        <v>0</v>
      </c>
      <c r="O2592">
        <v>0</v>
      </c>
      <c r="P2592">
        <f t="shared" si="103"/>
        <v>0</v>
      </c>
      <c r="Q2592" t="b">
        <v>0</v>
      </c>
      <c r="R2592" s="13" t="s">
        <v>8292</v>
      </c>
      <c r="S2592" t="s">
        <v>8293</v>
      </c>
    </row>
    <row r="2593" spans="1:19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1">
        <f t="shared" si="102"/>
        <v>2</v>
      </c>
      <c r="G2593" t="s">
        <v>8220</v>
      </c>
      <c r="H2593" t="s">
        <v>8223</v>
      </c>
      <c r="I2593" t="s">
        <v>8245</v>
      </c>
      <c r="J2593">
        <v>1457901924</v>
      </c>
      <c r="L2593">
        <v>1452721524</v>
      </c>
      <c r="N2593" t="b">
        <v>0</v>
      </c>
      <c r="O2593">
        <v>2</v>
      </c>
      <c r="P2593">
        <f t="shared" si="103"/>
        <v>13</v>
      </c>
      <c r="Q2593" t="b">
        <v>0</v>
      </c>
      <c r="R2593" s="13" t="s">
        <v>8292</v>
      </c>
      <c r="S2593" t="s">
        <v>8293</v>
      </c>
    </row>
    <row r="2594" spans="1:19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1">
        <f t="shared" si="102"/>
        <v>0</v>
      </c>
      <c r="G2594" t="s">
        <v>8220</v>
      </c>
      <c r="H2594" t="s">
        <v>8223</v>
      </c>
      <c r="I2594" t="s">
        <v>8245</v>
      </c>
      <c r="J2594">
        <v>1412536421</v>
      </c>
      <c r="L2594">
        <v>1409944421</v>
      </c>
      <c r="N2594" t="b">
        <v>0</v>
      </c>
      <c r="O2594">
        <v>1</v>
      </c>
      <c r="P2594">
        <f t="shared" si="103"/>
        <v>50</v>
      </c>
      <c r="Q2594" t="b">
        <v>0</v>
      </c>
      <c r="R2594" s="13" t="s">
        <v>8292</v>
      </c>
      <c r="S2594" t="s">
        <v>8293</v>
      </c>
    </row>
    <row r="2595" spans="1:19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1">
        <f t="shared" si="102"/>
        <v>0</v>
      </c>
      <c r="G2595" t="s">
        <v>8220</v>
      </c>
      <c r="H2595" t="s">
        <v>8223</v>
      </c>
      <c r="I2595" t="s">
        <v>8245</v>
      </c>
      <c r="J2595">
        <v>1429993026</v>
      </c>
      <c r="L2595">
        <v>1427401026</v>
      </c>
      <c r="N2595" t="b">
        <v>0</v>
      </c>
      <c r="O2595">
        <v>0</v>
      </c>
      <c r="P2595">
        <f t="shared" si="103"/>
        <v>0</v>
      </c>
      <c r="Q2595" t="b">
        <v>0</v>
      </c>
      <c r="R2595" s="13" t="s">
        <v>8292</v>
      </c>
      <c r="S2595" t="s">
        <v>8293</v>
      </c>
    </row>
    <row r="2596" spans="1:19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1">
        <f t="shared" si="102"/>
        <v>0</v>
      </c>
      <c r="G2596" t="s">
        <v>8220</v>
      </c>
      <c r="H2596" t="s">
        <v>8223</v>
      </c>
      <c r="I2596" t="s">
        <v>8245</v>
      </c>
      <c r="J2596">
        <v>1407453228</v>
      </c>
      <c r="L2596">
        <v>1404861228</v>
      </c>
      <c r="N2596" t="b">
        <v>0</v>
      </c>
      <c r="O2596">
        <v>1</v>
      </c>
      <c r="P2596">
        <f t="shared" si="103"/>
        <v>1</v>
      </c>
      <c r="Q2596" t="b">
        <v>0</v>
      </c>
      <c r="R2596" s="13" t="s">
        <v>8292</v>
      </c>
      <c r="S2596" t="s">
        <v>8293</v>
      </c>
    </row>
    <row r="2597" spans="1:19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1">
        <f t="shared" si="102"/>
        <v>12</v>
      </c>
      <c r="G2597" t="s">
        <v>8220</v>
      </c>
      <c r="H2597" t="s">
        <v>8223</v>
      </c>
      <c r="I2597" t="s">
        <v>8245</v>
      </c>
      <c r="J2597">
        <v>1487915500</v>
      </c>
      <c r="L2597">
        <v>1485323500</v>
      </c>
      <c r="N2597" t="b">
        <v>0</v>
      </c>
      <c r="O2597">
        <v>19</v>
      </c>
      <c r="P2597">
        <f t="shared" si="103"/>
        <v>96.05</v>
      </c>
      <c r="Q2597" t="b">
        <v>0</v>
      </c>
      <c r="R2597" s="13" t="s">
        <v>8292</v>
      </c>
      <c r="S2597" t="s">
        <v>8293</v>
      </c>
    </row>
    <row r="2598" spans="1:19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1">
        <f t="shared" si="102"/>
        <v>24</v>
      </c>
      <c r="G2598" t="s">
        <v>8220</v>
      </c>
      <c r="H2598" t="s">
        <v>8228</v>
      </c>
      <c r="I2598" t="s">
        <v>8250</v>
      </c>
      <c r="J2598">
        <v>1407427009</v>
      </c>
      <c r="L2598">
        <v>1404835009</v>
      </c>
      <c r="N2598" t="b">
        <v>0</v>
      </c>
      <c r="O2598">
        <v>27</v>
      </c>
      <c r="P2598">
        <f t="shared" si="103"/>
        <v>305.77999999999997</v>
      </c>
      <c r="Q2598" t="b">
        <v>0</v>
      </c>
      <c r="R2598" s="13" t="s">
        <v>8292</v>
      </c>
      <c r="S2598" t="s">
        <v>8293</v>
      </c>
    </row>
    <row r="2599" spans="1:19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1">
        <f t="shared" si="102"/>
        <v>6</v>
      </c>
      <c r="G2599" t="s">
        <v>8220</v>
      </c>
      <c r="H2599" t="s">
        <v>8224</v>
      </c>
      <c r="I2599" t="s">
        <v>8246</v>
      </c>
      <c r="J2599">
        <v>1466323917</v>
      </c>
      <c r="L2599">
        <v>1463731917</v>
      </c>
      <c r="N2599" t="b">
        <v>0</v>
      </c>
      <c r="O2599">
        <v>7</v>
      </c>
      <c r="P2599">
        <f t="shared" si="103"/>
        <v>12.14</v>
      </c>
      <c r="Q2599" t="b">
        <v>0</v>
      </c>
      <c r="R2599" s="13" t="s">
        <v>8292</v>
      </c>
      <c r="S2599" t="s">
        <v>8293</v>
      </c>
    </row>
    <row r="2600" spans="1:19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1">
        <f t="shared" si="102"/>
        <v>39</v>
      </c>
      <c r="G2600" t="s">
        <v>8220</v>
      </c>
      <c r="H2600" t="s">
        <v>8223</v>
      </c>
      <c r="I2600" t="s">
        <v>8245</v>
      </c>
      <c r="J2600">
        <v>1443039001</v>
      </c>
      <c r="L2600">
        <v>1440447001</v>
      </c>
      <c r="N2600" t="b">
        <v>0</v>
      </c>
      <c r="O2600">
        <v>14</v>
      </c>
      <c r="P2600">
        <f t="shared" si="103"/>
        <v>83.57</v>
      </c>
      <c r="Q2600" t="b">
        <v>0</v>
      </c>
      <c r="R2600" s="13" t="s">
        <v>8292</v>
      </c>
      <c r="S2600" t="s">
        <v>8293</v>
      </c>
    </row>
    <row r="2601" spans="1:19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1">
        <f t="shared" si="102"/>
        <v>1</v>
      </c>
      <c r="G2601" t="s">
        <v>8220</v>
      </c>
      <c r="H2601" t="s">
        <v>8223</v>
      </c>
      <c r="I2601" t="s">
        <v>8245</v>
      </c>
      <c r="J2601">
        <v>1407089147</v>
      </c>
      <c r="L2601">
        <v>1403201147</v>
      </c>
      <c r="N2601" t="b">
        <v>0</v>
      </c>
      <c r="O2601">
        <v>5</v>
      </c>
      <c r="P2601">
        <f t="shared" si="103"/>
        <v>18</v>
      </c>
      <c r="Q2601" t="b">
        <v>0</v>
      </c>
      <c r="R2601" s="13" t="s">
        <v>8292</v>
      </c>
      <c r="S2601" t="s">
        <v>8293</v>
      </c>
    </row>
    <row r="2602" spans="1:19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1">
        <f t="shared" si="102"/>
        <v>7</v>
      </c>
      <c r="G2602" t="s">
        <v>8220</v>
      </c>
      <c r="H2602" t="s">
        <v>8223</v>
      </c>
      <c r="I2602" t="s">
        <v>8245</v>
      </c>
      <c r="J2602">
        <v>1458938200</v>
      </c>
      <c r="L2602">
        <v>1453757800</v>
      </c>
      <c r="N2602" t="b">
        <v>0</v>
      </c>
      <c r="O2602">
        <v>30</v>
      </c>
      <c r="P2602">
        <f t="shared" si="103"/>
        <v>115.53</v>
      </c>
      <c r="Q2602" t="b">
        <v>0</v>
      </c>
      <c r="R2602" s="13" t="s">
        <v>8292</v>
      </c>
      <c r="S2602" t="s">
        <v>8293</v>
      </c>
    </row>
    <row r="2603" spans="1:19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1">
        <f t="shared" si="102"/>
        <v>661</v>
      </c>
      <c r="G2603" t="s">
        <v>8218</v>
      </c>
      <c r="H2603" t="s">
        <v>8223</v>
      </c>
      <c r="I2603" t="s">
        <v>8245</v>
      </c>
      <c r="J2603">
        <v>1347508740</v>
      </c>
      <c r="L2603">
        <v>1346276349</v>
      </c>
      <c r="N2603" t="b">
        <v>1</v>
      </c>
      <c r="O2603">
        <v>151</v>
      </c>
      <c r="P2603">
        <f t="shared" si="103"/>
        <v>21.9</v>
      </c>
      <c r="Q2603" t="b">
        <v>1</v>
      </c>
      <c r="R2603" s="13" t="s">
        <v>8275</v>
      </c>
      <c r="S2603" t="s">
        <v>8311</v>
      </c>
    </row>
    <row r="2604" spans="1:19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1">
        <f t="shared" si="102"/>
        <v>326</v>
      </c>
      <c r="G2604" t="s">
        <v>8218</v>
      </c>
      <c r="H2604" t="s">
        <v>8223</v>
      </c>
      <c r="I2604" t="s">
        <v>8245</v>
      </c>
      <c r="J2604">
        <v>1415827200</v>
      </c>
      <c r="L2604">
        <v>1412358968</v>
      </c>
      <c r="N2604" t="b">
        <v>1</v>
      </c>
      <c r="O2604">
        <v>489</v>
      </c>
      <c r="P2604">
        <f t="shared" si="103"/>
        <v>80.02</v>
      </c>
      <c r="Q2604" t="b">
        <v>1</v>
      </c>
      <c r="R2604" s="13" t="s">
        <v>8275</v>
      </c>
      <c r="S2604" t="s">
        <v>8311</v>
      </c>
    </row>
    <row r="2605" spans="1:19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1">
        <f t="shared" si="102"/>
        <v>101</v>
      </c>
      <c r="G2605" t="s">
        <v>8218</v>
      </c>
      <c r="H2605" t="s">
        <v>8223</v>
      </c>
      <c r="I2605" t="s">
        <v>8245</v>
      </c>
      <c r="J2605">
        <v>1387835654</v>
      </c>
      <c r="L2605">
        <v>1386626054</v>
      </c>
      <c r="N2605" t="b">
        <v>1</v>
      </c>
      <c r="O2605">
        <v>50</v>
      </c>
      <c r="P2605">
        <f t="shared" si="103"/>
        <v>35.520000000000003</v>
      </c>
      <c r="Q2605" t="b">
        <v>1</v>
      </c>
      <c r="R2605" s="13" t="s">
        <v>8275</v>
      </c>
      <c r="S2605" t="s">
        <v>8311</v>
      </c>
    </row>
    <row r="2606" spans="1:19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1">
        <f t="shared" si="102"/>
        <v>104</v>
      </c>
      <c r="G2606" t="s">
        <v>8218</v>
      </c>
      <c r="H2606" t="s">
        <v>8223</v>
      </c>
      <c r="I2606" t="s">
        <v>8245</v>
      </c>
      <c r="J2606">
        <v>1335662023</v>
      </c>
      <c r="L2606">
        <v>1333070023</v>
      </c>
      <c r="N2606" t="b">
        <v>1</v>
      </c>
      <c r="O2606">
        <v>321</v>
      </c>
      <c r="P2606">
        <f t="shared" si="103"/>
        <v>64.930000000000007</v>
      </c>
      <c r="Q2606" t="b">
        <v>1</v>
      </c>
      <c r="R2606" s="13" t="s">
        <v>8275</v>
      </c>
      <c r="S2606" t="s">
        <v>8311</v>
      </c>
    </row>
    <row r="2607" spans="1:19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1">
        <f t="shared" si="102"/>
        <v>107</v>
      </c>
      <c r="G2607" t="s">
        <v>8218</v>
      </c>
      <c r="H2607" t="s">
        <v>8223</v>
      </c>
      <c r="I2607" t="s">
        <v>8245</v>
      </c>
      <c r="J2607">
        <v>1466168390</v>
      </c>
      <c r="L2607">
        <v>1463576390</v>
      </c>
      <c r="N2607" t="b">
        <v>1</v>
      </c>
      <c r="O2607">
        <v>1762</v>
      </c>
      <c r="P2607">
        <f t="shared" si="103"/>
        <v>60.97</v>
      </c>
      <c r="Q2607" t="b">
        <v>1</v>
      </c>
      <c r="R2607" s="13" t="s">
        <v>8275</v>
      </c>
      <c r="S2607" t="s">
        <v>8311</v>
      </c>
    </row>
    <row r="2608" spans="1:19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1">
        <f t="shared" si="102"/>
        <v>110</v>
      </c>
      <c r="G2608" t="s">
        <v>8218</v>
      </c>
      <c r="H2608" t="s">
        <v>8223</v>
      </c>
      <c r="I2608" t="s">
        <v>8245</v>
      </c>
      <c r="J2608">
        <v>1398791182</v>
      </c>
      <c r="L2608">
        <v>1396026382</v>
      </c>
      <c r="N2608" t="b">
        <v>1</v>
      </c>
      <c r="O2608">
        <v>385</v>
      </c>
      <c r="P2608">
        <f t="shared" si="103"/>
        <v>31.44</v>
      </c>
      <c r="Q2608" t="b">
        <v>1</v>
      </c>
      <c r="R2608" s="13" t="s">
        <v>8275</v>
      </c>
      <c r="S2608" t="s">
        <v>8311</v>
      </c>
    </row>
    <row r="2609" spans="1:19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1">
        <f t="shared" si="102"/>
        <v>408</v>
      </c>
      <c r="G2609" t="s">
        <v>8218</v>
      </c>
      <c r="H2609" t="s">
        <v>8223</v>
      </c>
      <c r="I2609" t="s">
        <v>8245</v>
      </c>
      <c r="J2609">
        <v>1439344800</v>
      </c>
      <c r="L2609">
        <v>1435611572</v>
      </c>
      <c r="N2609" t="b">
        <v>1</v>
      </c>
      <c r="O2609">
        <v>398</v>
      </c>
      <c r="P2609">
        <f t="shared" si="103"/>
        <v>81.95</v>
      </c>
      <c r="Q2609" t="b">
        <v>1</v>
      </c>
      <c r="R2609" s="13" t="s">
        <v>8275</v>
      </c>
      <c r="S2609" t="s">
        <v>8311</v>
      </c>
    </row>
    <row r="2610" spans="1:19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1">
        <f t="shared" si="102"/>
        <v>224</v>
      </c>
      <c r="G2610" t="s">
        <v>8218</v>
      </c>
      <c r="H2610" t="s">
        <v>8223</v>
      </c>
      <c r="I2610" t="s">
        <v>8245</v>
      </c>
      <c r="J2610">
        <v>1489536000</v>
      </c>
      <c r="L2610">
        <v>1485976468</v>
      </c>
      <c r="N2610" t="b">
        <v>1</v>
      </c>
      <c r="O2610">
        <v>304</v>
      </c>
      <c r="P2610">
        <f t="shared" si="103"/>
        <v>58.93</v>
      </c>
      <c r="Q2610" t="b">
        <v>1</v>
      </c>
      <c r="R2610" s="13" t="s">
        <v>8275</v>
      </c>
      <c r="S2610" t="s">
        <v>8311</v>
      </c>
    </row>
    <row r="2611" spans="1:19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1">
        <f t="shared" si="102"/>
        <v>304</v>
      </c>
      <c r="G2611" t="s">
        <v>8218</v>
      </c>
      <c r="H2611" t="s">
        <v>8223</v>
      </c>
      <c r="I2611" t="s">
        <v>8245</v>
      </c>
      <c r="J2611">
        <v>1342330951</v>
      </c>
      <c r="L2611">
        <v>1339738951</v>
      </c>
      <c r="N2611" t="b">
        <v>1</v>
      </c>
      <c r="O2611">
        <v>676</v>
      </c>
      <c r="P2611">
        <f t="shared" si="103"/>
        <v>157.29</v>
      </c>
      <c r="Q2611" t="b">
        <v>1</v>
      </c>
      <c r="R2611" s="13" t="s">
        <v>8275</v>
      </c>
      <c r="S2611" t="s">
        <v>8311</v>
      </c>
    </row>
    <row r="2612" spans="1:19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1">
        <f t="shared" si="102"/>
        <v>141</v>
      </c>
      <c r="G2612" t="s">
        <v>8218</v>
      </c>
      <c r="H2612" t="s">
        <v>8223</v>
      </c>
      <c r="I2612" t="s">
        <v>8245</v>
      </c>
      <c r="J2612">
        <v>1471849140</v>
      </c>
      <c r="L2612">
        <v>1468444125</v>
      </c>
      <c r="N2612" t="b">
        <v>1</v>
      </c>
      <c r="O2612">
        <v>577</v>
      </c>
      <c r="P2612">
        <f t="shared" si="103"/>
        <v>55.76</v>
      </c>
      <c r="Q2612" t="b">
        <v>1</v>
      </c>
      <c r="R2612" s="13" t="s">
        <v>8275</v>
      </c>
      <c r="S2612" t="s">
        <v>8311</v>
      </c>
    </row>
    <row r="2613" spans="1:19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1">
        <f t="shared" si="102"/>
        <v>2791</v>
      </c>
      <c r="G2613" t="s">
        <v>8218</v>
      </c>
      <c r="H2613" t="s">
        <v>8235</v>
      </c>
      <c r="I2613" t="s">
        <v>8248</v>
      </c>
      <c r="J2613">
        <v>1483397940</v>
      </c>
      <c r="L2613">
        <v>1480493014</v>
      </c>
      <c r="N2613" t="b">
        <v>1</v>
      </c>
      <c r="O2613">
        <v>3663</v>
      </c>
      <c r="P2613">
        <f t="shared" si="103"/>
        <v>83.8</v>
      </c>
      <c r="Q2613" t="b">
        <v>1</v>
      </c>
      <c r="R2613" s="13" t="s">
        <v>8275</v>
      </c>
      <c r="S2613" t="s">
        <v>8311</v>
      </c>
    </row>
    <row r="2614" spans="1:19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1">
        <f t="shared" si="102"/>
        <v>172</v>
      </c>
      <c r="G2614" t="s">
        <v>8218</v>
      </c>
      <c r="H2614" t="s">
        <v>8223</v>
      </c>
      <c r="I2614" t="s">
        <v>8245</v>
      </c>
      <c r="J2614">
        <v>1420773970</v>
      </c>
      <c r="L2614">
        <v>1418095570</v>
      </c>
      <c r="N2614" t="b">
        <v>1</v>
      </c>
      <c r="O2614">
        <v>294</v>
      </c>
      <c r="P2614">
        <f t="shared" si="103"/>
        <v>58.42</v>
      </c>
      <c r="Q2614" t="b">
        <v>1</v>
      </c>
      <c r="R2614" s="13" t="s">
        <v>8275</v>
      </c>
      <c r="S2614" t="s">
        <v>8311</v>
      </c>
    </row>
    <row r="2615" spans="1:19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1">
        <f t="shared" si="102"/>
        <v>101</v>
      </c>
      <c r="G2615" t="s">
        <v>8218</v>
      </c>
      <c r="H2615" t="s">
        <v>8223</v>
      </c>
      <c r="I2615" t="s">
        <v>8245</v>
      </c>
      <c r="J2615">
        <v>1348256294</v>
      </c>
      <c r="L2615">
        <v>1345664294</v>
      </c>
      <c r="N2615" t="b">
        <v>1</v>
      </c>
      <c r="O2615">
        <v>28</v>
      </c>
      <c r="P2615">
        <f t="shared" si="103"/>
        <v>270.57</v>
      </c>
      <c r="Q2615" t="b">
        <v>1</v>
      </c>
      <c r="R2615" s="13" t="s">
        <v>8275</v>
      </c>
      <c r="S2615" t="s">
        <v>8311</v>
      </c>
    </row>
    <row r="2616" spans="1:19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1">
        <f t="shared" si="102"/>
        <v>102</v>
      </c>
      <c r="G2616" t="s">
        <v>8218</v>
      </c>
      <c r="H2616" t="s">
        <v>8223</v>
      </c>
      <c r="I2616" t="s">
        <v>8245</v>
      </c>
      <c r="J2616">
        <v>1398834000</v>
      </c>
      <c r="L2616">
        <v>1396371612</v>
      </c>
      <c r="N2616" t="b">
        <v>1</v>
      </c>
      <c r="O2616">
        <v>100</v>
      </c>
      <c r="P2616">
        <f t="shared" si="103"/>
        <v>107.1</v>
      </c>
      <c r="Q2616" t="b">
        <v>1</v>
      </c>
      <c r="R2616" s="13" t="s">
        <v>8275</v>
      </c>
      <c r="S2616" t="s">
        <v>8311</v>
      </c>
    </row>
    <row r="2617" spans="1:19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1">
        <f t="shared" si="102"/>
        <v>170</v>
      </c>
      <c r="G2617" t="s">
        <v>8218</v>
      </c>
      <c r="H2617" t="s">
        <v>8224</v>
      </c>
      <c r="I2617" t="s">
        <v>8246</v>
      </c>
      <c r="J2617">
        <v>1462017600</v>
      </c>
      <c r="L2617">
        <v>1458820564</v>
      </c>
      <c r="N2617" t="b">
        <v>0</v>
      </c>
      <c r="O2617">
        <v>72</v>
      </c>
      <c r="P2617">
        <f t="shared" si="103"/>
        <v>47.18</v>
      </c>
      <c r="Q2617" t="b">
        <v>1</v>
      </c>
      <c r="R2617" s="13" t="s">
        <v>8275</v>
      </c>
      <c r="S2617" t="s">
        <v>8311</v>
      </c>
    </row>
    <row r="2618" spans="1:19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1">
        <f t="shared" si="102"/>
        <v>115</v>
      </c>
      <c r="G2618" t="s">
        <v>8218</v>
      </c>
      <c r="H2618" t="s">
        <v>8223</v>
      </c>
      <c r="I2618" t="s">
        <v>8245</v>
      </c>
      <c r="J2618">
        <v>1440546729</v>
      </c>
      <c r="L2618">
        <v>1437954729</v>
      </c>
      <c r="N2618" t="b">
        <v>1</v>
      </c>
      <c r="O2618">
        <v>238</v>
      </c>
      <c r="P2618">
        <f t="shared" si="103"/>
        <v>120.31</v>
      </c>
      <c r="Q2618" t="b">
        <v>1</v>
      </c>
      <c r="R2618" s="13" t="s">
        <v>8275</v>
      </c>
      <c r="S2618" t="s">
        <v>8311</v>
      </c>
    </row>
    <row r="2619" spans="1:19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1">
        <f t="shared" si="102"/>
        <v>878</v>
      </c>
      <c r="G2619" t="s">
        <v>8218</v>
      </c>
      <c r="H2619" t="s">
        <v>8223</v>
      </c>
      <c r="I2619" t="s">
        <v>8245</v>
      </c>
      <c r="J2619">
        <v>1413838751</v>
      </c>
      <c r="L2619">
        <v>1411246751</v>
      </c>
      <c r="N2619" t="b">
        <v>1</v>
      </c>
      <c r="O2619">
        <v>159</v>
      </c>
      <c r="P2619">
        <f t="shared" si="103"/>
        <v>27.6</v>
      </c>
      <c r="Q2619" t="b">
        <v>1</v>
      </c>
      <c r="R2619" s="13" t="s">
        <v>8275</v>
      </c>
      <c r="S2619" t="s">
        <v>8311</v>
      </c>
    </row>
    <row r="2620" spans="1:19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1">
        <f t="shared" ref="F2620:F2683" si="104">ROUND(E2620/D2620*100, 0)</f>
        <v>105</v>
      </c>
      <c r="G2620" t="s">
        <v>8218</v>
      </c>
      <c r="H2620" t="s">
        <v>8223</v>
      </c>
      <c r="I2620" t="s">
        <v>8245</v>
      </c>
      <c r="J2620">
        <v>1449000061</v>
      </c>
      <c r="L2620">
        <v>1443812461</v>
      </c>
      <c r="N2620" t="b">
        <v>1</v>
      </c>
      <c r="O2620">
        <v>77</v>
      </c>
      <c r="P2620">
        <f t="shared" si="103"/>
        <v>205.3</v>
      </c>
      <c r="Q2620" t="b">
        <v>1</v>
      </c>
      <c r="R2620" s="13" t="s">
        <v>8275</v>
      </c>
      <c r="S2620" t="s">
        <v>8311</v>
      </c>
    </row>
    <row r="2621" spans="1:19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1">
        <f t="shared" si="104"/>
        <v>188</v>
      </c>
      <c r="G2621" t="s">
        <v>8218</v>
      </c>
      <c r="H2621" t="s">
        <v>8223</v>
      </c>
      <c r="I2621" t="s">
        <v>8245</v>
      </c>
      <c r="J2621">
        <v>1445598000</v>
      </c>
      <c r="L2621">
        <v>1443302004</v>
      </c>
      <c r="N2621" t="b">
        <v>1</v>
      </c>
      <c r="O2621">
        <v>53</v>
      </c>
      <c r="P2621">
        <f t="shared" si="103"/>
        <v>35.549999999999997</v>
      </c>
      <c r="Q2621" t="b">
        <v>1</v>
      </c>
      <c r="R2621" s="13" t="s">
        <v>8275</v>
      </c>
      <c r="S2621" t="s">
        <v>8311</v>
      </c>
    </row>
    <row r="2622" spans="1:19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1">
        <f t="shared" si="104"/>
        <v>144</v>
      </c>
      <c r="G2622" t="s">
        <v>8218</v>
      </c>
      <c r="H2622" t="s">
        <v>8225</v>
      </c>
      <c r="I2622" t="s">
        <v>8247</v>
      </c>
      <c r="J2622">
        <v>1444525200</v>
      </c>
      <c r="L2622">
        <v>1441339242</v>
      </c>
      <c r="N2622" t="b">
        <v>1</v>
      </c>
      <c r="O2622">
        <v>1251</v>
      </c>
      <c r="P2622">
        <f t="shared" si="103"/>
        <v>74.64</v>
      </c>
      <c r="Q2622" t="b">
        <v>1</v>
      </c>
      <c r="R2622" s="13" t="s">
        <v>8275</v>
      </c>
      <c r="S2622" t="s">
        <v>8311</v>
      </c>
    </row>
    <row r="2623" spans="1:19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1">
        <f t="shared" si="104"/>
        <v>146</v>
      </c>
      <c r="G2623" t="s">
        <v>8218</v>
      </c>
      <c r="H2623" t="s">
        <v>8223</v>
      </c>
      <c r="I2623" t="s">
        <v>8245</v>
      </c>
      <c r="J2623">
        <v>1432230988</v>
      </c>
      <c r="L2623">
        <v>1429638988</v>
      </c>
      <c r="N2623" t="b">
        <v>1</v>
      </c>
      <c r="O2623">
        <v>465</v>
      </c>
      <c r="P2623">
        <f t="shared" si="103"/>
        <v>47.06</v>
      </c>
      <c r="Q2623" t="b">
        <v>1</v>
      </c>
      <c r="R2623" s="13" t="s">
        <v>8275</v>
      </c>
      <c r="S2623" t="s">
        <v>8311</v>
      </c>
    </row>
    <row r="2624" spans="1:19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1">
        <f t="shared" si="104"/>
        <v>131</v>
      </c>
      <c r="G2624" t="s">
        <v>8218</v>
      </c>
      <c r="H2624" t="s">
        <v>8236</v>
      </c>
      <c r="I2624" t="s">
        <v>8248</v>
      </c>
      <c r="J2624">
        <v>1483120216</v>
      </c>
      <c r="L2624">
        <v>1479232216</v>
      </c>
      <c r="N2624" t="b">
        <v>0</v>
      </c>
      <c r="O2624">
        <v>74</v>
      </c>
      <c r="P2624">
        <f t="shared" si="103"/>
        <v>26.59</v>
      </c>
      <c r="Q2624" t="b">
        <v>1</v>
      </c>
      <c r="R2624" s="13" t="s">
        <v>8275</v>
      </c>
      <c r="S2624" t="s">
        <v>8311</v>
      </c>
    </row>
    <row r="2625" spans="1:19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1">
        <f t="shared" si="104"/>
        <v>114</v>
      </c>
      <c r="G2625" t="s">
        <v>8218</v>
      </c>
      <c r="H2625" t="s">
        <v>8223</v>
      </c>
      <c r="I2625" t="s">
        <v>8245</v>
      </c>
      <c r="J2625">
        <v>1480658966</v>
      </c>
      <c r="L2625">
        <v>1479449366</v>
      </c>
      <c r="N2625" t="b">
        <v>0</v>
      </c>
      <c r="O2625">
        <v>62</v>
      </c>
      <c r="P2625">
        <f t="shared" si="103"/>
        <v>36.770000000000003</v>
      </c>
      <c r="Q2625" t="b">
        <v>1</v>
      </c>
      <c r="R2625" s="13" t="s">
        <v>8275</v>
      </c>
      <c r="S2625" t="s">
        <v>8311</v>
      </c>
    </row>
    <row r="2626" spans="1:19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1">
        <f t="shared" si="104"/>
        <v>1379</v>
      </c>
      <c r="G2626" t="s">
        <v>8218</v>
      </c>
      <c r="H2626" t="s">
        <v>8223</v>
      </c>
      <c r="I2626" t="s">
        <v>8245</v>
      </c>
      <c r="J2626">
        <v>1347530822</v>
      </c>
      <c r="L2626">
        <v>1345716422</v>
      </c>
      <c r="N2626" t="b">
        <v>0</v>
      </c>
      <c r="O2626">
        <v>3468</v>
      </c>
      <c r="P2626">
        <f t="shared" ref="P2626:P2689" si="105">IFERROR(ROUND(E2626/O2626,2),0)</f>
        <v>31.82</v>
      </c>
      <c r="Q2626" t="b">
        <v>1</v>
      </c>
      <c r="R2626" s="13" t="s">
        <v>8275</v>
      </c>
      <c r="S2626" t="s">
        <v>8311</v>
      </c>
    </row>
    <row r="2627" spans="1:19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1">
        <f t="shared" si="104"/>
        <v>956</v>
      </c>
      <c r="G2627" t="s">
        <v>8218</v>
      </c>
      <c r="H2627" t="s">
        <v>8235</v>
      </c>
      <c r="I2627" t="s">
        <v>8248</v>
      </c>
      <c r="J2627">
        <v>1478723208</v>
      </c>
      <c r="L2627">
        <v>1476559608</v>
      </c>
      <c r="N2627" t="b">
        <v>0</v>
      </c>
      <c r="O2627">
        <v>52</v>
      </c>
      <c r="P2627">
        <f t="shared" si="105"/>
        <v>27.58</v>
      </c>
      <c r="Q2627" t="b">
        <v>1</v>
      </c>
      <c r="R2627" s="13" t="s">
        <v>8275</v>
      </c>
      <c r="S2627" t="s">
        <v>8311</v>
      </c>
    </row>
    <row r="2628" spans="1:19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1">
        <f t="shared" si="104"/>
        <v>112</v>
      </c>
      <c r="G2628" t="s">
        <v>8218</v>
      </c>
      <c r="H2628" t="s">
        <v>8223</v>
      </c>
      <c r="I2628" t="s">
        <v>8245</v>
      </c>
      <c r="J2628">
        <v>1433343869</v>
      </c>
      <c r="L2628">
        <v>1430751869</v>
      </c>
      <c r="N2628" t="b">
        <v>0</v>
      </c>
      <c r="O2628">
        <v>50</v>
      </c>
      <c r="P2628">
        <f t="shared" si="105"/>
        <v>56</v>
      </c>
      <c r="Q2628" t="b">
        <v>1</v>
      </c>
      <c r="R2628" s="13" t="s">
        <v>8275</v>
      </c>
      <c r="S2628" t="s">
        <v>8311</v>
      </c>
    </row>
    <row r="2629" spans="1:19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1">
        <f t="shared" si="104"/>
        <v>647</v>
      </c>
      <c r="G2629" t="s">
        <v>8218</v>
      </c>
      <c r="H2629" t="s">
        <v>8223</v>
      </c>
      <c r="I2629" t="s">
        <v>8245</v>
      </c>
      <c r="J2629">
        <v>1448571261</v>
      </c>
      <c r="L2629">
        <v>1445975661</v>
      </c>
      <c r="N2629" t="b">
        <v>0</v>
      </c>
      <c r="O2629">
        <v>45</v>
      </c>
      <c r="P2629">
        <f t="shared" si="105"/>
        <v>21.56</v>
      </c>
      <c r="Q2629" t="b">
        <v>1</v>
      </c>
      <c r="R2629" s="13" t="s">
        <v>8275</v>
      </c>
      <c r="S2629" t="s">
        <v>8311</v>
      </c>
    </row>
    <row r="2630" spans="1:19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1">
        <f t="shared" si="104"/>
        <v>110</v>
      </c>
      <c r="G2630" t="s">
        <v>8218</v>
      </c>
      <c r="H2630" t="s">
        <v>8223</v>
      </c>
      <c r="I2630" t="s">
        <v>8245</v>
      </c>
      <c r="J2630">
        <v>1417389067</v>
      </c>
      <c r="L2630">
        <v>1415661067</v>
      </c>
      <c r="N2630" t="b">
        <v>0</v>
      </c>
      <c r="O2630">
        <v>21</v>
      </c>
      <c r="P2630">
        <f t="shared" si="105"/>
        <v>44.1</v>
      </c>
      <c r="Q2630" t="b">
        <v>1</v>
      </c>
      <c r="R2630" s="13" t="s">
        <v>8275</v>
      </c>
      <c r="S2630" t="s">
        <v>8311</v>
      </c>
    </row>
    <row r="2631" spans="1:19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1">
        <f t="shared" si="104"/>
        <v>128</v>
      </c>
      <c r="G2631" t="s">
        <v>8218</v>
      </c>
      <c r="H2631" t="s">
        <v>8224</v>
      </c>
      <c r="I2631" t="s">
        <v>8246</v>
      </c>
      <c r="J2631">
        <v>1431608122</v>
      </c>
      <c r="L2631">
        <v>1429016122</v>
      </c>
      <c r="N2631" t="b">
        <v>0</v>
      </c>
      <c r="O2631">
        <v>100</v>
      </c>
      <c r="P2631">
        <f t="shared" si="105"/>
        <v>63.87</v>
      </c>
      <c r="Q2631" t="b">
        <v>1</v>
      </c>
      <c r="R2631" s="13" t="s">
        <v>8275</v>
      </c>
      <c r="S2631" t="s">
        <v>8311</v>
      </c>
    </row>
    <row r="2632" spans="1:19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1">
        <f t="shared" si="104"/>
        <v>158</v>
      </c>
      <c r="G2632" t="s">
        <v>8218</v>
      </c>
      <c r="H2632" t="s">
        <v>8225</v>
      </c>
      <c r="I2632" t="s">
        <v>8247</v>
      </c>
      <c r="J2632">
        <v>1467280800</v>
      </c>
      <c r="L2632">
        <v>1464921112</v>
      </c>
      <c r="N2632" t="b">
        <v>0</v>
      </c>
      <c r="O2632">
        <v>81</v>
      </c>
      <c r="P2632">
        <f t="shared" si="105"/>
        <v>38.99</v>
      </c>
      <c r="Q2632" t="b">
        <v>1</v>
      </c>
      <c r="R2632" s="13" t="s">
        <v>8275</v>
      </c>
      <c r="S2632" t="s">
        <v>8311</v>
      </c>
    </row>
    <row r="2633" spans="1:19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1">
        <f t="shared" si="104"/>
        <v>115</v>
      </c>
      <c r="G2633" t="s">
        <v>8218</v>
      </c>
      <c r="H2633" t="s">
        <v>8223</v>
      </c>
      <c r="I2633" t="s">
        <v>8245</v>
      </c>
      <c r="J2633">
        <v>1440907427</v>
      </c>
      <c r="L2633">
        <v>1438488227</v>
      </c>
      <c r="N2633" t="b">
        <v>0</v>
      </c>
      <c r="O2633">
        <v>286</v>
      </c>
      <c r="P2633">
        <f t="shared" si="105"/>
        <v>80.19</v>
      </c>
      <c r="Q2633" t="b">
        <v>1</v>
      </c>
      <c r="R2633" s="13" t="s">
        <v>8275</v>
      </c>
      <c r="S2633" t="s">
        <v>8311</v>
      </c>
    </row>
    <row r="2634" spans="1:19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1">
        <f t="shared" si="104"/>
        <v>137</v>
      </c>
      <c r="G2634" t="s">
        <v>8218</v>
      </c>
      <c r="H2634" t="s">
        <v>8223</v>
      </c>
      <c r="I2634" t="s">
        <v>8245</v>
      </c>
      <c r="J2634">
        <v>1464485339</v>
      </c>
      <c r="L2634">
        <v>1462325339</v>
      </c>
      <c r="N2634" t="b">
        <v>0</v>
      </c>
      <c r="O2634">
        <v>42</v>
      </c>
      <c r="P2634">
        <f t="shared" si="105"/>
        <v>34.9</v>
      </c>
      <c r="Q2634" t="b">
        <v>1</v>
      </c>
      <c r="R2634" s="13" t="s">
        <v>8275</v>
      </c>
      <c r="S2634" t="s">
        <v>8311</v>
      </c>
    </row>
    <row r="2635" spans="1:19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1">
        <f t="shared" si="104"/>
        <v>355</v>
      </c>
      <c r="G2635" t="s">
        <v>8218</v>
      </c>
      <c r="H2635" t="s">
        <v>8223</v>
      </c>
      <c r="I2635" t="s">
        <v>8245</v>
      </c>
      <c r="J2635">
        <v>1393542000</v>
      </c>
      <c r="L2635">
        <v>1390938332</v>
      </c>
      <c r="N2635" t="b">
        <v>0</v>
      </c>
      <c r="O2635">
        <v>199</v>
      </c>
      <c r="P2635">
        <f t="shared" si="105"/>
        <v>89.1</v>
      </c>
      <c r="Q2635" t="b">
        <v>1</v>
      </c>
      <c r="R2635" s="13" t="s">
        <v>8275</v>
      </c>
      <c r="S2635" t="s">
        <v>8311</v>
      </c>
    </row>
    <row r="2636" spans="1:19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1">
        <f t="shared" si="104"/>
        <v>106</v>
      </c>
      <c r="G2636" t="s">
        <v>8218</v>
      </c>
      <c r="H2636" t="s">
        <v>8223</v>
      </c>
      <c r="I2636" t="s">
        <v>8245</v>
      </c>
      <c r="J2636">
        <v>1475163921</v>
      </c>
      <c r="L2636">
        <v>1472571921</v>
      </c>
      <c r="N2636" t="b">
        <v>0</v>
      </c>
      <c r="O2636">
        <v>25</v>
      </c>
      <c r="P2636">
        <f t="shared" si="105"/>
        <v>39.44</v>
      </c>
      <c r="Q2636" t="b">
        <v>1</v>
      </c>
      <c r="R2636" s="13" t="s">
        <v>8275</v>
      </c>
      <c r="S2636" t="s">
        <v>8311</v>
      </c>
    </row>
    <row r="2637" spans="1:19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1">
        <f t="shared" si="104"/>
        <v>100</v>
      </c>
      <c r="G2637" t="s">
        <v>8218</v>
      </c>
      <c r="H2637" t="s">
        <v>8228</v>
      </c>
      <c r="I2637" t="s">
        <v>8250</v>
      </c>
      <c r="J2637">
        <v>1425937761</v>
      </c>
      <c r="L2637">
        <v>1422917361</v>
      </c>
      <c r="N2637" t="b">
        <v>0</v>
      </c>
      <c r="O2637">
        <v>84</v>
      </c>
      <c r="P2637">
        <f t="shared" si="105"/>
        <v>136.9</v>
      </c>
      <c r="Q2637" t="b">
        <v>1</v>
      </c>
      <c r="R2637" s="13" t="s">
        <v>8275</v>
      </c>
      <c r="S2637" t="s">
        <v>8311</v>
      </c>
    </row>
    <row r="2638" spans="1:19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1">
        <f t="shared" si="104"/>
        <v>187</v>
      </c>
      <c r="G2638" t="s">
        <v>8218</v>
      </c>
      <c r="H2638" t="s">
        <v>8223</v>
      </c>
      <c r="I2638" t="s">
        <v>8245</v>
      </c>
      <c r="J2638">
        <v>1476579600</v>
      </c>
      <c r="L2638">
        <v>1474641914</v>
      </c>
      <c r="N2638" t="b">
        <v>0</v>
      </c>
      <c r="O2638">
        <v>50</v>
      </c>
      <c r="P2638">
        <f t="shared" si="105"/>
        <v>37.46</v>
      </c>
      <c r="Q2638" t="b">
        <v>1</v>
      </c>
      <c r="R2638" s="13" t="s">
        <v>8275</v>
      </c>
      <c r="S2638" t="s">
        <v>8311</v>
      </c>
    </row>
    <row r="2639" spans="1:19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1">
        <f t="shared" si="104"/>
        <v>166</v>
      </c>
      <c r="G2639" t="s">
        <v>8218</v>
      </c>
      <c r="H2639" t="s">
        <v>8223</v>
      </c>
      <c r="I2639" t="s">
        <v>8245</v>
      </c>
      <c r="J2639">
        <v>1476277875</v>
      </c>
      <c r="L2639">
        <v>1474895475</v>
      </c>
      <c r="N2639" t="b">
        <v>0</v>
      </c>
      <c r="O2639">
        <v>26</v>
      </c>
      <c r="P2639">
        <f t="shared" si="105"/>
        <v>31.96</v>
      </c>
      <c r="Q2639" t="b">
        <v>1</v>
      </c>
      <c r="R2639" s="13" t="s">
        <v>8275</v>
      </c>
      <c r="S2639" t="s">
        <v>8311</v>
      </c>
    </row>
    <row r="2640" spans="1:19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1">
        <f t="shared" si="104"/>
        <v>102</v>
      </c>
      <c r="G2640" t="s">
        <v>8218</v>
      </c>
      <c r="H2640" t="s">
        <v>8223</v>
      </c>
      <c r="I2640" t="s">
        <v>8245</v>
      </c>
      <c r="J2640">
        <v>1421358895</v>
      </c>
      <c r="L2640">
        <v>1418766895</v>
      </c>
      <c r="N2640" t="b">
        <v>0</v>
      </c>
      <c r="O2640">
        <v>14</v>
      </c>
      <c r="P2640">
        <f t="shared" si="105"/>
        <v>25.21</v>
      </c>
      <c r="Q2640" t="b">
        <v>1</v>
      </c>
      <c r="R2640" s="13" t="s">
        <v>8275</v>
      </c>
      <c r="S2640" t="s">
        <v>8311</v>
      </c>
    </row>
    <row r="2641" spans="1:19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1">
        <f t="shared" si="104"/>
        <v>164</v>
      </c>
      <c r="G2641" t="s">
        <v>8218</v>
      </c>
      <c r="H2641" t="s">
        <v>8224</v>
      </c>
      <c r="I2641" t="s">
        <v>8246</v>
      </c>
      <c r="J2641">
        <v>1424378748</v>
      </c>
      <c r="L2641">
        <v>1421786748</v>
      </c>
      <c r="N2641" t="b">
        <v>0</v>
      </c>
      <c r="O2641">
        <v>49</v>
      </c>
      <c r="P2641">
        <f t="shared" si="105"/>
        <v>10.039999999999999</v>
      </c>
      <c r="Q2641" t="b">
        <v>1</v>
      </c>
      <c r="R2641" s="13" t="s">
        <v>8275</v>
      </c>
      <c r="S2641" t="s">
        <v>8311</v>
      </c>
    </row>
    <row r="2642" spans="1:19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1">
        <f t="shared" si="104"/>
        <v>106</v>
      </c>
      <c r="G2642" t="s">
        <v>8218</v>
      </c>
      <c r="H2642" t="s">
        <v>8223</v>
      </c>
      <c r="I2642" t="s">
        <v>8245</v>
      </c>
      <c r="J2642">
        <v>1433735474</v>
      </c>
      <c r="L2642">
        <v>1428551474</v>
      </c>
      <c r="N2642" t="b">
        <v>0</v>
      </c>
      <c r="O2642">
        <v>69</v>
      </c>
      <c r="P2642">
        <f t="shared" si="105"/>
        <v>45.94</v>
      </c>
      <c r="Q2642" t="b">
        <v>1</v>
      </c>
      <c r="R2642" s="13" t="s">
        <v>8275</v>
      </c>
      <c r="S2642" t="s">
        <v>8311</v>
      </c>
    </row>
    <row r="2643" spans="1:19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1">
        <f t="shared" si="104"/>
        <v>1</v>
      </c>
      <c r="G2643" t="s">
        <v>8220</v>
      </c>
      <c r="H2643" t="s">
        <v>8223</v>
      </c>
      <c r="I2643" t="s">
        <v>8245</v>
      </c>
      <c r="J2643">
        <v>1410811740</v>
      </c>
      <c r="L2643">
        <v>1409341863</v>
      </c>
      <c r="N2643" t="b">
        <v>0</v>
      </c>
      <c r="O2643">
        <v>1</v>
      </c>
      <c r="P2643">
        <f t="shared" si="105"/>
        <v>15</v>
      </c>
      <c r="Q2643" t="b">
        <v>0</v>
      </c>
      <c r="R2643" s="13" t="s">
        <v>8275</v>
      </c>
      <c r="S2643" t="s">
        <v>8311</v>
      </c>
    </row>
    <row r="2644" spans="1:19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1">
        <f t="shared" si="104"/>
        <v>0</v>
      </c>
      <c r="G2644" t="s">
        <v>8220</v>
      </c>
      <c r="H2644" t="s">
        <v>8235</v>
      </c>
      <c r="I2644" t="s">
        <v>8248</v>
      </c>
      <c r="J2644">
        <v>1468565820</v>
      </c>
      <c r="L2644">
        <v>1465970108</v>
      </c>
      <c r="N2644" t="b">
        <v>0</v>
      </c>
      <c r="O2644">
        <v>0</v>
      </c>
      <c r="P2644">
        <f t="shared" si="105"/>
        <v>0</v>
      </c>
      <c r="Q2644" t="b">
        <v>0</v>
      </c>
      <c r="R2644" s="13" t="s">
        <v>8275</v>
      </c>
      <c r="S2644" t="s">
        <v>8311</v>
      </c>
    </row>
    <row r="2645" spans="1:19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1">
        <f t="shared" si="104"/>
        <v>34</v>
      </c>
      <c r="G2645" t="s">
        <v>8219</v>
      </c>
      <c r="H2645" t="s">
        <v>8223</v>
      </c>
      <c r="I2645" t="s">
        <v>8245</v>
      </c>
      <c r="J2645">
        <v>1482307140</v>
      </c>
      <c r="L2645">
        <v>1479218315</v>
      </c>
      <c r="N2645" t="b">
        <v>1</v>
      </c>
      <c r="O2645">
        <v>1501</v>
      </c>
      <c r="P2645">
        <f t="shared" si="105"/>
        <v>223.58</v>
      </c>
      <c r="Q2645" t="b">
        <v>0</v>
      </c>
      <c r="R2645" s="13" t="s">
        <v>8275</v>
      </c>
      <c r="S2645" t="s">
        <v>8311</v>
      </c>
    </row>
    <row r="2646" spans="1:19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1">
        <f t="shared" si="104"/>
        <v>2</v>
      </c>
      <c r="G2646" t="s">
        <v>8219</v>
      </c>
      <c r="H2646" t="s">
        <v>8223</v>
      </c>
      <c r="I2646" t="s">
        <v>8245</v>
      </c>
      <c r="J2646">
        <v>1489172435</v>
      </c>
      <c r="L2646">
        <v>1486580435</v>
      </c>
      <c r="N2646" t="b">
        <v>1</v>
      </c>
      <c r="O2646">
        <v>52</v>
      </c>
      <c r="P2646">
        <f t="shared" si="105"/>
        <v>39.479999999999997</v>
      </c>
      <c r="Q2646" t="b">
        <v>0</v>
      </c>
      <c r="R2646" s="13" t="s">
        <v>8275</v>
      </c>
      <c r="S2646" t="s">
        <v>8311</v>
      </c>
    </row>
    <row r="2647" spans="1:19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1">
        <f t="shared" si="104"/>
        <v>11</v>
      </c>
      <c r="G2647" t="s">
        <v>8219</v>
      </c>
      <c r="H2647" t="s">
        <v>8225</v>
      </c>
      <c r="I2647" t="s">
        <v>8247</v>
      </c>
      <c r="J2647">
        <v>1415481203</v>
      </c>
      <c r="L2647">
        <v>1412885603</v>
      </c>
      <c r="N2647" t="b">
        <v>1</v>
      </c>
      <c r="O2647">
        <v>23</v>
      </c>
      <c r="P2647">
        <f t="shared" si="105"/>
        <v>91.3</v>
      </c>
      <c r="Q2647" t="b">
        <v>0</v>
      </c>
      <c r="R2647" s="13" t="s">
        <v>8275</v>
      </c>
      <c r="S2647" t="s">
        <v>8311</v>
      </c>
    </row>
    <row r="2648" spans="1:19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1">
        <f t="shared" si="104"/>
        <v>8</v>
      </c>
      <c r="G2648" t="s">
        <v>8219</v>
      </c>
      <c r="H2648" t="s">
        <v>8223</v>
      </c>
      <c r="I2648" t="s">
        <v>8245</v>
      </c>
      <c r="J2648">
        <v>1441783869</v>
      </c>
      <c r="L2648">
        <v>1439191869</v>
      </c>
      <c r="N2648" t="b">
        <v>1</v>
      </c>
      <c r="O2648">
        <v>535</v>
      </c>
      <c r="P2648">
        <f t="shared" si="105"/>
        <v>78.67</v>
      </c>
      <c r="Q2648" t="b">
        <v>0</v>
      </c>
      <c r="R2648" s="13" t="s">
        <v>8275</v>
      </c>
      <c r="S2648" t="s">
        <v>8311</v>
      </c>
    </row>
    <row r="2649" spans="1:19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1">
        <f t="shared" si="104"/>
        <v>1</v>
      </c>
      <c r="G2649" t="s">
        <v>8219</v>
      </c>
      <c r="H2649" t="s">
        <v>8228</v>
      </c>
      <c r="I2649" t="s">
        <v>8250</v>
      </c>
      <c r="J2649">
        <v>1439533019</v>
      </c>
      <c r="L2649">
        <v>1436941019</v>
      </c>
      <c r="N2649" t="b">
        <v>0</v>
      </c>
      <c r="O2649">
        <v>3</v>
      </c>
      <c r="P2649">
        <f t="shared" si="105"/>
        <v>12</v>
      </c>
      <c r="Q2649" t="b">
        <v>0</v>
      </c>
      <c r="R2649" s="13" t="s">
        <v>8275</v>
      </c>
      <c r="S2649" t="s">
        <v>8311</v>
      </c>
    </row>
    <row r="2650" spans="1:19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1">
        <f t="shared" si="104"/>
        <v>1</v>
      </c>
      <c r="G2650" t="s">
        <v>8219</v>
      </c>
      <c r="H2650" t="s">
        <v>8223</v>
      </c>
      <c r="I2650" t="s">
        <v>8245</v>
      </c>
      <c r="J2650">
        <v>1457543360</v>
      </c>
      <c r="L2650">
        <v>1454951360</v>
      </c>
      <c r="N2650" t="b">
        <v>0</v>
      </c>
      <c r="O2650">
        <v>6</v>
      </c>
      <c r="P2650">
        <f t="shared" si="105"/>
        <v>17.670000000000002</v>
      </c>
      <c r="Q2650" t="b">
        <v>0</v>
      </c>
      <c r="R2650" s="13" t="s">
        <v>8275</v>
      </c>
      <c r="S2650" t="s">
        <v>8311</v>
      </c>
    </row>
    <row r="2651" spans="1:19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1">
        <f t="shared" si="104"/>
        <v>0</v>
      </c>
      <c r="G2651" t="s">
        <v>8219</v>
      </c>
      <c r="H2651" t="s">
        <v>8223</v>
      </c>
      <c r="I2651" t="s">
        <v>8245</v>
      </c>
      <c r="J2651">
        <v>1454370941</v>
      </c>
      <c r="L2651">
        <v>1449186941</v>
      </c>
      <c r="N2651" t="b">
        <v>0</v>
      </c>
      <c r="O2651">
        <v>3</v>
      </c>
      <c r="P2651">
        <f t="shared" si="105"/>
        <v>41.33</v>
      </c>
      <c r="Q2651" t="b">
        <v>0</v>
      </c>
      <c r="R2651" s="13" t="s">
        <v>8275</v>
      </c>
      <c r="S2651" t="s">
        <v>8311</v>
      </c>
    </row>
    <row r="2652" spans="1:19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1">
        <f t="shared" si="104"/>
        <v>1</v>
      </c>
      <c r="G2652" t="s">
        <v>8219</v>
      </c>
      <c r="H2652" t="s">
        <v>8223</v>
      </c>
      <c r="I2652" t="s">
        <v>8245</v>
      </c>
      <c r="J2652">
        <v>1482332343</v>
      </c>
      <c r="L2652">
        <v>1479740343</v>
      </c>
      <c r="N2652" t="b">
        <v>0</v>
      </c>
      <c r="O2652">
        <v>5</v>
      </c>
      <c r="P2652">
        <f t="shared" si="105"/>
        <v>71.599999999999994</v>
      </c>
      <c r="Q2652" t="b">
        <v>0</v>
      </c>
      <c r="R2652" s="13" t="s">
        <v>8275</v>
      </c>
      <c r="S2652" t="s">
        <v>8311</v>
      </c>
    </row>
    <row r="2653" spans="1:19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1">
        <f t="shared" si="104"/>
        <v>2</v>
      </c>
      <c r="G2653" t="s">
        <v>8219</v>
      </c>
      <c r="H2653" t="s">
        <v>8223</v>
      </c>
      <c r="I2653" t="s">
        <v>8245</v>
      </c>
      <c r="J2653">
        <v>1450380009</v>
      </c>
      <c r="L2653">
        <v>1447960809</v>
      </c>
      <c r="N2653" t="b">
        <v>0</v>
      </c>
      <c r="O2653">
        <v>17</v>
      </c>
      <c r="P2653">
        <f t="shared" si="105"/>
        <v>307.82</v>
      </c>
      <c r="Q2653" t="b">
        <v>0</v>
      </c>
      <c r="R2653" s="13" t="s">
        <v>8275</v>
      </c>
      <c r="S2653" t="s">
        <v>8311</v>
      </c>
    </row>
    <row r="2654" spans="1:19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1">
        <f t="shared" si="104"/>
        <v>1</v>
      </c>
      <c r="G2654" t="s">
        <v>8219</v>
      </c>
      <c r="H2654" t="s">
        <v>8225</v>
      </c>
      <c r="I2654" t="s">
        <v>8247</v>
      </c>
      <c r="J2654">
        <v>1418183325</v>
      </c>
      <c r="L2654">
        <v>1415591325</v>
      </c>
      <c r="N2654" t="b">
        <v>0</v>
      </c>
      <c r="O2654">
        <v>11</v>
      </c>
      <c r="P2654">
        <f t="shared" si="105"/>
        <v>80.45</v>
      </c>
      <c r="Q2654" t="b">
        <v>0</v>
      </c>
      <c r="R2654" s="13" t="s">
        <v>8275</v>
      </c>
      <c r="S2654" t="s">
        <v>8311</v>
      </c>
    </row>
    <row r="2655" spans="1:19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1">
        <f t="shared" si="104"/>
        <v>12</v>
      </c>
      <c r="G2655" t="s">
        <v>8219</v>
      </c>
      <c r="H2655" t="s">
        <v>8223</v>
      </c>
      <c r="I2655" t="s">
        <v>8245</v>
      </c>
      <c r="J2655">
        <v>1402632000</v>
      </c>
      <c r="L2655">
        <v>1399909127</v>
      </c>
      <c r="N2655" t="b">
        <v>0</v>
      </c>
      <c r="O2655">
        <v>70</v>
      </c>
      <c r="P2655">
        <f t="shared" si="105"/>
        <v>83.94</v>
      </c>
      <c r="Q2655" t="b">
        <v>0</v>
      </c>
      <c r="R2655" s="13" t="s">
        <v>8275</v>
      </c>
      <c r="S2655" t="s">
        <v>8311</v>
      </c>
    </row>
    <row r="2656" spans="1:19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1">
        <f t="shared" si="104"/>
        <v>0</v>
      </c>
      <c r="G2656" t="s">
        <v>8219</v>
      </c>
      <c r="H2656" t="s">
        <v>8223</v>
      </c>
      <c r="I2656" t="s">
        <v>8245</v>
      </c>
      <c r="J2656">
        <v>1429622726</v>
      </c>
      <c r="L2656">
        <v>1424442326</v>
      </c>
      <c r="N2656" t="b">
        <v>0</v>
      </c>
      <c r="O2656">
        <v>6</v>
      </c>
      <c r="P2656">
        <f t="shared" si="105"/>
        <v>8.5</v>
      </c>
      <c r="Q2656" t="b">
        <v>0</v>
      </c>
      <c r="R2656" s="13" t="s">
        <v>8275</v>
      </c>
      <c r="S2656" t="s">
        <v>8311</v>
      </c>
    </row>
    <row r="2657" spans="1:19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1">
        <f t="shared" si="104"/>
        <v>21</v>
      </c>
      <c r="G2657" t="s">
        <v>8219</v>
      </c>
      <c r="H2657" t="s">
        <v>8223</v>
      </c>
      <c r="I2657" t="s">
        <v>8245</v>
      </c>
      <c r="J2657">
        <v>1455048000</v>
      </c>
      <c r="L2657">
        <v>1452631647</v>
      </c>
      <c r="N2657" t="b">
        <v>0</v>
      </c>
      <c r="O2657">
        <v>43</v>
      </c>
      <c r="P2657">
        <f t="shared" si="105"/>
        <v>73.37</v>
      </c>
      <c r="Q2657" t="b">
        <v>0</v>
      </c>
      <c r="R2657" s="13" t="s">
        <v>8275</v>
      </c>
      <c r="S2657" t="s">
        <v>8311</v>
      </c>
    </row>
    <row r="2658" spans="1:19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1">
        <f t="shared" si="104"/>
        <v>11</v>
      </c>
      <c r="G2658" t="s">
        <v>8219</v>
      </c>
      <c r="H2658" t="s">
        <v>8223</v>
      </c>
      <c r="I2658" t="s">
        <v>8245</v>
      </c>
      <c r="J2658">
        <v>1489345200</v>
      </c>
      <c r="L2658">
        <v>1485966688</v>
      </c>
      <c r="N2658" t="b">
        <v>0</v>
      </c>
      <c r="O2658">
        <v>152</v>
      </c>
      <c r="P2658">
        <f t="shared" si="105"/>
        <v>112.86</v>
      </c>
      <c r="Q2658" t="b">
        <v>0</v>
      </c>
      <c r="R2658" s="13" t="s">
        <v>8275</v>
      </c>
      <c r="S2658" t="s">
        <v>8311</v>
      </c>
    </row>
    <row r="2659" spans="1:19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1">
        <f t="shared" si="104"/>
        <v>19</v>
      </c>
      <c r="G2659" t="s">
        <v>8219</v>
      </c>
      <c r="H2659" t="s">
        <v>8223</v>
      </c>
      <c r="I2659" t="s">
        <v>8245</v>
      </c>
      <c r="J2659">
        <v>1470187800</v>
      </c>
      <c r="L2659">
        <v>1467325053</v>
      </c>
      <c r="N2659" t="b">
        <v>0</v>
      </c>
      <c r="O2659">
        <v>59</v>
      </c>
      <c r="P2659">
        <f t="shared" si="105"/>
        <v>95.28</v>
      </c>
      <c r="Q2659" t="b">
        <v>0</v>
      </c>
      <c r="R2659" s="13" t="s">
        <v>8275</v>
      </c>
      <c r="S2659" t="s">
        <v>8311</v>
      </c>
    </row>
    <row r="2660" spans="1:19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1">
        <f t="shared" si="104"/>
        <v>0</v>
      </c>
      <c r="G2660" t="s">
        <v>8219</v>
      </c>
      <c r="H2660" t="s">
        <v>8223</v>
      </c>
      <c r="I2660" t="s">
        <v>8245</v>
      </c>
      <c r="J2660">
        <v>1469913194</v>
      </c>
      <c r="L2660">
        <v>1467321194</v>
      </c>
      <c r="N2660" t="b">
        <v>0</v>
      </c>
      <c r="O2660">
        <v>4</v>
      </c>
      <c r="P2660">
        <f t="shared" si="105"/>
        <v>22.75</v>
      </c>
      <c r="Q2660" t="b">
        <v>0</v>
      </c>
      <c r="R2660" s="13" t="s">
        <v>8275</v>
      </c>
      <c r="S2660" t="s">
        <v>8311</v>
      </c>
    </row>
    <row r="2661" spans="1:19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1">
        <f t="shared" si="104"/>
        <v>3</v>
      </c>
      <c r="G2661" t="s">
        <v>8219</v>
      </c>
      <c r="H2661" t="s">
        <v>8223</v>
      </c>
      <c r="I2661" t="s">
        <v>8245</v>
      </c>
      <c r="J2661">
        <v>1429321210</v>
      </c>
      <c r="L2661">
        <v>1426729210</v>
      </c>
      <c r="N2661" t="b">
        <v>0</v>
      </c>
      <c r="O2661">
        <v>10</v>
      </c>
      <c r="P2661">
        <f t="shared" si="105"/>
        <v>133.30000000000001</v>
      </c>
      <c r="Q2661" t="b">
        <v>0</v>
      </c>
      <c r="R2661" s="13" t="s">
        <v>8275</v>
      </c>
      <c r="S2661" t="s">
        <v>8311</v>
      </c>
    </row>
    <row r="2662" spans="1:19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1">
        <f t="shared" si="104"/>
        <v>0</v>
      </c>
      <c r="G2662" t="s">
        <v>8219</v>
      </c>
      <c r="H2662" t="s">
        <v>8223</v>
      </c>
      <c r="I2662" t="s">
        <v>8245</v>
      </c>
      <c r="J2662">
        <v>1448388418</v>
      </c>
      <c r="L2662">
        <v>1443200818</v>
      </c>
      <c r="N2662" t="b">
        <v>0</v>
      </c>
      <c r="O2662">
        <v>5</v>
      </c>
      <c r="P2662">
        <f t="shared" si="105"/>
        <v>3.8</v>
      </c>
      <c r="Q2662" t="b">
        <v>0</v>
      </c>
      <c r="R2662" s="13" t="s">
        <v>8275</v>
      </c>
      <c r="S2662" t="s">
        <v>8311</v>
      </c>
    </row>
    <row r="2663" spans="1:19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1">
        <f t="shared" si="104"/>
        <v>103</v>
      </c>
      <c r="G2663" t="s">
        <v>8218</v>
      </c>
      <c r="H2663" t="s">
        <v>8223</v>
      </c>
      <c r="I2663" t="s">
        <v>8245</v>
      </c>
      <c r="J2663">
        <v>1382742010</v>
      </c>
      <c r="L2663">
        <v>1380150010</v>
      </c>
      <c r="N2663" t="b">
        <v>0</v>
      </c>
      <c r="O2663">
        <v>60</v>
      </c>
      <c r="P2663">
        <f t="shared" si="105"/>
        <v>85.75</v>
      </c>
      <c r="Q2663" t="b">
        <v>1</v>
      </c>
      <c r="R2663" s="13" t="s">
        <v>8275</v>
      </c>
      <c r="S2663" t="s">
        <v>8312</v>
      </c>
    </row>
    <row r="2664" spans="1:19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1">
        <f t="shared" si="104"/>
        <v>107</v>
      </c>
      <c r="G2664" t="s">
        <v>8218</v>
      </c>
      <c r="H2664" t="s">
        <v>8223</v>
      </c>
      <c r="I2664" t="s">
        <v>8245</v>
      </c>
      <c r="J2664">
        <v>1440179713</v>
      </c>
      <c r="L2664">
        <v>1437587713</v>
      </c>
      <c r="N2664" t="b">
        <v>0</v>
      </c>
      <c r="O2664">
        <v>80</v>
      </c>
      <c r="P2664">
        <f t="shared" si="105"/>
        <v>267</v>
      </c>
      <c r="Q2664" t="b">
        <v>1</v>
      </c>
      <c r="R2664" s="13" t="s">
        <v>8275</v>
      </c>
      <c r="S2664" t="s">
        <v>8312</v>
      </c>
    </row>
    <row r="2665" spans="1:19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1">
        <f t="shared" si="104"/>
        <v>105</v>
      </c>
      <c r="G2665" t="s">
        <v>8218</v>
      </c>
      <c r="H2665" t="s">
        <v>8228</v>
      </c>
      <c r="I2665" t="s">
        <v>8250</v>
      </c>
      <c r="J2665">
        <v>1441378800</v>
      </c>
      <c r="L2665">
        <v>1438873007</v>
      </c>
      <c r="N2665" t="b">
        <v>0</v>
      </c>
      <c r="O2665">
        <v>56</v>
      </c>
      <c r="P2665">
        <f t="shared" si="105"/>
        <v>373.56</v>
      </c>
      <c r="Q2665" t="b">
        <v>1</v>
      </c>
      <c r="R2665" s="13" t="s">
        <v>8275</v>
      </c>
      <c r="S2665" t="s">
        <v>8312</v>
      </c>
    </row>
    <row r="2666" spans="1:19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1">
        <f t="shared" si="104"/>
        <v>103</v>
      </c>
      <c r="G2666" t="s">
        <v>8218</v>
      </c>
      <c r="H2666" t="s">
        <v>8223</v>
      </c>
      <c r="I2666" t="s">
        <v>8245</v>
      </c>
      <c r="J2666">
        <v>1449644340</v>
      </c>
      <c r="L2666">
        <v>1446683797</v>
      </c>
      <c r="N2666" t="b">
        <v>0</v>
      </c>
      <c r="O2666">
        <v>104</v>
      </c>
      <c r="P2666">
        <f t="shared" si="105"/>
        <v>174.04</v>
      </c>
      <c r="Q2666" t="b">
        <v>1</v>
      </c>
      <c r="R2666" s="13" t="s">
        <v>8275</v>
      </c>
      <c r="S2666" t="s">
        <v>8312</v>
      </c>
    </row>
    <row r="2667" spans="1:19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1">
        <f t="shared" si="104"/>
        <v>123</v>
      </c>
      <c r="G2667" t="s">
        <v>8218</v>
      </c>
      <c r="H2667" t="s">
        <v>8223</v>
      </c>
      <c r="I2667" t="s">
        <v>8245</v>
      </c>
      <c r="J2667">
        <v>1430774974</v>
      </c>
      <c r="L2667">
        <v>1426886974</v>
      </c>
      <c r="N2667" t="b">
        <v>0</v>
      </c>
      <c r="O2667">
        <v>46</v>
      </c>
      <c r="P2667">
        <f t="shared" si="105"/>
        <v>93.7</v>
      </c>
      <c r="Q2667" t="b">
        <v>1</v>
      </c>
      <c r="R2667" s="13" t="s">
        <v>8275</v>
      </c>
      <c r="S2667" t="s">
        <v>8312</v>
      </c>
    </row>
    <row r="2668" spans="1:19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1">
        <f t="shared" si="104"/>
        <v>159</v>
      </c>
      <c r="G2668" t="s">
        <v>8218</v>
      </c>
      <c r="H2668" t="s">
        <v>8223</v>
      </c>
      <c r="I2668" t="s">
        <v>8245</v>
      </c>
      <c r="J2668">
        <v>1443214800</v>
      </c>
      <c r="L2668">
        <v>1440008439</v>
      </c>
      <c r="N2668" t="b">
        <v>0</v>
      </c>
      <c r="O2668">
        <v>206</v>
      </c>
      <c r="P2668">
        <f t="shared" si="105"/>
        <v>77.33</v>
      </c>
      <c r="Q2668" t="b">
        <v>1</v>
      </c>
      <c r="R2668" s="13" t="s">
        <v>8275</v>
      </c>
      <c r="S2668" t="s">
        <v>8312</v>
      </c>
    </row>
    <row r="2669" spans="1:19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1">
        <f t="shared" si="104"/>
        <v>111</v>
      </c>
      <c r="G2669" t="s">
        <v>8218</v>
      </c>
      <c r="H2669" t="s">
        <v>8223</v>
      </c>
      <c r="I2669" t="s">
        <v>8245</v>
      </c>
      <c r="J2669">
        <v>1455142416</v>
      </c>
      <c r="L2669">
        <v>1452550416</v>
      </c>
      <c r="N2669" t="b">
        <v>0</v>
      </c>
      <c r="O2669">
        <v>18</v>
      </c>
      <c r="P2669">
        <f t="shared" si="105"/>
        <v>92.22</v>
      </c>
      <c r="Q2669" t="b">
        <v>1</v>
      </c>
      <c r="R2669" s="13" t="s">
        <v>8275</v>
      </c>
      <c r="S2669" t="s">
        <v>8312</v>
      </c>
    </row>
    <row r="2670" spans="1:19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1">
        <f t="shared" si="104"/>
        <v>171</v>
      </c>
      <c r="G2670" t="s">
        <v>8218</v>
      </c>
      <c r="H2670" t="s">
        <v>8228</v>
      </c>
      <c r="I2670" t="s">
        <v>8250</v>
      </c>
      <c r="J2670">
        <v>1447079520</v>
      </c>
      <c r="L2670">
        <v>1443449265</v>
      </c>
      <c r="N2670" t="b">
        <v>0</v>
      </c>
      <c r="O2670">
        <v>28</v>
      </c>
      <c r="P2670">
        <f t="shared" si="105"/>
        <v>60.96</v>
      </c>
      <c r="Q2670" t="b">
        <v>1</v>
      </c>
      <c r="R2670" s="13" t="s">
        <v>8275</v>
      </c>
      <c r="S2670" t="s">
        <v>8312</v>
      </c>
    </row>
    <row r="2671" spans="1:19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1">
        <f t="shared" si="104"/>
        <v>125</v>
      </c>
      <c r="G2671" t="s">
        <v>8218</v>
      </c>
      <c r="H2671" t="s">
        <v>8223</v>
      </c>
      <c r="I2671" t="s">
        <v>8245</v>
      </c>
      <c r="J2671">
        <v>1452387096</v>
      </c>
      <c r="L2671">
        <v>1447203096</v>
      </c>
      <c r="N2671" t="b">
        <v>0</v>
      </c>
      <c r="O2671">
        <v>11</v>
      </c>
      <c r="P2671">
        <f t="shared" si="105"/>
        <v>91</v>
      </c>
      <c r="Q2671" t="b">
        <v>1</v>
      </c>
      <c r="R2671" s="13" t="s">
        <v>8275</v>
      </c>
      <c r="S2671" t="s">
        <v>8312</v>
      </c>
    </row>
    <row r="2672" spans="1:19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1">
        <f t="shared" si="104"/>
        <v>6</v>
      </c>
      <c r="G2672" t="s">
        <v>8220</v>
      </c>
      <c r="H2672" t="s">
        <v>8225</v>
      </c>
      <c r="I2672" t="s">
        <v>8247</v>
      </c>
      <c r="J2672">
        <v>1406593780</v>
      </c>
      <c r="L2672">
        <v>1404174580</v>
      </c>
      <c r="N2672" t="b">
        <v>1</v>
      </c>
      <c r="O2672">
        <v>60</v>
      </c>
      <c r="P2672">
        <f t="shared" si="105"/>
        <v>41.58</v>
      </c>
      <c r="Q2672" t="b">
        <v>0</v>
      </c>
      <c r="R2672" s="13" t="s">
        <v>8275</v>
      </c>
      <c r="S2672" t="s">
        <v>8312</v>
      </c>
    </row>
    <row r="2673" spans="1:19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1">
        <f t="shared" si="104"/>
        <v>11</v>
      </c>
      <c r="G2673" t="s">
        <v>8220</v>
      </c>
      <c r="H2673" t="s">
        <v>8223</v>
      </c>
      <c r="I2673" t="s">
        <v>8245</v>
      </c>
      <c r="J2673">
        <v>1419017880</v>
      </c>
      <c r="L2673">
        <v>1416419916</v>
      </c>
      <c r="N2673" t="b">
        <v>1</v>
      </c>
      <c r="O2673">
        <v>84</v>
      </c>
      <c r="P2673">
        <f t="shared" si="105"/>
        <v>33.76</v>
      </c>
      <c r="Q2673" t="b">
        <v>0</v>
      </c>
      <c r="R2673" s="13" t="s">
        <v>8275</v>
      </c>
      <c r="S2673" t="s">
        <v>8312</v>
      </c>
    </row>
    <row r="2674" spans="1:19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1">
        <f t="shared" si="104"/>
        <v>33</v>
      </c>
      <c r="G2674" t="s">
        <v>8220</v>
      </c>
      <c r="H2674" t="s">
        <v>8223</v>
      </c>
      <c r="I2674" t="s">
        <v>8245</v>
      </c>
      <c r="J2674">
        <v>1451282400</v>
      </c>
      <c r="L2674">
        <v>1449436390</v>
      </c>
      <c r="N2674" t="b">
        <v>1</v>
      </c>
      <c r="O2674">
        <v>47</v>
      </c>
      <c r="P2674">
        <f t="shared" si="105"/>
        <v>70.62</v>
      </c>
      <c r="Q2674" t="b">
        <v>0</v>
      </c>
      <c r="R2674" s="13" t="s">
        <v>8275</v>
      </c>
      <c r="S2674" t="s">
        <v>8312</v>
      </c>
    </row>
    <row r="2675" spans="1:19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1">
        <f t="shared" si="104"/>
        <v>28</v>
      </c>
      <c r="G2675" t="s">
        <v>8220</v>
      </c>
      <c r="H2675" t="s">
        <v>8223</v>
      </c>
      <c r="I2675" t="s">
        <v>8245</v>
      </c>
      <c r="J2675">
        <v>1414622700</v>
      </c>
      <c r="L2675">
        <v>1412081999</v>
      </c>
      <c r="N2675" t="b">
        <v>1</v>
      </c>
      <c r="O2675">
        <v>66</v>
      </c>
      <c r="P2675">
        <f t="shared" si="105"/>
        <v>167.15</v>
      </c>
      <c r="Q2675" t="b">
        <v>0</v>
      </c>
      <c r="R2675" s="13" t="s">
        <v>8275</v>
      </c>
      <c r="S2675" t="s">
        <v>8312</v>
      </c>
    </row>
    <row r="2676" spans="1:19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1">
        <f t="shared" si="104"/>
        <v>63</v>
      </c>
      <c r="G2676" t="s">
        <v>8220</v>
      </c>
      <c r="H2676" t="s">
        <v>8223</v>
      </c>
      <c r="I2676" t="s">
        <v>8245</v>
      </c>
      <c r="J2676">
        <v>1467694740</v>
      </c>
      <c r="L2676">
        <v>1465398670</v>
      </c>
      <c r="N2676" t="b">
        <v>1</v>
      </c>
      <c r="O2676">
        <v>171</v>
      </c>
      <c r="P2676">
        <f t="shared" si="105"/>
        <v>128.62</v>
      </c>
      <c r="Q2676" t="b">
        <v>0</v>
      </c>
      <c r="R2676" s="13" t="s">
        <v>8275</v>
      </c>
      <c r="S2676" t="s">
        <v>8312</v>
      </c>
    </row>
    <row r="2677" spans="1:19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1">
        <f t="shared" si="104"/>
        <v>8</v>
      </c>
      <c r="G2677" t="s">
        <v>8220</v>
      </c>
      <c r="H2677" t="s">
        <v>8223</v>
      </c>
      <c r="I2677" t="s">
        <v>8245</v>
      </c>
      <c r="J2677">
        <v>1415655289</v>
      </c>
      <c r="L2677">
        <v>1413059689</v>
      </c>
      <c r="N2677" t="b">
        <v>1</v>
      </c>
      <c r="O2677">
        <v>29</v>
      </c>
      <c r="P2677">
        <f t="shared" si="105"/>
        <v>65.41</v>
      </c>
      <c r="Q2677" t="b">
        <v>0</v>
      </c>
      <c r="R2677" s="13" t="s">
        <v>8275</v>
      </c>
      <c r="S2677" t="s">
        <v>8312</v>
      </c>
    </row>
    <row r="2678" spans="1:19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1">
        <f t="shared" si="104"/>
        <v>50</v>
      </c>
      <c r="G2678" t="s">
        <v>8220</v>
      </c>
      <c r="H2678" t="s">
        <v>8228</v>
      </c>
      <c r="I2678" t="s">
        <v>8250</v>
      </c>
      <c r="J2678">
        <v>1463929174</v>
      </c>
      <c r="L2678">
        <v>1461337174</v>
      </c>
      <c r="N2678" t="b">
        <v>0</v>
      </c>
      <c r="O2678">
        <v>9</v>
      </c>
      <c r="P2678">
        <f t="shared" si="105"/>
        <v>117.56</v>
      </c>
      <c r="Q2678" t="b">
        <v>0</v>
      </c>
      <c r="R2678" s="13" t="s">
        <v>8275</v>
      </c>
      <c r="S2678" t="s">
        <v>8312</v>
      </c>
    </row>
    <row r="2679" spans="1:19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1">
        <f t="shared" si="104"/>
        <v>18</v>
      </c>
      <c r="G2679" t="s">
        <v>8220</v>
      </c>
      <c r="H2679" t="s">
        <v>8223</v>
      </c>
      <c r="I2679" t="s">
        <v>8245</v>
      </c>
      <c r="J2679">
        <v>1404348143</v>
      </c>
      <c r="L2679">
        <v>1401756143</v>
      </c>
      <c r="N2679" t="b">
        <v>0</v>
      </c>
      <c r="O2679">
        <v>27</v>
      </c>
      <c r="P2679">
        <f t="shared" si="105"/>
        <v>126.48</v>
      </c>
      <c r="Q2679" t="b">
        <v>0</v>
      </c>
      <c r="R2679" s="13" t="s">
        <v>8275</v>
      </c>
      <c r="S2679" t="s">
        <v>8312</v>
      </c>
    </row>
    <row r="2680" spans="1:19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1">
        <f t="shared" si="104"/>
        <v>0</v>
      </c>
      <c r="G2680" t="s">
        <v>8220</v>
      </c>
      <c r="H2680" t="s">
        <v>8226</v>
      </c>
      <c r="I2680" t="s">
        <v>8248</v>
      </c>
      <c r="J2680">
        <v>1443121765</v>
      </c>
      <c r="L2680">
        <v>1440529765</v>
      </c>
      <c r="N2680" t="b">
        <v>0</v>
      </c>
      <c r="O2680">
        <v>2</v>
      </c>
      <c r="P2680">
        <f t="shared" si="105"/>
        <v>550</v>
      </c>
      <c r="Q2680" t="b">
        <v>0</v>
      </c>
      <c r="R2680" s="13" t="s">
        <v>8275</v>
      </c>
      <c r="S2680" t="s">
        <v>8312</v>
      </c>
    </row>
    <row r="2681" spans="1:19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1">
        <f t="shared" si="104"/>
        <v>0</v>
      </c>
      <c r="G2681" t="s">
        <v>8220</v>
      </c>
      <c r="H2681" t="s">
        <v>8223</v>
      </c>
      <c r="I2681" t="s">
        <v>8245</v>
      </c>
      <c r="J2681">
        <v>1425081694</v>
      </c>
      <c r="L2681">
        <v>1422489694</v>
      </c>
      <c r="N2681" t="b">
        <v>0</v>
      </c>
      <c r="O2681">
        <v>3</v>
      </c>
      <c r="P2681">
        <f t="shared" si="105"/>
        <v>44</v>
      </c>
      <c r="Q2681" t="b">
        <v>0</v>
      </c>
      <c r="R2681" s="13" t="s">
        <v>8275</v>
      </c>
      <c r="S2681" t="s">
        <v>8312</v>
      </c>
    </row>
    <row r="2682" spans="1:19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1">
        <f t="shared" si="104"/>
        <v>1</v>
      </c>
      <c r="G2682" t="s">
        <v>8220</v>
      </c>
      <c r="H2682" t="s">
        <v>8226</v>
      </c>
      <c r="I2682" t="s">
        <v>8248</v>
      </c>
      <c r="J2682">
        <v>1459915491</v>
      </c>
      <c r="L2682">
        <v>1457327091</v>
      </c>
      <c r="N2682" t="b">
        <v>0</v>
      </c>
      <c r="O2682">
        <v>4</v>
      </c>
      <c r="P2682">
        <f t="shared" si="105"/>
        <v>69</v>
      </c>
      <c r="Q2682" t="b">
        <v>0</v>
      </c>
      <c r="R2682" s="13" t="s">
        <v>8275</v>
      </c>
      <c r="S2682" t="s">
        <v>8312</v>
      </c>
    </row>
    <row r="2683" spans="1:19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1">
        <f t="shared" si="104"/>
        <v>1</v>
      </c>
      <c r="G2683" t="s">
        <v>8220</v>
      </c>
      <c r="H2683" t="s">
        <v>8223</v>
      </c>
      <c r="I2683" t="s">
        <v>8245</v>
      </c>
      <c r="J2683">
        <v>1405027750</v>
      </c>
      <c r="L2683">
        <v>1402867750</v>
      </c>
      <c r="N2683" t="b">
        <v>0</v>
      </c>
      <c r="O2683">
        <v>2</v>
      </c>
      <c r="P2683">
        <f t="shared" si="105"/>
        <v>27.5</v>
      </c>
      <c r="Q2683" t="b">
        <v>0</v>
      </c>
      <c r="R2683" s="13" t="s">
        <v>8292</v>
      </c>
      <c r="S2683" t="s">
        <v>8293</v>
      </c>
    </row>
    <row r="2684" spans="1:19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1">
        <f t="shared" ref="F2684:F2747" si="106">ROUND(E2684/D2684*100, 0)</f>
        <v>28</v>
      </c>
      <c r="G2684" t="s">
        <v>8220</v>
      </c>
      <c r="H2684" t="s">
        <v>8223</v>
      </c>
      <c r="I2684" t="s">
        <v>8245</v>
      </c>
      <c r="J2684">
        <v>1416635940</v>
      </c>
      <c r="L2684">
        <v>1413838540</v>
      </c>
      <c r="N2684" t="b">
        <v>0</v>
      </c>
      <c r="O2684">
        <v>20</v>
      </c>
      <c r="P2684">
        <f t="shared" si="105"/>
        <v>84.9</v>
      </c>
      <c r="Q2684" t="b">
        <v>0</v>
      </c>
      <c r="R2684" s="13" t="s">
        <v>8292</v>
      </c>
      <c r="S2684" t="s">
        <v>8293</v>
      </c>
    </row>
    <row r="2685" spans="1:19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1">
        <f t="shared" si="106"/>
        <v>0</v>
      </c>
      <c r="G2685" t="s">
        <v>8220</v>
      </c>
      <c r="H2685" t="s">
        <v>8223</v>
      </c>
      <c r="I2685" t="s">
        <v>8245</v>
      </c>
      <c r="J2685">
        <v>1425233240</v>
      </c>
      <c r="L2685">
        <v>1422641240</v>
      </c>
      <c r="N2685" t="b">
        <v>0</v>
      </c>
      <c r="O2685">
        <v>3</v>
      </c>
      <c r="P2685">
        <f t="shared" si="105"/>
        <v>12</v>
      </c>
      <c r="Q2685" t="b">
        <v>0</v>
      </c>
      <c r="R2685" s="13" t="s">
        <v>8292</v>
      </c>
      <c r="S2685" t="s">
        <v>8293</v>
      </c>
    </row>
    <row r="2686" spans="1:19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1">
        <f t="shared" si="106"/>
        <v>1</v>
      </c>
      <c r="G2686" t="s">
        <v>8220</v>
      </c>
      <c r="H2686" t="s">
        <v>8223</v>
      </c>
      <c r="I2686" t="s">
        <v>8245</v>
      </c>
      <c r="J2686">
        <v>1407621425</v>
      </c>
      <c r="L2686">
        <v>1404165425</v>
      </c>
      <c r="N2686" t="b">
        <v>0</v>
      </c>
      <c r="O2686">
        <v>4</v>
      </c>
      <c r="P2686">
        <f t="shared" si="105"/>
        <v>200</v>
      </c>
      <c r="Q2686" t="b">
        <v>0</v>
      </c>
      <c r="R2686" s="13" t="s">
        <v>8292</v>
      </c>
      <c r="S2686" t="s">
        <v>8293</v>
      </c>
    </row>
    <row r="2687" spans="1:19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1">
        <f t="shared" si="106"/>
        <v>0</v>
      </c>
      <c r="G2687" t="s">
        <v>8220</v>
      </c>
      <c r="H2687" t="s">
        <v>8223</v>
      </c>
      <c r="I2687" t="s">
        <v>8245</v>
      </c>
      <c r="J2687">
        <v>1430149330</v>
      </c>
      <c r="L2687">
        <v>1424968930</v>
      </c>
      <c r="N2687" t="b">
        <v>0</v>
      </c>
      <c r="O2687">
        <v>1</v>
      </c>
      <c r="P2687">
        <f t="shared" si="105"/>
        <v>10</v>
      </c>
      <c r="Q2687" t="b">
        <v>0</v>
      </c>
      <c r="R2687" s="13" t="s">
        <v>8292</v>
      </c>
      <c r="S2687" t="s">
        <v>8293</v>
      </c>
    </row>
    <row r="2688" spans="1:19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1">
        <f t="shared" si="106"/>
        <v>0</v>
      </c>
      <c r="G2688" t="s">
        <v>8220</v>
      </c>
      <c r="H2688" t="s">
        <v>8223</v>
      </c>
      <c r="I2688" t="s">
        <v>8245</v>
      </c>
      <c r="J2688">
        <v>1412119423</v>
      </c>
      <c r="L2688">
        <v>1410391423</v>
      </c>
      <c r="N2688" t="b">
        <v>0</v>
      </c>
      <c r="O2688">
        <v>0</v>
      </c>
      <c r="P2688">
        <f t="shared" si="105"/>
        <v>0</v>
      </c>
      <c r="Q2688" t="b">
        <v>0</v>
      </c>
      <c r="R2688" s="13" t="s">
        <v>8292</v>
      </c>
      <c r="S2688" t="s">
        <v>8293</v>
      </c>
    </row>
    <row r="2689" spans="1:19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1">
        <f t="shared" si="106"/>
        <v>0</v>
      </c>
      <c r="G2689" t="s">
        <v>8220</v>
      </c>
      <c r="H2689" t="s">
        <v>8223</v>
      </c>
      <c r="I2689" t="s">
        <v>8245</v>
      </c>
      <c r="J2689">
        <v>1435591318</v>
      </c>
      <c r="L2689">
        <v>1432999318</v>
      </c>
      <c r="N2689" t="b">
        <v>0</v>
      </c>
      <c r="O2689">
        <v>0</v>
      </c>
      <c r="P2689">
        <f t="shared" si="105"/>
        <v>0</v>
      </c>
      <c r="Q2689" t="b">
        <v>0</v>
      </c>
      <c r="R2689" s="13" t="s">
        <v>8292</v>
      </c>
      <c r="S2689" t="s">
        <v>8293</v>
      </c>
    </row>
    <row r="2690" spans="1:19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1">
        <f t="shared" si="106"/>
        <v>0</v>
      </c>
      <c r="G2690" t="s">
        <v>8220</v>
      </c>
      <c r="H2690" t="s">
        <v>8223</v>
      </c>
      <c r="I2690" t="s">
        <v>8245</v>
      </c>
      <c r="J2690">
        <v>1424746800</v>
      </c>
      <c r="L2690">
        <v>1422067870</v>
      </c>
      <c r="N2690" t="b">
        <v>0</v>
      </c>
      <c r="O2690">
        <v>14</v>
      </c>
      <c r="P2690">
        <f t="shared" ref="P2690:P2753" si="107">IFERROR(ROUND(E2690/O2690,2),0)</f>
        <v>5.29</v>
      </c>
      <c r="Q2690" t="b">
        <v>0</v>
      </c>
      <c r="R2690" s="13" t="s">
        <v>8292</v>
      </c>
      <c r="S2690" t="s">
        <v>8293</v>
      </c>
    </row>
    <row r="2691" spans="1:19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1">
        <f t="shared" si="106"/>
        <v>0</v>
      </c>
      <c r="G2691" t="s">
        <v>8220</v>
      </c>
      <c r="H2691" t="s">
        <v>8223</v>
      </c>
      <c r="I2691" t="s">
        <v>8245</v>
      </c>
      <c r="J2691">
        <v>1469919890</v>
      </c>
      <c r="L2691">
        <v>1467327890</v>
      </c>
      <c r="N2691" t="b">
        <v>0</v>
      </c>
      <c r="O2691">
        <v>1</v>
      </c>
      <c r="P2691">
        <f t="shared" si="107"/>
        <v>1</v>
      </c>
      <c r="Q2691" t="b">
        <v>0</v>
      </c>
      <c r="R2691" s="13" t="s">
        <v>8292</v>
      </c>
      <c r="S2691" t="s">
        <v>8293</v>
      </c>
    </row>
    <row r="2692" spans="1:19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1">
        <f t="shared" si="106"/>
        <v>11</v>
      </c>
      <c r="G2692" t="s">
        <v>8220</v>
      </c>
      <c r="H2692" t="s">
        <v>8223</v>
      </c>
      <c r="I2692" t="s">
        <v>8245</v>
      </c>
      <c r="J2692">
        <v>1433298676</v>
      </c>
      <c r="L2692">
        <v>1429410676</v>
      </c>
      <c r="N2692" t="b">
        <v>0</v>
      </c>
      <c r="O2692">
        <v>118</v>
      </c>
      <c r="P2692">
        <f t="shared" si="107"/>
        <v>72.760000000000005</v>
      </c>
      <c r="Q2692" t="b">
        <v>0</v>
      </c>
      <c r="R2692" s="13" t="s">
        <v>8292</v>
      </c>
      <c r="S2692" t="s">
        <v>8293</v>
      </c>
    </row>
    <row r="2693" spans="1:19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1">
        <f t="shared" si="106"/>
        <v>0</v>
      </c>
      <c r="G2693" t="s">
        <v>8220</v>
      </c>
      <c r="H2693" t="s">
        <v>8228</v>
      </c>
      <c r="I2693" t="s">
        <v>8250</v>
      </c>
      <c r="J2693">
        <v>1431278557</v>
      </c>
      <c r="L2693">
        <v>1427390557</v>
      </c>
      <c r="N2693" t="b">
        <v>0</v>
      </c>
      <c r="O2693">
        <v>2</v>
      </c>
      <c r="P2693">
        <f t="shared" si="107"/>
        <v>17.5</v>
      </c>
      <c r="Q2693" t="b">
        <v>0</v>
      </c>
      <c r="R2693" s="13" t="s">
        <v>8292</v>
      </c>
      <c r="S2693" t="s">
        <v>8293</v>
      </c>
    </row>
    <row r="2694" spans="1:19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1">
        <f t="shared" si="106"/>
        <v>1</v>
      </c>
      <c r="G2694" t="s">
        <v>8220</v>
      </c>
      <c r="H2694" t="s">
        <v>8223</v>
      </c>
      <c r="I2694" t="s">
        <v>8245</v>
      </c>
      <c r="J2694">
        <v>1427266860</v>
      </c>
      <c r="L2694">
        <v>1424678460</v>
      </c>
      <c r="N2694" t="b">
        <v>0</v>
      </c>
      <c r="O2694">
        <v>1</v>
      </c>
      <c r="P2694">
        <f t="shared" si="107"/>
        <v>25</v>
      </c>
      <c r="Q2694" t="b">
        <v>0</v>
      </c>
      <c r="R2694" s="13" t="s">
        <v>8292</v>
      </c>
      <c r="S2694" t="s">
        <v>8293</v>
      </c>
    </row>
    <row r="2695" spans="1:19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1">
        <f t="shared" si="106"/>
        <v>1</v>
      </c>
      <c r="G2695" t="s">
        <v>8220</v>
      </c>
      <c r="H2695" t="s">
        <v>8223</v>
      </c>
      <c r="I2695" t="s">
        <v>8245</v>
      </c>
      <c r="J2695">
        <v>1407899966</v>
      </c>
      <c r="L2695">
        <v>1405307966</v>
      </c>
      <c r="N2695" t="b">
        <v>0</v>
      </c>
      <c r="O2695">
        <v>3</v>
      </c>
      <c r="P2695">
        <f t="shared" si="107"/>
        <v>13.33</v>
      </c>
      <c r="Q2695" t="b">
        <v>0</v>
      </c>
      <c r="R2695" s="13" t="s">
        <v>8292</v>
      </c>
      <c r="S2695" t="s">
        <v>8293</v>
      </c>
    </row>
    <row r="2696" spans="1:19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1">
        <f t="shared" si="106"/>
        <v>0</v>
      </c>
      <c r="G2696" t="s">
        <v>8220</v>
      </c>
      <c r="H2696" t="s">
        <v>8223</v>
      </c>
      <c r="I2696" t="s">
        <v>8245</v>
      </c>
      <c r="J2696">
        <v>1411701739</v>
      </c>
      <c r="L2696">
        <v>1409109739</v>
      </c>
      <c r="N2696" t="b">
        <v>0</v>
      </c>
      <c r="O2696">
        <v>1</v>
      </c>
      <c r="P2696">
        <f t="shared" si="107"/>
        <v>1</v>
      </c>
      <c r="Q2696" t="b">
        <v>0</v>
      </c>
      <c r="R2696" s="13" t="s">
        <v>8292</v>
      </c>
      <c r="S2696" t="s">
        <v>8293</v>
      </c>
    </row>
    <row r="2697" spans="1:19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1">
        <f t="shared" si="106"/>
        <v>0</v>
      </c>
      <c r="G2697" t="s">
        <v>8220</v>
      </c>
      <c r="H2697" t="s">
        <v>8223</v>
      </c>
      <c r="I2697" t="s">
        <v>8245</v>
      </c>
      <c r="J2697">
        <v>1428981718</v>
      </c>
      <c r="L2697">
        <v>1423801318</v>
      </c>
      <c r="N2697" t="b">
        <v>0</v>
      </c>
      <c r="O2697">
        <v>3</v>
      </c>
      <c r="P2697">
        <f t="shared" si="107"/>
        <v>23.67</v>
      </c>
      <c r="Q2697" t="b">
        <v>0</v>
      </c>
      <c r="R2697" s="13" t="s">
        <v>8292</v>
      </c>
      <c r="S2697" t="s">
        <v>8293</v>
      </c>
    </row>
    <row r="2698" spans="1:19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1">
        <f t="shared" si="106"/>
        <v>6</v>
      </c>
      <c r="G2698" t="s">
        <v>8220</v>
      </c>
      <c r="H2698" t="s">
        <v>8223</v>
      </c>
      <c r="I2698" t="s">
        <v>8245</v>
      </c>
      <c r="J2698">
        <v>1419538560</v>
      </c>
      <c r="L2698">
        <v>1416600960</v>
      </c>
      <c r="N2698" t="b">
        <v>0</v>
      </c>
      <c r="O2698">
        <v>38</v>
      </c>
      <c r="P2698">
        <f t="shared" si="107"/>
        <v>89.21</v>
      </c>
      <c r="Q2698" t="b">
        <v>0</v>
      </c>
      <c r="R2698" s="13" t="s">
        <v>8292</v>
      </c>
      <c r="S2698" t="s">
        <v>8293</v>
      </c>
    </row>
    <row r="2699" spans="1:19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1">
        <f t="shared" si="106"/>
        <v>26</v>
      </c>
      <c r="G2699" t="s">
        <v>8220</v>
      </c>
      <c r="H2699" t="s">
        <v>8223</v>
      </c>
      <c r="I2699" t="s">
        <v>8245</v>
      </c>
      <c r="J2699">
        <v>1438552800</v>
      </c>
      <c r="L2699">
        <v>1435876423</v>
      </c>
      <c r="N2699" t="b">
        <v>0</v>
      </c>
      <c r="O2699">
        <v>52</v>
      </c>
      <c r="P2699">
        <f t="shared" si="107"/>
        <v>116.56</v>
      </c>
      <c r="Q2699" t="b">
        <v>0</v>
      </c>
      <c r="R2699" s="13" t="s">
        <v>8292</v>
      </c>
      <c r="S2699" t="s">
        <v>8293</v>
      </c>
    </row>
    <row r="2700" spans="1:19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1">
        <f t="shared" si="106"/>
        <v>0</v>
      </c>
      <c r="G2700" t="s">
        <v>8220</v>
      </c>
      <c r="H2700" t="s">
        <v>8223</v>
      </c>
      <c r="I2700" t="s">
        <v>8245</v>
      </c>
      <c r="J2700">
        <v>1403904808</v>
      </c>
      <c r="L2700">
        <v>1401312808</v>
      </c>
      <c r="N2700" t="b">
        <v>0</v>
      </c>
      <c r="O2700">
        <v>2</v>
      </c>
      <c r="P2700">
        <f t="shared" si="107"/>
        <v>13.01</v>
      </c>
      <c r="Q2700" t="b">
        <v>0</v>
      </c>
      <c r="R2700" s="13" t="s">
        <v>8292</v>
      </c>
      <c r="S2700" t="s">
        <v>8293</v>
      </c>
    </row>
    <row r="2701" spans="1:19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1">
        <f t="shared" si="106"/>
        <v>0</v>
      </c>
      <c r="G2701" t="s">
        <v>8220</v>
      </c>
      <c r="H2701" t="s">
        <v>8228</v>
      </c>
      <c r="I2701" t="s">
        <v>8250</v>
      </c>
      <c r="J2701">
        <v>1407533463</v>
      </c>
      <c r="L2701">
        <v>1404941463</v>
      </c>
      <c r="N2701" t="b">
        <v>0</v>
      </c>
      <c r="O2701">
        <v>0</v>
      </c>
      <c r="P2701">
        <f t="shared" si="107"/>
        <v>0</v>
      </c>
      <c r="Q2701" t="b">
        <v>0</v>
      </c>
      <c r="R2701" s="13" t="s">
        <v>8292</v>
      </c>
      <c r="S2701" t="s">
        <v>8293</v>
      </c>
    </row>
    <row r="2702" spans="1:19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1">
        <f t="shared" si="106"/>
        <v>1</v>
      </c>
      <c r="G2702" t="s">
        <v>8220</v>
      </c>
      <c r="H2702" t="s">
        <v>8223</v>
      </c>
      <c r="I2702" t="s">
        <v>8245</v>
      </c>
      <c r="J2702">
        <v>1411073972</v>
      </c>
      <c r="L2702">
        <v>1408481972</v>
      </c>
      <c r="N2702" t="b">
        <v>0</v>
      </c>
      <c r="O2702">
        <v>4</v>
      </c>
      <c r="P2702">
        <f t="shared" si="107"/>
        <v>17.5</v>
      </c>
      <c r="Q2702" t="b">
        <v>0</v>
      </c>
      <c r="R2702" s="13" t="s">
        <v>8292</v>
      </c>
      <c r="S2702" t="s">
        <v>8293</v>
      </c>
    </row>
    <row r="2703" spans="1:19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1">
        <f t="shared" si="106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8">
        <f t="shared" ref="K2703:K2722" si="108">(((J2703/60)/60)/24)+DATE(1970,1,1)</f>
        <v>42832.733032407406</v>
      </c>
      <c r="L2703">
        <v>1488911734</v>
      </c>
      <c r="M2703" s="18">
        <f t="shared" ref="M2703:M2722" si="109">(((L2703/60)/60)/24)+DATE(1970,1,1)</f>
        <v>42801.774699074071</v>
      </c>
      <c r="N2703" t="b">
        <v>0</v>
      </c>
      <c r="O2703">
        <v>46</v>
      </c>
      <c r="P2703">
        <f t="shared" si="107"/>
        <v>34.130000000000003</v>
      </c>
      <c r="Q2703" t="b">
        <v>0</v>
      </c>
      <c r="R2703" s="13" t="s">
        <v>8273</v>
      </c>
      <c r="S2703" t="s">
        <v>8313</v>
      </c>
    </row>
    <row r="2704" spans="1:19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1">
        <f t="shared" si="106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8">
        <f t="shared" si="108"/>
        <v>42830.760150462964</v>
      </c>
      <c r="L2704">
        <v>1488827677</v>
      </c>
      <c r="M2704" s="18">
        <f t="shared" si="109"/>
        <v>42800.801817129628</v>
      </c>
      <c r="N2704" t="b">
        <v>1</v>
      </c>
      <c r="O2704">
        <v>26</v>
      </c>
      <c r="P2704">
        <f t="shared" si="107"/>
        <v>132.35</v>
      </c>
      <c r="Q2704" t="b">
        <v>0</v>
      </c>
      <c r="R2704" s="13" t="s">
        <v>8273</v>
      </c>
      <c r="S2704" t="s">
        <v>8313</v>
      </c>
    </row>
    <row r="2705" spans="1:19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1">
        <f t="shared" si="106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8">
        <f t="shared" si="108"/>
        <v>42816.648495370369</v>
      </c>
      <c r="L2705">
        <v>1485016430</v>
      </c>
      <c r="M2705" s="18">
        <f t="shared" si="109"/>
        <v>42756.690162037034</v>
      </c>
      <c r="N2705" t="b">
        <v>0</v>
      </c>
      <c r="O2705">
        <v>45</v>
      </c>
      <c r="P2705">
        <f t="shared" si="107"/>
        <v>922.22</v>
      </c>
      <c r="Q2705" t="b">
        <v>0</v>
      </c>
      <c r="R2705" s="13" t="s">
        <v>8273</v>
      </c>
      <c r="S2705" t="s">
        <v>8313</v>
      </c>
    </row>
    <row r="2706" spans="1:19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1">
        <f t="shared" si="106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8">
        <f t="shared" si="108"/>
        <v>42830.820763888885</v>
      </c>
      <c r="L2706">
        <v>1487709714</v>
      </c>
      <c r="M2706" s="18">
        <f t="shared" si="109"/>
        <v>42787.862430555557</v>
      </c>
      <c r="N2706" t="b">
        <v>0</v>
      </c>
      <c r="O2706">
        <v>7</v>
      </c>
      <c r="P2706">
        <f t="shared" si="107"/>
        <v>163.57</v>
      </c>
      <c r="Q2706" t="b">
        <v>0</v>
      </c>
      <c r="R2706" s="13" t="s">
        <v>8273</v>
      </c>
      <c r="S2706" t="s">
        <v>8313</v>
      </c>
    </row>
    <row r="2707" spans="1:19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1">
        <f t="shared" si="106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8">
        <f t="shared" si="108"/>
        <v>42818.874513888892</v>
      </c>
      <c r="L2707">
        <v>1486504758</v>
      </c>
      <c r="M2707" s="18">
        <f t="shared" si="109"/>
        <v>42773.916180555556</v>
      </c>
      <c r="N2707" t="b">
        <v>0</v>
      </c>
      <c r="O2707">
        <v>8</v>
      </c>
      <c r="P2707">
        <f t="shared" si="107"/>
        <v>217.38</v>
      </c>
      <c r="Q2707" t="b">
        <v>0</v>
      </c>
      <c r="R2707" s="13" t="s">
        <v>8273</v>
      </c>
      <c r="S2707" t="s">
        <v>8313</v>
      </c>
    </row>
    <row r="2708" spans="1:19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1">
        <f t="shared" si="106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8">
        <f t="shared" si="108"/>
        <v>41928.290972222225</v>
      </c>
      <c r="L2708">
        <v>1410937483</v>
      </c>
      <c r="M2708" s="18">
        <f t="shared" si="109"/>
        <v>41899.294942129629</v>
      </c>
      <c r="N2708" t="b">
        <v>1</v>
      </c>
      <c r="O2708">
        <v>263</v>
      </c>
      <c r="P2708">
        <f t="shared" si="107"/>
        <v>149.44</v>
      </c>
      <c r="Q2708" t="b">
        <v>1</v>
      </c>
      <c r="R2708" s="13" t="s">
        <v>8273</v>
      </c>
      <c r="S2708" t="s">
        <v>8313</v>
      </c>
    </row>
    <row r="2709" spans="1:19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1">
        <f t="shared" si="106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8">
        <f t="shared" si="108"/>
        <v>41421.290972222225</v>
      </c>
      <c r="L2709">
        <v>1367088443</v>
      </c>
      <c r="M2709" s="18">
        <f t="shared" si="109"/>
        <v>41391.782905092594</v>
      </c>
      <c r="N2709" t="b">
        <v>1</v>
      </c>
      <c r="O2709">
        <v>394</v>
      </c>
      <c r="P2709">
        <f t="shared" si="107"/>
        <v>71.239999999999995</v>
      </c>
      <c r="Q2709" t="b">
        <v>1</v>
      </c>
      <c r="R2709" s="13" t="s">
        <v>8273</v>
      </c>
      <c r="S2709" t="s">
        <v>8313</v>
      </c>
    </row>
    <row r="2710" spans="1:19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1">
        <f t="shared" si="106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8">
        <f t="shared" si="108"/>
        <v>42572.698217592595</v>
      </c>
      <c r="L2710">
        <v>1463935526</v>
      </c>
      <c r="M2710" s="18">
        <f t="shared" si="109"/>
        <v>42512.698217592595</v>
      </c>
      <c r="N2710" t="b">
        <v>1</v>
      </c>
      <c r="O2710">
        <v>1049</v>
      </c>
      <c r="P2710">
        <f t="shared" si="107"/>
        <v>44.46</v>
      </c>
      <c r="Q2710" t="b">
        <v>1</v>
      </c>
      <c r="R2710" s="13" t="s">
        <v>8273</v>
      </c>
      <c r="S2710" t="s">
        <v>8313</v>
      </c>
    </row>
    <row r="2711" spans="1:19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1">
        <f t="shared" si="106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8">
        <f t="shared" si="108"/>
        <v>42647.165972222225</v>
      </c>
      <c r="L2711">
        <v>1472528141</v>
      </c>
      <c r="M2711" s="18">
        <f t="shared" si="109"/>
        <v>42612.149780092594</v>
      </c>
      <c r="N2711" t="b">
        <v>1</v>
      </c>
      <c r="O2711">
        <v>308</v>
      </c>
      <c r="P2711">
        <f t="shared" si="107"/>
        <v>164.94</v>
      </c>
      <c r="Q2711" t="b">
        <v>1</v>
      </c>
      <c r="R2711" s="13" t="s">
        <v>8273</v>
      </c>
      <c r="S2711" t="s">
        <v>8313</v>
      </c>
    </row>
    <row r="2712" spans="1:19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1">
        <f t="shared" si="106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8">
        <f t="shared" si="108"/>
        <v>41860.083333333336</v>
      </c>
      <c r="L2712">
        <v>1404797428</v>
      </c>
      <c r="M2712" s="18">
        <f t="shared" si="109"/>
        <v>41828.229490740741</v>
      </c>
      <c r="N2712" t="b">
        <v>1</v>
      </c>
      <c r="O2712">
        <v>1088</v>
      </c>
      <c r="P2712">
        <f t="shared" si="107"/>
        <v>84.87</v>
      </c>
      <c r="Q2712" t="b">
        <v>1</v>
      </c>
      <c r="R2712" s="13" t="s">
        <v>8273</v>
      </c>
      <c r="S2712" t="s">
        <v>8313</v>
      </c>
    </row>
    <row r="2713" spans="1:19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1">
        <f t="shared" si="106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8">
        <f t="shared" si="108"/>
        <v>41810.917361111111</v>
      </c>
      <c r="L2713">
        <v>1400694790</v>
      </c>
      <c r="M2713" s="18">
        <f t="shared" si="109"/>
        <v>41780.745254629634</v>
      </c>
      <c r="N2713" t="b">
        <v>1</v>
      </c>
      <c r="O2713">
        <v>73</v>
      </c>
      <c r="P2713">
        <f t="shared" si="107"/>
        <v>53.95</v>
      </c>
      <c r="Q2713" t="b">
        <v>1</v>
      </c>
      <c r="R2713" s="13" t="s">
        <v>8273</v>
      </c>
      <c r="S2713" t="s">
        <v>8313</v>
      </c>
    </row>
    <row r="2714" spans="1:19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1">
        <f t="shared" si="106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8">
        <f t="shared" si="108"/>
        <v>41468.75</v>
      </c>
      <c r="L2714">
        <v>1370568560</v>
      </c>
      <c r="M2714" s="18">
        <f t="shared" si="109"/>
        <v>41432.062037037038</v>
      </c>
      <c r="N2714" t="b">
        <v>1</v>
      </c>
      <c r="O2714">
        <v>143</v>
      </c>
      <c r="P2714">
        <f t="shared" si="107"/>
        <v>50.53</v>
      </c>
      <c r="Q2714" t="b">
        <v>1</v>
      </c>
      <c r="R2714" s="13" t="s">
        <v>8273</v>
      </c>
      <c r="S2714" t="s">
        <v>8313</v>
      </c>
    </row>
    <row r="2715" spans="1:19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1">
        <f t="shared" si="106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8">
        <f t="shared" si="108"/>
        <v>42362.653749999998</v>
      </c>
      <c r="L2715">
        <v>1447515684</v>
      </c>
      <c r="M2715" s="18">
        <f t="shared" si="109"/>
        <v>42322.653749999998</v>
      </c>
      <c r="N2715" t="b">
        <v>1</v>
      </c>
      <c r="O2715">
        <v>1420</v>
      </c>
      <c r="P2715">
        <f t="shared" si="107"/>
        <v>108</v>
      </c>
      <c r="Q2715" t="b">
        <v>1</v>
      </c>
      <c r="R2715" s="13" t="s">
        <v>8273</v>
      </c>
      <c r="S2715" t="s">
        <v>8313</v>
      </c>
    </row>
    <row r="2716" spans="1:19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1">
        <f t="shared" si="106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8">
        <f t="shared" si="108"/>
        <v>42657.958333333328</v>
      </c>
      <c r="L2716">
        <v>1474040596</v>
      </c>
      <c r="M2716" s="18">
        <f t="shared" si="109"/>
        <v>42629.655046296291</v>
      </c>
      <c r="N2716" t="b">
        <v>1</v>
      </c>
      <c r="O2716">
        <v>305</v>
      </c>
      <c r="P2716">
        <f t="shared" si="107"/>
        <v>95.37</v>
      </c>
      <c r="Q2716" t="b">
        <v>1</v>
      </c>
      <c r="R2716" s="13" t="s">
        <v>8273</v>
      </c>
      <c r="S2716" t="s">
        <v>8313</v>
      </c>
    </row>
    <row r="2717" spans="1:19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1">
        <f t="shared" si="106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8">
        <f t="shared" si="108"/>
        <v>42421.398472222223</v>
      </c>
      <c r="L2717">
        <v>1453109628</v>
      </c>
      <c r="M2717" s="18">
        <f t="shared" si="109"/>
        <v>42387.398472222223</v>
      </c>
      <c r="N2717" t="b">
        <v>1</v>
      </c>
      <c r="O2717">
        <v>551</v>
      </c>
      <c r="P2717">
        <f t="shared" si="107"/>
        <v>57.63</v>
      </c>
      <c r="Q2717" t="b">
        <v>1</v>
      </c>
      <c r="R2717" s="13" t="s">
        <v>8273</v>
      </c>
      <c r="S2717" t="s">
        <v>8313</v>
      </c>
    </row>
    <row r="2718" spans="1:19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1">
        <f t="shared" si="106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8">
        <f t="shared" si="108"/>
        <v>42285.333252314813</v>
      </c>
      <c r="L2718">
        <v>1441699193</v>
      </c>
      <c r="M2718" s="18">
        <f t="shared" si="109"/>
        <v>42255.333252314813</v>
      </c>
      <c r="N2718" t="b">
        <v>1</v>
      </c>
      <c r="O2718">
        <v>187</v>
      </c>
      <c r="P2718">
        <f t="shared" si="107"/>
        <v>64.16</v>
      </c>
      <c r="Q2718" t="b">
        <v>1</v>
      </c>
      <c r="R2718" s="13" t="s">
        <v>8273</v>
      </c>
      <c r="S2718" t="s">
        <v>8313</v>
      </c>
    </row>
    <row r="2719" spans="1:19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1">
        <f t="shared" si="106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8">
        <f t="shared" si="108"/>
        <v>41979.956585648149</v>
      </c>
      <c r="L2719">
        <v>1414015049</v>
      </c>
      <c r="M2719" s="18">
        <f t="shared" si="109"/>
        <v>41934.914918981485</v>
      </c>
      <c r="N2719" t="b">
        <v>1</v>
      </c>
      <c r="O2719">
        <v>325</v>
      </c>
      <c r="P2719">
        <f t="shared" si="107"/>
        <v>92.39</v>
      </c>
      <c r="Q2719" t="b">
        <v>1</v>
      </c>
      <c r="R2719" s="13" t="s">
        <v>8273</v>
      </c>
      <c r="S2719" t="s">
        <v>8313</v>
      </c>
    </row>
    <row r="2720" spans="1:19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1">
        <f t="shared" si="106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8">
        <f t="shared" si="108"/>
        <v>42493.958333333328</v>
      </c>
      <c r="L2720">
        <v>1459865945</v>
      </c>
      <c r="M2720" s="18">
        <f t="shared" si="109"/>
        <v>42465.596585648149</v>
      </c>
      <c r="N2720" t="b">
        <v>1</v>
      </c>
      <c r="O2720">
        <v>148</v>
      </c>
      <c r="P2720">
        <f t="shared" si="107"/>
        <v>125.98</v>
      </c>
      <c r="Q2720" t="b">
        <v>1</v>
      </c>
      <c r="R2720" s="13" t="s">
        <v>8273</v>
      </c>
      <c r="S2720" t="s">
        <v>8313</v>
      </c>
    </row>
    <row r="2721" spans="1:19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1">
        <f t="shared" si="106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8">
        <f t="shared" si="108"/>
        <v>42477.989513888882</v>
      </c>
      <c r="L2721">
        <v>1455756294</v>
      </c>
      <c r="M2721" s="18">
        <f t="shared" si="109"/>
        <v>42418.031180555554</v>
      </c>
      <c r="N2721" t="b">
        <v>0</v>
      </c>
      <c r="O2721">
        <v>69</v>
      </c>
      <c r="P2721">
        <f t="shared" si="107"/>
        <v>94.64</v>
      </c>
      <c r="Q2721" t="b">
        <v>1</v>
      </c>
      <c r="R2721" s="13" t="s">
        <v>8273</v>
      </c>
      <c r="S2721" t="s">
        <v>8313</v>
      </c>
    </row>
    <row r="2722" spans="1:19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1">
        <f t="shared" si="106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8">
        <f t="shared" si="108"/>
        <v>42685.507557870369</v>
      </c>
      <c r="L2722">
        <v>1476270653</v>
      </c>
      <c r="M2722" s="18">
        <f t="shared" si="109"/>
        <v>42655.465891203698</v>
      </c>
      <c r="N2722" t="b">
        <v>0</v>
      </c>
      <c r="O2722">
        <v>173</v>
      </c>
      <c r="P2722">
        <f t="shared" si="107"/>
        <v>170.7</v>
      </c>
      <c r="Q2722" t="b">
        <v>1</v>
      </c>
      <c r="R2722" s="13" t="s">
        <v>8273</v>
      </c>
      <c r="S2722" t="s">
        <v>8313</v>
      </c>
    </row>
    <row r="2723" spans="1:19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1">
        <f t="shared" si="106"/>
        <v>1462</v>
      </c>
      <c r="G2723" t="s">
        <v>8218</v>
      </c>
      <c r="H2723" t="s">
        <v>8224</v>
      </c>
      <c r="I2723" t="s">
        <v>8246</v>
      </c>
      <c r="J2723">
        <v>1378494000</v>
      </c>
      <c r="L2723">
        <v>1375880598</v>
      </c>
      <c r="N2723" t="b">
        <v>0</v>
      </c>
      <c r="O2723">
        <v>269</v>
      </c>
      <c r="P2723">
        <f t="shared" si="107"/>
        <v>40.76</v>
      </c>
      <c r="Q2723" t="b">
        <v>1</v>
      </c>
      <c r="R2723" s="13" t="s">
        <v>8275</v>
      </c>
      <c r="S2723" t="s">
        <v>8305</v>
      </c>
    </row>
    <row r="2724" spans="1:19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1">
        <f t="shared" si="106"/>
        <v>253</v>
      </c>
      <c r="G2724" t="s">
        <v>8218</v>
      </c>
      <c r="H2724" t="s">
        <v>8223</v>
      </c>
      <c r="I2724" t="s">
        <v>8245</v>
      </c>
      <c r="J2724">
        <v>1485722053</v>
      </c>
      <c r="L2724">
        <v>1480538053</v>
      </c>
      <c r="N2724" t="b">
        <v>0</v>
      </c>
      <c r="O2724">
        <v>185</v>
      </c>
      <c r="P2724">
        <f t="shared" si="107"/>
        <v>68.25</v>
      </c>
      <c r="Q2724" t="b">
        <v>1</v>
      </c>
      <c r="R2724" s="13" t="s">
        <v>8275</v>
      </c>
      <c r="S2724" t="s">
        <v>8305</v>
      </c>
    </row>
    <row r="2725" spans="1:19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1">
        <f t="shared" si="106"/>
        <v>140</v>
      </c>
      <c r="G2725" t="s">
        <v>8218</v>
      </c>
      <c r="H2725" t="s">
        <v>8223</v>
      </c>
      <c r="I2725" t="s">
        <v>8245</v>
      </c>
      <c r="J2725">
        <v>1420060088</v>
      </c>
      <c r="L2725">
        <v>1414872488</v>
      </c>
      <c r="N2725" t="b">
        <v>0</v>
      </c>
      <c r="O2725">
        <v>176</v>
      </c>
      <c r="P2725">
        <f t="shared" si="107"/>
        <v>95.49</v>
      </c>
      <c r="Q2725" t="b">
        <v>1</v>
      </c>
      <c r="R2725" s="13" t="s">
        <v>8275</v>
      </c>
      <c r="S2725" t="s">
        <v>8305</v>
      </c>
    </row>
    <row r="2726" spans="1:19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1">
        <f t="shared" si="106"/>
        <v>297</v>
      </c>
      <c r="G2726" t="s">
        <v>8218</v>
      </c>
      <c r="H2726" t="s">
        <v>8224</v>
      </c>
      <c r="I2726" t="s">
        <v>8246</v>
      </c>
      <c r="J2726">
        <v>1439625059</v>
      </c>
      <c r="L2726">
        <v>1436860259</v>
      </c>
      <c r="N2726" t="b">
        <v>0</v>
      </c>
      <c r="O2726">
        <v>1019</v>
      </c>
      <c r="P2726">
        <f t="shared" si="107"/>
        <v>7.19</v>
      </c>
      <c r="Q2726" t="b">
        <v>1</v>
      </c>
      <c r="R2726" s="13" t="s">
        <v>8275</v>
      </c>
      <c r="S2726" t="s">
        <v>8305</v>
      </c>
    </row>
    <row r="2727" spans="1:19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1">
        <f t="shared" si="106"/>
        <v>145</v>
      </c>
      <c r="G2727" t="s">
        <v>8218</v>
      </c>
      <c r="H2727" t="s">
        <v>8228</v>
      </c>
      <c r="I2727" t="s">
        <v>8250</v>
      </c>
      <c r="J2727">
        <v>1488390735</v>
      </c>
      <c r="L2727">
        <v>1484070735</v>
      </c>
      <c r="N2727" t="b">
        <v>0</v>
      </c>
      <c r="O2727">
        <v>113</v>
      </c>
      <c r="P2727">
        <f t="shared" si="107"/>
        <v>511.65</v>
      </c>
      <c r="Q2727" t="b">
        <v>1</v>
      </c>
      <c r="R2727" s="13" t="s">
        <v>8275</v>
      </c>
      <c r="S2727" t="s">
        <v>8305</v>
      </c>
    </row>
    <row r="2728" spans="1:19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1">
        <f t="shared" si="106"/>
        <v>106</v>
      </c>
      <c r="G2728" t="s">
        <v>8218</v>
      </c>
      <c r="H2728" t="s">
        <v>8223</v>
      </c>
      <c r="I2728" t="s">
        <v>8245</v>
      </c>
      <c r="J2728">
        <v>1461333311</v>
      </c>
      <c r="L2728">
        <v>1458741311</v>
      </c>
      <c r="N2728" t="b">
        <v>0</v>
      </c>
      <c r="O2728">
        <v>404</v>
      </c>
      <c r="P2728">
        <f t="shared" si="107"/>
        <v>261.75</v>
      </c>
      <c r="Q2728" t="b">
        <v>1</v>
      </c>
      <c r="R2728" s="13" t="s">
        <v>8275</v>
      </c>
      <c r="S2728" t="s">
        <v>8305</v>
      </c>
    </row>
    <row r="2729" spans="1:19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1">
        <f t="shared" si="106"/>
        <v>493</v>
      </c>
      <c r="G2729" t="s">
        <v>8218</v>
      </c>
      <c r="H2729" t="s">
        <v>8223</v>
      </c>
      <c r="I2729" t="s">
        <v>8245</v>
      </c>
      <c r="J2729">
        <v>1438964063</v>
      </c>
      <c r="L2729">
        <v>1436804063</v>
      </c>
      <c r="N2729" t="b">
        <v>0</v>
      </c>
      <c r="O2729">
        <v>707</v>
      </c>
      <c r="P2729">
        <f t="shared" si="107"/>
        <v>69.760000000000005</v>
      </c>
      <c r="Q2729" t="b">
        <v>1</v>
      </c>
      <c r="R2729" s="13" t="s">
        <v>8275</v>
      </c>
      <c r="S2729" t="s">
        <v>8305</v>
      </c>
    </row>
    <row r="2730" spans="1:19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1">
        <f t="shared" si="106"/>
        <v>202</v>
      </c>
      <c r="G2730" t="s">
        <v>8218</v>
      </c>
      <c r="H2730" t="s">
        <v>8223</v>
      </c>
      <c r="I2730" t="s">
        <v>8245</v>
      </c>
      <c r="J2730">
        <v>1451485434</v>
      </c>
      <c r="L2730">
        <v>1448461434</v>
      </c>
      <c r="N2730" t="b">
        <v>0</v>
      </c>
      <c r="O2730">
        <v>392</v>
      </c>
      <c r="P2730">
        <f t="shared" si="107"/>
        <v>77.23</v>
      </c>
      <c r="Q2730" t="b">
        <v>1</v>
      </c>
      <c r="R2730" s="13" t="s">
        <v>8275</v>
      </c>
      <c r="S2730" t="s">
        <v>8305</v>
      </c>
    </row>
    <row r="2731" spans="1:19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1">
        <f t="shared" si="106"/>
        <v>104</v>
      </c>
      <c r="G2731" t="s">
        <v>8218</v>
      </c>
      <c r="H2731" t="s">
        <v>8223</v>
      </c>
      <c r="I2731" t="s">
        <v>8245</v>
      </c>
      <c r="J2731">
        <v>1430459197</v>
      </c>
      <c r="L2731">
        <v>1427867197</v>
      </c>
      <c r="N2731" t="b">
        <v>0</v>
      </c>
      <c r="O2731">
        <v>23</v>
      </c>
      <c r="P2731">
        <f t="shared" si="107"/>
        <v>340.57</v>
      </c>
      <c r="Q2731" t="b">
        <v>1</v>
      </c>
      <c r="R2731" s="13" t="s">
        <v>8275</v>
      </c>
      <c r="S2731" t="s">
        <v>8305</v>
      </c>
    </row>
    <row r="2732" spans="1:19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1">
        <f t="shared" si="106"/>
        <v>170</v>
      </c>
      <c r="G2732" t="s">
        <v>8218</v>
      </c>
      <c r="H2732" t="s">
        <v>8223</v>
      </c>
      <c r="I2732" t="s">
        <v>8245</v>
      </c>
      <c r="J2732">
        <v>1366635575</v>
      </c>
      <c r="L2732">
        <v>1363611575</v>
      </c>
      <c r="N2732" t="b">
        <v>0</v>
      </c>
      <c r="O2732">
        <v>682</v>
      </c>
      <c r="P2732">
        <f t="shared" si="107"/>
        <v>67.42</v>
      </c>
      <c r="Q2732" t="b">
        <v>1</v>
      </c>
      <c r="R2732" s="13" t="s">
        <v>8275</v>
      </c>
      <c r="S2732" t="s">
        <v>8305</v>
      </c>
    </row>
    <row r="2733" spans="1:19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1">
        <f t="shared" si="106"/>
        <v>104</v>
      </c>
      <c r="G2733" t="s">
        <v>8218</v>
      </c>
      <c r="H2733" t="s">
        <v>8223</v>
      </c>
      <c r="I2733" t="s">
        <v>8245</v>
      </c>
      <c r="J2733">
        <v>1413604800</v>
      </c>
      <c r="L2733">
        <v>1408624622</v>
      </c>
      <c r="N2733" t="b">
        <v>0</v>
      </c>
      <c r="O2733">
        <v>37</v>
      </c>
      <c r="P2733">
        <f t="shared" si="107"/>
        <v>845.7</v>
      </c>
      <c r="Q2733" t="b">
        <v>1</v>
      </c>
      <c r="R2733" s="13" t="s">
        <v>8275</v>
      </c>
      <c r="S2733" t="s">
        <v>8305</v>
      </c>
    </row>
    <row r="2734" spans="1:19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1">
        <f t="shared" si="106"/>
        <v>118</v>
      </c>
      <c r="G2734" t="s">
        <v>8218</v>
      </c>
      <c r="H2734" t="s">
        <v>8223</v>
      </c>
      <c r="I2734" t="s">
        <v>8245</v>
      </c>
      <c r="J2734">
        <v>1369699200</v>
      </c>
      <c r="L2734">
        <v>1366917828</v>
      </c>
      <c r="N2734" t="b">
        <v>0</v>
      </c>
      <c r="O2734">
        <v>146</v>
      </c>
      <c r="P2734">
        <f t="shared" si="107"/>
        <v>97.19</v>
      </c>
      <c r="Q2734" t="b">
        <v>1</v>
      </c>
      <c r="R2734" s="13" t="s">
        <v>8275</v>
      </c>
      <c r="S2734" t="s">
        <v>8305</v>
      </c>
    </row>
    <row r="2735" spans="1:19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1">
        <f t="shared" si="106"/>
        <v>108</v>
      </c>
      <c r="G2735" t="s">
        <v>8218</v>
      </c>
      <c r="H2735" t="s">
        <v>8223</v>
      </c>
      <c r="I2735" t="s">
        <v>8245</v>
      </c>
      <c r="J2735">
        <v>1428643974</v>
      </c>
      <c r="L2735">
        <v>1423463574</v>
      </c>
      <c r="N2735" t="b">
        <v>0</v>
      </c>
      <c r="O2735">
        <v>119</v>
      </c>
      <c r="P2735">
        <f t="shared" si="107"/>
        <v>451.84</v>
      </c>
      <c r="Q2735" t="b">
        <v>1</v>
      </c>
      <c r="R2735" s="13" t="s">
        <v>8275</v>
      </c>
      <c r="S2735" t="s">
        <v>8305</v>
      </c>
    </row>
    <row r="2736" spans="1:19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1">
        <f t="shared" si="106"/>
        <v>2260300</v>
      </c>
      <c r="G2736" t="s">
        <v>8218</v>
      </c>
      <c r="H2736" t="s">
        <v>8223</v>
      </c>
      <c r="I2736" t="s">
        <v>8245</v>
      </c>
      <c r="J2736">
        <v>1476395940</v>
      </c>
      <c r="L2736">
        <v>1473782592</v>
      </c>
      <c r="N2736" t="b">
        <v>0</v>
      </c>
      <c r="O2736">
        <v>163</v>
      </c>
      <c r="P2736">
        <f t="shared" si="107"/>
        <v>138.66999999999999</v>
      </c>
      <c r="Q2736" t="b">
        <v>1</v>
      </c>
      <c r="R2736" s="13" t="s">
        <v>8275</v>
      </c>
      <c r="S2736" t="s">
        <v>8305</v>
      </c>
    </row>
    <row r="2737" spans="1:19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1">
        <f t="shared" si="106"/>
        <v>978</v>
      </c>
      <c r="G2737" t="s">
        <v>8218</v>
      </c>
      <c r="H2737" t="s">
        <v>8224</v>
      </c>
      <c r="I2737" t="s">
        <v>8246</v>
      </c>
      <c r="J2737">
        <v>1363204800</v>
      </c>
      <c r="L2737">
        <v>1360551250</v>
      </c>
      <c r="N2737" t="b">
        <v>0</v>
      </c>
      <c r="O2737">
        <v>339</v>
      </c>
      <c r="P2737">
        <f t="shared" si="107"/>
        <v>21.64</v>
      </c>
      <c r="Q2737" t="b">
        <v>1</v>
      </c>
      <c r="R2737" s="13" t="s">
        <v>8275</v>
      </c>
      <c r="S2737" t="s">
        <v>8305</v>
      </c>
    </row>
    <row r="2738" spans="1:19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1">
        <f t="shared" si="106"/>
        <v>123</v>
      </c>
      <c r="G2738" t="s">
        <v>8218</v>
      </c>
      <c r="H2738" t="s">
        <v>8228</v>
      </c>
      <c r="I2738" t="s">
        <v>8250</v>
      </c>
      <c r="J2738">
        <v>1398268773</v>
      </c>
      <c r="L2738">
        <v>1395676773</v>
      </c>
      <c r="N2738" t="b">
        <v>0</v>
      </c>
      <c r="O2738">
        <v>58</v>
      </c>
      <c r="P2738">
        <f t="shared" si="107"/>
        <v>169.52</v>
      </c>
      <c r="Q2738" t="b">
        <v>1</v>
      </c>
      <c r="R2738" s="13" t="s">
        <v>8275</v>
      </c>
      <c r="S2738" t="s">
        <v>8305</v>
      </c>
    </row>
    <row r="2739" spans="1:19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1">
        <f t="shared" si="106"/>
        <v>246</v>
      </c>
      <c r="G2739" t="s">
        <v>8218</v>
      </c>
      <c r="H2739" t="s">
        <v>8223</v>
      </c>
      <c r="I2739" t="s">
        <v>8245</v>
      </c>
      <c r="J2739">
        <v>1389812400</v>
      </c>
      <c r="L2739">
        <v>1386108087</v>
      </c>
      <c r="N2739" t="b">
        <v>0</v>
      </c>
      <c r="O2739">
        <v>456</v>
      </c>
      <c r="P2739">
        <f t="shared" si="107"/>
        <v>161.88</v>
      </c>
      <c r="Q2739" t="b">
        <v>1</v>
      </c>
      <c r="R2739" s="13" t="s">
        <v>8275</v>
      </c>
      <c r="S2739" t="s">
        <v>8305</v>
      </c>
    </row>
    <row r="2740" spans="1:19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1">
        <f t="shared" si="106"/>
        <v>148</v>
      </c>
      <c r="G2740" t="s">
        <v>8218</v>
      </c>
      <c r="H2740" t="s">
        <v>8223</v>
      </c>
      <c r="I2740" t="s">
        <v>8245</v>
      </c>
      <c r="J2740">
        <v>1478402804</v>
      </c>
      <c r="L2740">
        <v>1473218804</v>
      </c>
      <c r="N2740" t="b">
        <v>0</v>
      </c>
      <c r="O2740">
        <v>15</v>
      </c>
      <c r="P2740">
        <f t="shared" si="107"/>
        <v>493.13</v>
      </c>
      <c r="Q2740" t="b">
        <v>1</v>
      </c>
      <c r="R2740" s="13" t="s">
        <v>8275</v>
      </c>
      <c r="S2740" t="s">
        <v>8305</v>
      </c>
    </row>
    <row r="2741" spans="1:19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1">
        <f t="shared" si="106"/>
        <v>384</v>
      </c>
      <c r="G2741" t="s">
        <v>8218</v>
      </c>
      <c r="H2741" t="s">
        <v>8224</v>
      </c>
      <c r="I2741" t="s">
        <v>8246</v>
      </c>
      <c r="J2741">
        <v>1399324717</v>
      </c>
      <c r="L2741">
        <v>1395436717</v>
      </c>
      <c r="N2741" t="b">
        <v>0</v>
      </c>
      <c r="O2741">
        <v>191</v>
      </c>
      <c r="P2741">
        <f t="shared" si="107"/>
        <v>22.12</v>
      </c>
      <c r="Q2741" t="b">
        <v>1</v>
      </c>
      <c r="R2741" s="13" t="s">
        <v>8275</v>
      </c>
      <c r="S2741" t="s">
        <v>8305</v>
      </c>
    </row>
    <row r="2742" spans="1:19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1">
        <f t="shared" si="106"/>
        <v>103</v>
      </c>
      <c r="G2742" t="s">
        <v>8218</v>
      </c>
      <c r="H2742" t="s">
        <v>8223</v>
      </c>
      <c r="I2742" t="s">
        <v>8245</v>
      </c>
      <c r="J2742">
        <v>1426117552</v>
      </c>
      <c r="L2742">
        <v>1423529152</v>
      </c>
      <c r="N2742" t="b">
        <v>0</v>
      </c>
      <c r="O2742">
        <v>17</v>
      </c>
      <c r="P2742">
        <f t="shared" si="107"/>
        <v>18.239999999999998</v>
      </c>
      <c r="Q2742" t="b">
        <v>1</v>
      </c>
      <c r="R2742" s="13" t="s">
        <v>8275</v>
      </c>
      <c r="S2742" t="s">
        <v>8305</v>
      </c>
    </row>
    <row r="2743" spans="1:19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1">
        <f t="shared" si="106"/>
        <v>0</v>
      </c>
      <c r="G2743" t="s">
        <v>8220</v>
      </c>
      <c r="H2743" t="s">
        <v>8223</v>
      </c>
      <c r="I2743" t="s">
        <v>8245</v>
      </c>
      <c r="J2743">
        <v>1413770820</v>
      </c>
      <c r="L2743">
        <v>1412005602</v>
      </c>
      <c r="N2743" t="b">
        <v>0</v>
      </c>
      <c r="O2743">
        <v>4</v>
      </c>
      <c r="P2743">
        <f t="shared" si="107"/>
        <v>8.75</v>
      </c>
      <c r="Q2743" t="b">
        <v>0</v>
      </c>
      <c r="R2743" s="13" t="s">
        <v>8278</v>
      </c>
      <c r="S2743" t="s">
        <v>8314</v>
      </c>
    </row>
    <row r="2744" spans="1:19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1">
        <f t="shared" si="106"/>
        <v>29</v>
      </c>
      <c r="G2744" t="s">
        <v>8220</v>
      </c>
      <c r="H2744" t="s">
        <v>8223</v>
      </c>
      <c r="I2744" t="s">
        <v>8245</v>
      </c>
      <c r="J2744">
        <v>1337102187</v>
      </c>
      <c r="L2744">
        <v>1335892587</v>
      </c>
      <c r="N2744" t="b">
        <v>0</v>
      </c>
      <c r="O2744">
        <v>18</v>
      </c>
      <c r="P2744">
        <f t="shared" si="107"/>
        <v>40.61</v>
      </c>
      <c r="Q2744" t="b">
        <v>0</v>
      </c>
      <c r="R2744" s="13" t="s">
        <v>8278</v>
      </c>
      <c r="S2744" t="s">
        <v>8314</v>
      </c>
    </row>
    <row r="2745" spans="1:19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1">
        <f t="shared" si="106"/>
        <v>0</v>
      </c>
      <c r="G2745" t="s">
        <v>8220</v>
      </c>
      <c r="H2745" t="s">
        <v>8223</v>
      </c>
      <c r="I2745" t="s">
        <v>8245</v>
      </c>
      <c r="J2745">
        <v>1476863607</v>
      </c>
      <c r="L2745">
        <v>1474271607</v>
      </c>
      <c r="N2745" t="b">
        <v>0</v>
      </c>
      <c r="O2745">
        <v>0</v>
      </c>
      <c r="P2745">
        <f t="shared" si="107"/>
        <v>0</v>
      </c>
      <c r="Q2745" t="b">
        <v>0</v>
      </c>
      <c r="R2745" s="13" t="s">
        <v>8278</v>
      </c>
      <c r="S2745" t="s">
        <v>8314</v>
      </c>
    </row>
    <row r="2746" spans="1:19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1">
        <f t="shared" si="106"/>
        <v>5</v>
      </c>
      <c r="G2746" t="s">
        <v>8220</v>
      </c>
      <c r="H2746" t="s">
        <v>8223</v>
      </c>
      <c r="I2746" t="s">
        <v>8245</v>
      </c>
      <c r="J2746">
        <v>1330478998</v>
      </c>
      <c r="L2746">
        <v>1327886998</v>
      </c>
      <c r="N2746" t="b">
        <v>0</v>
      </c>
      <c r="O2746">
        <v>22</v>
      </c>
      <c r="P2746">
        <f t="shared" si="107"/>
        <v>37.950000000000003</v>
      </c>
      <c r="Q2746" t="b">
        <v>0</v>
      </c>
      <c r="R2746" s="13" t="s">
        <v>8278</v>
      </c>
      <c r="S2746" t="s">
        <v>8314</v>
      </c>
    </row>
    <row r="2747" spans="1:19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1">
        <f t="shared" si="106"/>
        <v>22</v>
      </c>
      <c r="G2747" t="s">
        <v>8220</v>
      </c>
      <c r="H2747" t="s">
        <v>8223</v>
      </c>
      <c r="I2747" t="s">
        <v>8245</v>
      </c>
      <c r="J2747">
        <v>1342309368</v>
      </c>
      <c r="L2747">
        <v>1337125368</v>
      </c>
      <c r="N2747" t="b">
        <v>0</v>
      </c>
      <c r="O2747">
        <v>49</v>
      </c>
      <c r="P2747">
        <f t="shared" si="107"/>
        <v>35.729999999999997</v>
      </c>
      <c r="Q2747" t="b">
        <v>0</v>
      </c>
      <c r="R2747" s="13" t="s">
        <v>8278</v>
      </c>
      <c r="S2747" t="s">
        <v>8314</v>
      </c>
    </row>
    <row r="2748" spans="1:19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1">
        <f t="shared" ref="F2748:F2811" si="110">ROUND(E2748/D2748*100, 0)</f>
        <v>27</v>
      </c>
      <c r="G2748" t="s">
        <v>8220</v>
      </c>
      <c r="H2748" t="s">
        <v>8223</v>
      </c>
      <c r="I2748" t="s">
        <v>8245</v>
      </c>
      <c r="J2748">
        <v>1409337911</v>
      </c>
      <c r="L2748">
        <v>1406745911</v>
      </c>
      <c r="N2748" t="b">
        <v>0</v>
      </c>
      <c r="O2748">
        <v>19</v>
      </c>
      <c r="P2748">
        <f t="shared" si="107"/>
        <v>42.16</v>
      </c>
      <c r="Q2748" t="b">
        <v>0</v>
      </c>
      <c r="R2748" s="13" t="s">
        <v>8278</v>
      </c>
      <c r="S2748" t="s">
        <v>8314</v>
      </c>
    </row>
    <row r="2749" spans="1:19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1">
        <f t="shared" si="110"/>
        <v>28</v>
      </c>
      <c r="G2749" t="s">
        <v>8220</v>
      </c>
      <c r="H2749" t="s">
        <v>8223</v>
      </c>
      <c r="I2749" t="s">
        <v>8245</v>
      </c>
      <c r="J2749">
        <v>1339816200</v>
      </c>
      <c r="L2749">
        <v>1337095997</v>
      </c>
      <c r="N2749" t="b">
        <v>0</v>
      </c>
      <c r="O2749">
        <v>4</v>
      </c>
      <c r="P2749">
        <f t="shared" si="107"/>
        <v>35</v>
      </c>
      <c r="Q2749" t="b">
        <v>0</v>
      </c>
      <c r="R2749" s="13" t="s">
        <v>8278</v>
      </c>
      <c r="S2749" t="s">
        <v>8314</v>
      </c>
    </row>
    <row r="2750" spans="1:19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1">
        <f t="shared" si="110"/>
        <v>1</v>
      </c>
      <c r="G2750" t="s">
        <v>8220</v>
      </c>
      <c r="H2750" t="s">
        <v>8223</v>
      </c>
      <c r="I2750" t="s">
        <v>8245</v>
      </c>
      <c r="J2750">
        <v>1472835802</v>
      </c>
      <c r="L2750">
        <v>1470243802</v>
      </c>
      <c r="N2750" t="b">
        <v>0</v>
      </c>
      <c r="O2750">
        <v>4</v>
      </c>
      <c r="P2750">
        <f t="shared" si="107"/>
        <v>13.25</v>
      </c>
      <c r="Q2750" t="b">
        <v>0</v>
      </c>
      <c r="R2750" s="13" t="s">
        <v>8278</v>
      </c>
      <c r="S2750" t="s">
        <v>8314</v>
      </c>
    </row>
    <row r="2751" spans="1:19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1">
        <f t="shared" si="110"/>
        <v>1</v>
      </c>
      <c r="G2751" t="s">
        <v>8220</v>
      </c>
      <c r="H2751" t="s">
        <v>8223</v>
      </c>
      <c r="I2751" t="s">
        <v>8245</v>
      </c>
      <c r="J2751">
        <v>1428171037</v>
      </c>
      <c r="L2751">
        <v>1425582637</v>
      </c>
      <c r="N2751" t="b">
        <v>0</v>
      </c>
      <c r="O2751">
        <v>2</v>
      </c>
      <c r="P2751">
        <f t="shared" si="107"/>
        <v>55</v>
      </c>
      <c r="Q2751" t="b">
        <v>0</v>
      </c>
      <c r="R2751" s="13" t="s">
        <v>8278</v>
      </c>
      <c r="S2751" t="s">
        <v>8314</v>
      </c>
    </row>
    <row r="2752" spans="1:19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1">
        <f t="shared" si="110"/>
        <v>0</v>
      </c>
      <c r="G2752" t="s">
        <v>8220</v>
      </c>
      <c r="H2752" t="s">
        <v>8223</v>
      </c>
      <c r="I2752" t="s">
        <v>8245</v>
      </c>
      <c r="J2752">
        <v>1341086400</v>
      </c>
      <c r="L2752">
        <v>1340055345</v>
      </c>
      <c r="N2752" t="b">
        <v>0</v>
      </c>
      <c r="O2752">
        <v>0</v>
      </c>
      <c r="P2752">
        <f t="shared" si="107"/>
        <v>0</v>
      </c>
      <c r="Q2752" t="b">
        <v>0</v>
      </c>
      <c r="R2752" s="13" t="s">
        <v>8278</v>
      </c>
      <c r="S2752" t="s">
        <v>8314</v>
      </c>
    </row>
    <row r="2753" spans="1:19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1">
        <f t="shared" si="110"/>
        <v>0</v>
      </c>
      <c r="G2753" t="s">
        <v>8220</v>
      </c>
      <c r="H2753" t="s">
        <v>8223</v>
      </c>
      <c r="I2753" t="s">
        <v>8245</v>
      </c>
      <c r="J2753">
        <v>1403039842</v>
      </c>
      <c r="L2753">
        <v>1397855842</v>
      </c>
      <c r="N2753" t="b">
        <v>0</v>
      </c>
      <c r="O2753">
        <v>0</v>
      </c>
      <c r="P2753">
        <f t="shared" si="107"/>
        <v>0</v>
      </c>
      <c r="Q2753" t="b">
        <v>0</v>
      </c>
      <c r="R2753" s="13" t="s">
        <v>8278</v>
      </c>
      <c r="S2753" t="s">
        <v>8314</v>
      </c>
    </row>
    <row r="2754" spans="1:19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1">
        <f t="shared" si="110"/>
        <v>11</v>
      </c>
      <c r="G2754" t="s">
        <v>8220</v>
      </c>
      <c r="H2754" t="s">
        <v>8223</v>
      </c>
      <c r="I2754" t="s">
        <v>8245</v>
      </c>
      <c r="J2754">
        <v>1324232504</v>
      </c>
      <c r="L2754">
        <v>1320776504</v>
      </c>
      <c r="N2754" t="b">
        <v>0</v>
      </c>
      <c r="O2754">
        <v>14</v>
      </c>
      <c r="P2754">
        <f t="shared" ref="P2754:P2817" si="111">IFERROR(ROUND(E2754/O2754,2),0)</f>
        <v>39.29</v>
      </c>
      <c r="Q2754" t="b">
        <v>0</v>
      </c>
      <c r="R2754" s="13" t="s">
        <v>8278</v>
      </c>
      <c r="S2754" t="s">
        <v>8314</v>
      </c>
    </row>
    <row r="2755" spans="1:19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1">
        <f t="shared" si="110"/>
        <v>19</v>
      </c>
      <c r="G2755" t="s">
        <v>8220</v>
      </c>
      <c r="H2755" t="s">
        <v>8223</v>
      </c>
      <c r="I2755" t="s">
        <v>8245</v>
      </c>
      <c r="J2755">
        <v>1346017023</v>
      </c>
      <c r="L2755">
        <v>1343425023</v>
      </c>
      <c r="N2755" t="b">
        <v>0</v>
      </c>
      <c r="O2755">
        <v>8</v>
      </c>
      <c r="P2755">
        <f t="shared" si="111"/>
        <v>47.5</v>
      </c>
      <c r="Q2755" t="b">
        <v>0</v>
      </c>
      <c r="R2755" s="13" t="s">
        <v>8278</v>
      </c>
      <c r="S2755" t="s">
        <v>8314</v>
      </c>
    </row>
    <row r="2756" spans="1:19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1">
        <f t="shared" si="110"/>
        <v>0</v>
      </c>
      <c r="G2756" t="s">
        <v>8220</v>
      </c>
      <c r="H2756" t="s">
        <v>8223</v>
      </c>
      <c r="I2756" t="s">
        <v>8245</v>
      </c>
      <c r="J2756">
        <v>1410448551</v>
      </c>
      <c r="L2756">
        <v>1407856551</v>
      </c>
      <c r="N2756" t="b">
        <v>0</v>
      </c>
      <c r="O2756">
        <v>0</v>
      </c>
      <c r="P2756">
        <f t="shared" si="111"/>
        <v>0</v>
      </c>
      <c r="Q2756" t="b">
        <v>0</v>
      </c>
      <c r="R2756" s="13" t="s">
        <v>8278</v>
      </c>
      <c r="S2756" t="s">
        <v>8314</v>
      </c>
    </row>
    <row r="2757" spans="1:19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1">
        <f t="shared" si="110"/>
        <v>52</v>
      </c>
      <c r="G2757" t="s">
        <v>8220</v>
      </c>
      <c r="H2757" t="s">
        <v>8240</v>
      </c>
      <c r="I2757" t="s">
        <v>8248</v>
      </c>
      <c r="J2757">
        <v>1428519527</v>
      </c>
      <c r="L2757">
        <v>1425927527</v>
      </c>
      <c r="N2757" t="b">
        <v>0</v>
      </c>
      <c r="O2757">
        <v>15</v>
      </c>
      <c r="P2757">
        <f t="shared" si="111"/>
        <v>17.329999999999998</v>
      </c>
      <c r="Q2757" t="b">
        <v>0</v>
      </c>
      <c r="R2757" s="13" t="s">
        <v>8278</v>
      </c>
      <c r="S2757" t="s">
        <v>8314</v>
      </c>
    </row>
    <row r="2758" spans="1:19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1">
        <f t="shared" si="110"/>
        <v>10</v>
      </c>
      <c r="G2758" t="s">
        <v>8220</v>
      </c>
      <c r="H2758" t="s">
        <v>8223</v>
      </c>
      <c r="I2758" t="s">
        <v>8245</v>
      </c>
      <c r="J2758">
        <v>1389476201</v>
      </c>
      <c r="L2758">
        <v>1386884201</v>
      </c>
      <c r="N2758" t="b">
        <v>0</v>
      </c>
      <c r="O2758">
        <v>33</v>
      </c>
      <c r="P2758">
        <f t="shared" si="111"/>
        <v>31.76</v>
      </c>
      <c r="Q2758" t="b">
        <v>0</v>
      </c>
      <c r="R2758" s="13" t="s">
        <v>8278</v>
      </c>
      <c r="S2758" t="s">
        <v>8314</v>
      </c>
    </row>
    <row r="2759" spans="1:19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1">
        <f t="shared" si="110"/>
        <v>1</v>
      </c>
      <c r="G2759" t="s">
        <v>8220</v>
      </c>
      <c r="H2759" t="s">
        <v>8223</v>
      </c>
      <c r="I2759" t="s">
        <v>8245</v>
      </c>
      <c r="J2759">
        <v>1470498332</v>
      </c>
      <c r="L2759">
        <v>1469202332</v>
      </c>
      <c r="N2759" t="b">
        <v>0</v>
      </c>
      <c r="O2759">
        <v>2</v>
      </c>
      <c r="P2759">
        <f t="shared" si="111"/>
        <v>5</v>
      </c>
      <c r="Q2759" t="b">
        <v>0</v>
      </c>
      <c r="R2759" s="13" t="s">
        <v>8278</v>
      </c>
      <c r="S2759" t="s">
        <v>8314</v>
      </c>
    </row>
    <row r="2760" spans="1:19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1">
        <f t="shared" si="110"/>
        <v>12</v>
      </c>
      <c r="G2760" t="s">
        <v>8220</v>
      </c>
      <c r="H2760" t="s">
        <v>8225</v>
      </c>
      <c r="I2760" t="s">
        <v>8247</v>
      </c>
      <c r="J2760">
        <v>1476095783</v>
      </c>
      <c r="L2760">
        <v>1474886183</v>
      </c>
      <c r="N2760" t="b">
        <v>0</v>
      </c>
      <c r="O2760">
        <v>6</v>
      </c>
      <c r="P2760">
        <f t="shared" si="111"/>
        <v>39</v>
      </c>
      <c r="Q2760" t="b">
        <v>0</v>
      </c>
      <c r="R2760" s="13" t="s">
        <v>8278</v>
      </c>
      <c r="S2760" t="s">
        <v>8314</v>
      </c>
    </row>
    <row r="2761" spans="1:19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1">
        <f t="shared" si="110"/>
        <v>11</v>
      </c>
      <c r="G2761" t="s">
        <v>8220</v>
      </c>
      <c r="H2761" t="s">
        <v>8225</v>
      </c>
      <c r="I2761" t="s">
        <v>8247</v>
      </c>
      <c r="J2761">
        <v>1468658866</v>
      </c>
      <c r="L2761">
        <v>1464943666</v>
      </c>
      <c r="N2761" t="b">
        <v>0</v>
      </c>
      <c r="O2761">
        <v>2</v>
      </c>
      <c r="P2761">
        <f t="shared" si="111"/>
        <v>52.5</v>
      </c>
      <c r="Q2761" t="b">
        <v>0</v>
      </c>
      <c r="R2761" s="13" t="s">
        <v>8278</v>
      </c>
      <c r="S2761" t="s">
        <v>8314</v>
      </c>
    </row>
    <row r="2762" spans="1:19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1">
        <f t="shared" si="110"/>
        <v>0</v>
      </c>
      <c r="G2762" t="s">
        <v>8220</v>
      </c>
      <c r="H2762" t="s">
        <v>8224</v>
      </c>
      <c r="I2762" t="s">
        <v>8246</v>
      </c>
      <c r="J2762">
        <v>1371726258</v>
      </c>
      <c r="L2762">
        <v>1369134258</v>
      </c>
      <c r="N2762" t="b">
        <v>0</v>
      </c>
      <c r="O2762">
        <v>0</v>
      </c>
      <c r="P2762">
        <f t="shared" si="111"/>
        <v>0</v>
      </c>
      <c r="Q2762" t="b">
        <v>0</v>
      </c>
      <c r="R2762" s="13" t="s">
        <v>8278</v>
      </c>
      <c r="S2762" t="s">
        <v>8314</v>
      </c>
    </row>
    <row r="2763" spans="1:19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1">
        <f t="shared" si="110"/>
        <v>1</v>
      </c>
      <c r="G2763" t="s">
        <v>8220</v>
      </c>
      <c r="H2763" t="s">
        <v>8223</v>
      </c>
      <c r="I2763" t="s">
        <v>8245</v>
      </c>
      <c r="J2763">
        <v>1357176693</v>
      </c>
      <c r="L2763">
        <v>1354584693</v>
      </c>
      <c r="N2763" t="b">
        <v>0</v>
      </c>
      <c r="O2763">
        <v>4</v>
      </c>
      <c r="P2763">
        <f t="shared" si="111"/>
        <v>9</v>
      </c>
      <c r="Q2763" t="b">
        <v>0</v>
      </c>
      <c r="R2763" s="13" t="s">
        <v>8278</v>
      </c>
      <c r="S2763" t="s">
        <v>8314</v>
      </c>
    </row>
    <row r="2764" spans="1:19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1">
        <f t="shared" si="110"/>
        <v>1</v>
      </c>
      <c r="G2764" t="s">
        <v>8220</v>
      </c>
      <c r="H2764" t="s">
        <v>8223</v>
      </c>
      <c r="I2764" t="s">
        <v>8245</v>
      </c>
      <c r="J2764">
        <v>1332114795</v>
      </c>
      <c r="L2764">
        <v>1326934395</v>
      </c>
      <c r="N2764" t="b">
        <v>0</v>
      </c>
      <c r="O2764">
        <v>1</v>
      </c>
      <c r="P2764">
        <f t="shared" si="111"/>
        <v>25</v>
      </c>
      <c r="Q2764" t="b">
        <v>0</v>
      </c>
      <c r="R2764" s="13" t="s">
        <v>8278</v>
      </c>
      <c r="S2764" t="s">
        <v>8314</v>
      </c>
    </row>
    <row r="2765" spans="1:19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1">
        <f t="shared" si="110"/>
        <v>0</v>
      </c>
      <c r="G2765" t="s">
        <v>8220</v>
      </c>
      <c r="H2765" t="s">
        <v>8223</v>
      </c>
      <c r="I2765" t="s">
        <v>8245</v>
      </c>
      <c r="J2765">
        <v>1369403684</v>
      </c>
      <c r="L2765">
        <v>1365515684</v>
      </c>
      <c r="N2765" t="b">
        <v>0</v>
      </c>
      <c r="O2765">
        <v>3</v>
      </c>
      <c r="P2765">
        <f t="shared" si="111"/>
        <v>30</v>
      </c>
      <c r="Q2765" t="b">
        <v>0</v>
      </c>
      <c r="R2765" s="13" t="s">
        <v>8278</v>
      </c>
      <c r="S2765" t="s">
        <v>8314</v>
      </c>
    </row>
    <row r="2766" spans="1:19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1">
        <f t="shared" si="110"/>
        <v>1</v>
      </c>
      <c r="G2766" t="s">
        <v>8220</v>
      </c>
      <c r="H2766" t="s">
        <v>8223</v>
      </c>
      <c r="I2766" t="s">
        <v>8245</v>
      </c>
      <c r="J2766">
        <v>1338404400</v>
      </c>
      <c r="L2766">
        <v>1335855631</v>
      </c>
      <c r="N2766" t="b">
        <v>0</v>
      </c>
      <c r="O2766">
        <v>4</v>
      </c>
      <c r="P2766">
        <f t="shared" si="111"/>
        <v>11.25</v>
      </c>
      <c r="Q2766" t="b">
        <v>0</v>
      </c>
      <c r="R2766" s="13" t="s">
        <v>8278</v>
      </c>
      <c r="S2766" t="s">
        <v>8314</v>
      </c>
    </row>
    <row r="2767" spans="1:19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1">
        <f t="shared" si="110"/>
        <v>0</v>
      </c>
      <c r="G2767" t="s">
        <v>8220</v>
      </c>
      <c r="H2767" t="s">
        <v>8223</v>
      </c>
      <c r="I2767" t="s">
        <v>8245</v>
      </c>
      <c r="J2767">
        <v>1351432428</v>
      </c>
      <c r="L2767">
        <v>1350050028</v>
      </c>
      <c r="N2767" t="b">
        <v>0</v>
      </c>
      <c r="O2767">
        <v>0</v>
      </c>
      <c r="P2767">
        <f t="shared" si="111"/>
        <v>0</v>
      </c>
      <c r="Q2767" t="b">
        <v>0</v>
      </c>
      <c r="R2767" s="13" t="s">
        <v>8278</v>
      </c>
      <c r="S2767" t="s">
        <v>8314</v>
      </c>
    </row>
    <row r="2768" spans="1:19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1">
        <f t="shared" si="110"/>
        <v>2</v>
      </c>
      <c r="G2768" t="s">
        <v>8220</v>
      </c>
      <c r="H2768" t="s">
        <v>8223</v>
      </c>
      <c r="I2768" t="s">
        <v>8245</v>
      </c>
      <c r="J2768">
        <v>1313078518</v>
      </c>
      <c r="L2768">
        <v>1310486518</v>
      </c>
      <c r="N2768" t="b">
        <v>0</v>
      </c>
      <c r="O2768">
        <v>4</v>
      </c>
      <c r="P2768">
        <f t="shared" si="111"/>
        <v>25</v>
      </c>
      <c r="Q2768" t="b">
        <v>0</v>
      </c>
      <c r="R2768" s="13" t="s">
        <v>8278</v>
      </c>
      <c r="S2768" t="s">
        <v>8314</v>
      </c>
    </row>
    <row r="2769" spans="1:19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1">
        <f t="shared" si="110"/>
        <v>1</v>
      </c>
      <c r="G2769" t="s">
        <v>8220</v>
      </c>
      <c r="H2769" t="s">
        <v>8228</v>
      </c>
      <c r="I2769" t="s">
        <v>8250</v>
      </c>
      <c r="J2769">
        <v>1439766050</v>
      </c>
      <c r="L2769">
        <v>1434582050</v>
      </c>
      <c r="N2769" t="b">
        <v>0</v>
      </c>
      <c r="O2769">
        <v>3</v>
      </c>
      <c r="P2769">
        <f t="shared" si="111"/>
        <v>11.33</v>
      </c>
      <c r="Q2769" t="b">
        <v>0</v>
      </c>
      <c r="R2769" s="13" t="s">
        <v>8278</v>
      </c>
      <c r="S2769" t="s">
        <v>8314</v>
      </c>
    </row>
    <row r="2770" spans="1:19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1">
        <f t="shared" si="110"/>
        <v>14</v>
      </c>
      <c r="G2770" t="s">
        <v>8220</v>
      </c>
      <c r="H2770" t="s">
        <v>8223</v>
      </c>
      <c r="I2770" t="s">
        <v>8245</v>
      </c>
      <c r="J2770">
        <v>1333028723</v>
      </c>
      <c r="L2770">
        <v>1330440323</v>
      </c>
      <c r="N2770" t="b">
        <v>0</v>
      </c>
      <c r="O2770">
        <v>34</v>
      </c>
      <c r="P2770">
        <f t="shared" si="111"/>
        <v>29.47</v>
      </c>
      <c r="Q2770" t="b">
        <v>0</v>
      </c>
      <c r="R2770" s="13" t="s">
        <v>8278</v>
      </c>
      <c r="S2770" t="s">
        <v>8314</v>
      </c>
    </row>
    <row r="2771" spans="1:19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1">
        <f t="shared" si="110"/>
        <v>0</v>
      </c>
      <c r="G2771" t="s">
        <v>8220</v>
      </c>
      <c r="H2771" t="s">
        <v>8224</v>
      </c>
      <c r="I2771" t="s">
        <v>8246</v>
      </c>
      <c r="J2771">
        <v>1401997790</v>
      </c>
      <c r="L2771">
        <v>1397677790</v>
      </c>
      <c r="N2771" t="b">
        <v>0</v>
      </c>
      <c r="O2771">
        <v>2</v>
      </c>
      <c r="P2771">
        <f t="shared" si="111"/>
        <v>1</v>
      </c>
      <c r="Q2771" t="b">
        <v>0</v>
      </c>
      <c r="R2771" s="13" t="s">
        <v>8278</v>
      </c>
      <c r="S2771" t="s">
        <v>8314</v>
      </c>
    </row>
    <row r="2772" spans="1:19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1">
        <f t="shared" si="110"/>
        <v>10</v>
      </c>
      <c r="G2772" t="s">
        <v>8220</v>
      </c>
      <c r="H2772" t="s">
        <v>8223</v>
      </c>
      <c r="I2772" t="s">
        <v>8245</v>
      </c>
      <c r="J2772">
        <v>1395158130</v>
      </c>
      <c r="L2772">
        <v>1392569730</v>
      </c>
      <c r="N2772" t="b">
        <v>0</v>
      </c>
      <c r="O2772">
        <v>33</v>
      </c>
      <c r="P2772">
        <f t="shared" si="111"/>
        <v>63.1</v>
      </c>
      <c r="Q2772" t="b">
        <v>0</v>
      </c>
      <c r="R2772" s="13" t="s">
        <v>8278</v>
      </c>
      <c r="S2772" t="s">
        <v>8314</v>
      </c>
    </row>
    <row r="2773" spans="1:19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1">
        <f t="shared" si="110"/>
        <v>0</v>
      </c>
      <c r="G2773" t="s">
        <v>8220</v>
      </c>
      <c r="H2773" t="s">
        <v>8223</v>
      </c>
      <c r="I2773" t="s">
        <v>8245</v>
      </c>
      <c r="J2773">
        <v>1359738000</v>
      </c>
      <c r="L2773">
        <v>1355489140</v>
      </c>
      <c r="N2773" t="b">
        <v>0</v>
      </c>
      <c r="O2773">
        <v>0</v>
      </c>
      <c r="P2773">
        <f t="shared" si="111"/>
        <v>0</v>
      </c>
      <c r="Q2773" t="b">
        <v>0</v>
      </c>
      <c r="R2773" s="13" t="s">
        <v>8278</v>
      </c>
      <c r="S2773" t="s">
        <v>8314</v>
      </c>
    </row>
    <row r="2774" spans="1:19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1">
        <f t="shared" si="110"/>
        <v>0</v>
      </c>
      <c r="G2774" t="s">
        <v>8220</v>
      </c>
      <c r="H2774" t="s">
        <v>8223</v>
      </c>
      <c r="I2774" t="s">
        <v>8245</v>
      </c>
      <c r="J2774">
        <v>1381006294</v>
      </c>
      <c r="L2774">
        <v>1379710294</v>
      </c>
      <c r="N2774" t="b">
        <v>0</v>
      </c>
      <c r="O2774">
        <v>0</v>
      </c>
      <c r="P2774">
        <f t="shared" si="111"/>
        <v>0</v>
      </c>
      <c r="Q2774" t="b">
        <v>0</v>
      </c>
      <c r="R2774" s="13" t="s">
        <v>8278</v>
      </c>
      <c r="S2774" t="s">
        <v>8314</v>
      </c>
    </row>
    <row r="2775" spans="1:19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1">
        <f t="shared" si="110"/>
        <v>0</v>
      </c>
      <c r="G2775" t="s">
        <v>8220</v>
      </c>
      <c r="H2775" t="s">
        <v>8228</v>
      </c>
      <c r="I2775" t="s">
        <v>8250</v>
      </c>
      <c r="J2775">
        <v>1461530721</v>
      </c>
      <c r="L2775">
        <v>1460666721</v>
      </c>
      <c r="N2775" t="b">
        <v>0</v>
      </c>
      <c r="O2775">
        <v>1</v>
      </c>
      <c r="P2775">
        <f t="shared" si="111"/>
        <v>1</v>
      </c>
      <c r="Q2775" t="b">
        <v>0</v>
      </c>
      <c r="R2775" s="13" t="s">
        <v>8278</v>
      </c>
      <c r="S2775" t="s">
        <v>8314</v>
      </c>
    </row>
    <row r="2776" spans="1:19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1">
        <f t="shared" si="110"/>
        <v>14</v>
      </c>
      <c r="G2776" t="s">
        <v>8220</v>
      </c>
      <c r="H2776" t="s">
        <v>8223</v>
      </c>
      <c r="I2776" t="s">
        <v>8245</v>
      </c>
      <c r="J2776">
        <v>1362711728</v>
      </c>
      <c r="L2776">
        <v>1360119728</v>
      </c>
      <c r="N2776" t="b">
        <v>0</v>
      </c>
      <c r="O2776">
        <v>13</v>
      </c>
      <c r="P2776">
        <f t="shared" si="111"/>
        <v>43.85</v>
      </c>
      <c r="Q2776" t="b">
        <v>0</v>
      </c>
      <c r="R2776" s="13" t="s">
        <v>8278</v>
      </c>
      <c r="S2776" t="s">
        <v>8314</v>
      </c>
    </row>
    <row r="2777" spans="1:19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1">
        <f t="shared" si="110"/>
        <v>3</v>
      </c>
      <c r="G2777" t="s">
        <v>8220</v>
      </c>
      <c r="H2777" t="s">
        <v>8223</v>
      </c>
      <c r="I2777" t="s">
        <v>8245</v>
      </c>
      <c r="J2777">
        <v>1323994754</v>
      </c>
      <c r="L2777">
        <v>1321402754</v>
      </c>
      <c r="N2777" t="b">
        <v>0</v>
      </c>
      <c r="O2777">
        <v>2</v>
      </c>
      <c r="P2777">
        <f t="shared" si="111"/>
        <v>75</v>
      </c>
      <c r="Q2777" t="b">
        <v>0</v>
      </c>
      <c r="R2777" s="13" t="s">
        <v>8278</v>
      </c>
      <c r="S2777" t="s">
        <v>8314</v>
      </c>
    </row>
    <row r="2778" spans="1:19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1">
        <f t="shared" si="110"/>
        <v>8</v>
      </c>
      <c r="G2778" t="s">
        <v>8220</v>
      </c>
      <c r="H2778" t="s">
        <v>8223</v>
      </c>
      <c r="I2778" t="s">
        <v>8245</v>
      </c>
      <c r="J2778">
        <v>1434092876</v>
      </c>
      <c r="L2778">
        <v>1431414476</v>
      </c>
      <c r="N2778" t="b">
        <v>0</v>
      </c>
      <c r="O2778">
        <v>36</v>
      </c>
      <c r="P2778">
        <f t="shared" si="111"/>
        <v>45.97</v>
      </c>
      <c r="Q2778" t="b">
        <v>0</v>
      </c>
      <c r="R2778" s="13" t="s">
        <v>8278</v>
      </c>
      <c r="S2778" t="s">
        <v>8314</v>
      </c>
    </row>
    <row r="2779" spans="1:19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1">
        <f t="shared" si="110"/>
        <v>0</v>
      </c>
      <c r="G2779" t="s">
        <v>8220</v>
      </c>
      <c r="H2779" t="s">
        <v>8223</v>
      </c>
      <c r="I2779" t="s">
        <v>8245</v>
      </c>
      <c r="J2779">
        <v>1437149004</v>
      </c>
      <c r="L2779">
        <v>1434557004</v>
      </c>
      <c r="N2779" t="b">
        <v>0</v>
      </c>
      <c r="O2779">
        <v>1</v>
      </c>
      <c r="P2779">
        <f t="shared" si="111"/>
        <v>10</v>
      </c>
      <c r="Q2779" t="b">
        <v>0</v>
      </c>
      <c r="R2779" s="13" t="s">
        <v>8278</v>
      </c>
      <c r="S2779" t="s">
        <v>8314</v>
      </c>
    </row>
    <row r="2780" spans="1:19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1">
        <f t="shared" si="110"/>
        <v>26</v>
      </c>
      <c r="G2780" t="s">
        <v>8220</v>
      </c>
      <c r="H2780" t="s">
        <v>8223</v>
      </c>
      <c r="I2780" t="s">
        <v>8245</v>
      </c>
      <c r="J2780">
        <v>1409009306</v>
      </c>
      <c r="L2780">
        <v>1406417306</v>
      </c>
      <c r="N2780" t="b">
        <v>0</v>
      </c>
      <c r="O2780">
        <v>15</v>
      </c>
      <c r="P2780">
        <f t="shared" si="111"/>
        <v>93.67</v>
      </c>
      <c r="Q2780" t="b">
        <v>0</v>
      </c>
      <c r="R2780" s="13" t="s">
        <v>8278</v>
      </c>
      <c r="S2780" t="s">
        <v>8314</v>
      </c>
    </row>
    <row r="2781" spans="1:19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1">
        <f t="shared" si="110"/>
        <v>2</v>
      </c>
      <c r="G2781" t="s">
        <v>8220</v>
      </c>
      <c r="H2781" t="s">
        <v>8223</v>
      </c>
      <c r="I2781" t="s">
        <v>8245</v>
      </c>
      <c r="J2781">
        <v>1448204621</v>
      </c>
      <c r="L2781">
        <v>1445609021</v>
      </c>
      <c r="N2781" t="b">
        <v>0</v>
      </c>
      <c r="O2781">
        <v>1</v>
      </c>
      <c r="P2781">
        <f t="shared" si="111"/>
        <v>53</v>
      </c>
      <c r="Q2781" t="b">
        <v>0</v>
      </c>
      <c r="R2781" s="13" t="s">
        <v>8278</v>
      </c>
      <c r="S2781" t="s">
        <v>8314</v>
      </c>
    </row>
    <row r="2782" spans="1:19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1">
        <f t="shared" si="110"/>
        <v>0</v>
      </c>
      <c r="G2782" t="s">
        <v>8220</v>
      </c>
      <c r="H2782" t="s">
        <v>8236</v>
      </c>
      <c r="I2782" t="s">
        <v>8248</v>
      </c>
      <c r="J2782">
        <v>1489142688</v>
      </c>
      <c r="L2782">
        <v>1486550688</v>
      </c>
      <c r="N2782" t="b">
        <v>0</v>
      </c>
      <c r="O2782">
        <v>0</v>
      </c>
      <c r="P2782">
        <f t="shared" si="111"/>
        <v>0</v>
      </c>
      <c r="Q2782" t="b">
        <v>0</v>
      </c>
      <c r="R2782" s="13" t="s">
        <v>8278</v>
      </c>
      <c r="S2782" t="s">
        <v>8314</v>
      </c>
    </row>
    <row r="2783" spans="1:19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1">
        <f t="shared" si="110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8">
        <f t="shared" ref="K2783:K2846" si="112">(((J2783/60)/60)/24)+DATE(1970,1,1)</f>
        <v>42047.291666666672</v>
      </c>
      <c r="L2783">
        <v>1421274954</v>
      </c>
      <c r="M2783" s="18">
        <f t="shared" ref="M2783:M2846" si="113">(((L2783/60)/60)/24)+DATE(1970,1,1)</f>
        <v>42018.94159722222</v>
      </c>
      <c r="N2783" t="b">
        <v>0</v>
      </c>
      <c r="O2783">
        <v>28</v>
      </c>
      <c r="P2783">
        <f t="shared" si="111"/>
        <v>47</v>
      </c>
      <c r="Q2783" t="b">
        <v>1</v>
      </c>
      <c r="R2783" s="13" t="s">
        <v>8273</v>
      </c>
      <c r="S2783" t="s">
        <v>8274</v>
      </c>
    </row>
    <row r="2784" spans="1:19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1">
        <f t="shared" si="110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8">
        <f t="shared" si="112"/>
        <v>42052.207638888889</v>
      </c>
      <c r="L2784">
        <v>1421964718</v>
      </c>
      <c r="M2784" s="18">
        <f t="shared" si="113"/>
        <v>42026.924976851849</v>
      </c>
      <c r="N2784" t="b">
        <v>0</v>
      </c>
      <c r="O2784">
        <v>18</v>
      </c>
      <c r="P2784">
        <f t="shared" si="111"/>
        <v>66.67</v>
      </c>
      <c r="Q2784" t="b">
        <v>1</v>
      </c>
      <c r="R2784" s="13" t="s">
        <v>8273</v>
      </c>
      <c r="S2784" t="s">
        <v>8274</v>
      </c>
    </row>
    <row r="2785" spans="1:19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1">
        <f t="shared" si="110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8">
        <f t="shared" si="112"/>
        <v>42117.535254629634</v>
      </c>
      <c r="L2785">
        <v>1428583846</v>
      </c>
      <c r="M2785" s="18">
        <f t="shared" si="113"/>
        <v>42103.535254629634</v>
      </c>
      <c r="N2785" t="b">
        <v>0</v>
      </c>
      <c r="O2785">
        <v>61</v>
      </c>
      <c r="P2785">
        <f t="shared" si="111"/>
        <v>18.77</v>
      </c>
      <c r="Q2785" t="b">
        <v>1</v>
      </c>
      <c r="R2785" s="13" t="s">
        <v>8273</v>
      </c>
      <c r="S2785" t="s">
        <v>8274</v>
      </c>
    </row>
    <row r="2786" spans="1:19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1">
        <f t="shared" si="110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8">
        <f t="shared" si="112"/>
        <v>41941.787534722222</v>
      </c>
      <c r="L2786">
        <v>1412794443</v>
      </c>
      <c r="M2786" s="18">
        <f t="shared" si="113"/>
        <v>41920.787534722222</v>
      </c>
      <c r="N2786" t="b">
        <v>0</v>
      </c>
      <c r="O2786">
        <v>108</v>
      </c>
      <c r="P2786">
        <f t="shared" si="111"/>
        <v>66.11</v>
      </c>
      <c r="Q2786" t="b">
        <v>1</v>
      </c>
      <c r="R2786" s="13" t="s">
        <v>8273</v>
      </c>
      <c r="S2786" t="s">
        <v>8274</v>
      </c>
    </row>
    <row r="2787" spans="1:19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1">
        <f t="shared" si="110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8">
        <f t="shared" si="112"/>
        <v>42587.875</v>
      </c>
      <c r="L2787">
        <v>1467865967</v>
      </c>
      <c r="M2787" s="18">
        <f t="shared" si="113"/>
        <v>42558.189432870371</v>
      </c>
      <c r="N2787" t="b">
        <v>0</v>
      </c>
      <c r="O2787">
        <v>142</v>
      </c>
      <c r="P2787">
        <f t="shared" si="111"/>
        <v>36.86</v>
      </c>
      <c r="Q2787" t="b">
        <v>1</v>
      </c>
      <c r="R2787" s="13" t="s">
        <v>8273</v>
      </c>
      <c r="S2787" t="s">
        <v>8274</v>
      </c>
    </row>
    <row r="2788" spans="1:19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1">
        <f t="shared" si="110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8">
        <f t="shared" si="112"/>
        <v>41829.569212962961</v>
      </c>
      <c r="L2788">
        <v>1403703580</v>
      </c>
      <c r="M2788" s="18">
        <f t="shared" si="113"/>
        <v>41815.569212962961</v>
      </c>
      <c r="N2788" t="b">
        <v>0</v>
      </c>
      <c r="O2788">
        <v>74</v>
      </c>
      <c r="P2788">
        <f t="shared" si="111"/>
        <v>39.81</v>
      </c>
      <c r="Q2788" t="b">
        <v>1</v>
      </c>
      <c r="R2788" s="13" t="s">
        <v>8273</v>
      </c>
      <c r="S2788" t="s">
        <v>8274</v>
      </c>
    </row>
    <row r="2789" spans="1:19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1">
        <f t="shared" si="110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8">
        <f t="shared" si="112"/>
        <v>41838.198518518519</v>
      </c>
      <c r="L2789">
        <v>1403066752</v>
      </c>
      <c r="M2789" s="18">
        <f t="shared" si="113"/>
        <v>41808.198518518519</v>
      </c>
      <c r="N2789" t="b">
        <v>0</v>
      </c>
      <c r="O2789">
        <v>38</v>
      </c>
      <c r="P2789">
        <f t="shared" si="111"/>
        <v>31.5</v>
      </c>
      <c r="Q2789" t="b">
        <v>1</v>
      </c>
      <c r="R2789" s="13" t="s">
        <v>8273</v>
      </c>
      <c r="S2789" t="s">
        <v>8274</v>
      </c>
    </row>
    <row r="2790" spans="1:19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1">
        <f t="shared" si="110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8">
        <f t="shared" si="112"/>
        <v>42580.701886574068</v>
      </c>
      <c r="L2790">
        <v>1467219043</v>
      </c>
      <c r="M2790" s="18">
        <f t="shared" si="113"/>
        <v>42550.701886574068</v>
      </c>
      <c r="N2790" t="b">
        <v>0</v>
      </c>
      <c r="O2790">
        <v>20</v>
      </c>
      <c r="P2790">
        <f t="shared" si="111"/>
        <v>102.5</v>
      </c>
      <c r="Q2790" t="b">
        <v>1</v>
      </c>
      <c r="R2790" s="13" t="s">
        <v>8273</v>
      </c>
      <c r="S2790" t="s">
        <v>8274</v>
      </c>
    </row>
    <row r="2791" spans="1:19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1">
        <f t="shared" si="110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8">
        <f t="shared" si="112"/>
        <v>42075.166666666672</v>
      </c>
      <c r="L2791">
        <v>1424477934</v>
      </c>
      <c r="M2791" s="18">
        <f t="shared" si="113"/>
        <v>42056.013124999998</v>
      </c>
      <c r="N2791" t="b">
        <v>0</v>
      </c>
      <c r="O2791">
        <v>24</v>
      </c>
      <c r="P2791">
        <f t="shared" si="111"/>
        <v>126.46</v>
      </c>
      <c r="Q2791" t="b">
        <v>1</v>
      </c>
      <c r="R2791" s="13" t="s">
        <v>8273</v>
      </c>
      <c r="S2791" t="s">
        <v>8274</v>
      </c>
    </row>
    <row r="2792" spans="1:19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1">
        <f t="shared" si="110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8">
        <f t="shared" si="112"/>
        <v>42046.938692129625</v>
      </c>
      <c r="L2792">
        <v>1421101903</v>
      </c>
      <c r="M2792" s="18">
        <f t="shared" si="113"/>
        <v>42016.938692129625</v>
      </c>
      <c r="N2792" t="b">
        <v>0</v>
      </c>
      <c r="O2792">
        <v>66</v>
      </c>
      <c r="P2792">
        <f t="shared" si="111"/>
        <v>47.88</v>
      </c>
      <c r="Q2792" t="b">
        <v>1</v>
      </c>
      <c r="R2792" s="13" t="s">
        <v>8273</v>
      </c>
      <c r="S2792" t="s">
        <v>8274</v>
      </c>
    </row>
    <row r="2793" spans="1:19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1">
        <f t="shared" si="110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8">
        <f t="shared" si="112"/>
        <v>42622.166666666672</v>
      </c>
      <c r="L2793">
        <v>1470778559</v>
      </c>
      <c r="M2793" s="18">
        <f t="shared" si="113"/>
        <v>42591.899988425925</v>
      </c>
      <c r="N2793" t="b">
        <v>0</v>
      </c>
      <c r="O2793">
        <v>28</v>
      </c>
      <c r="P2793">
        <f t="shared" si="111"/>
        <v>73.209999999999994</v>
      </c>
      <c r="Q2793" t="b">
        <v>1</v>
      </c>
      <c r="R2793" s="13" t="s">
        <v>8273</v>
      </c>
      <c r="S2793" t="s">
        <v>8274</v>
      </c>
    </row>
    <row r="2794" spans="1:19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1">
        <f t="shared" si="110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8">
        <f t="shared" si="112"/>
        <v>42228.231006944443</v>
      </c>
      <c r="L2794">
        <v>1435469559</v>
      </c>
      <c r="M2794" s="18">
        <f t="shared" si="113"/>
        <v>42183.231006944443</v>
      </c>
      <c r="N2794" t="b">
        <v>0</v>
      </c>
      <c r="O2794">
        <v>24</v>
      </c>
      <c r="P2794">
        <f t="shared" si="111"/>
        <v>89.67</v>
      </c>
      <c r="Q2794" t="b">
        <v>1</v>
      </c>
      <c r="R2794" s="13" t="s">
        <v>8273</v>
      </c>
      <c r="S2794" t="s">
        <v>8274</v>
      </c>
    </row>
    <row r="2795" spans="1:19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1">
        <f t="shared" si="110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8">
        <f t="shared" si="112"/>
        <v>42206.419039351851</v>
      </c>
      <c r="L2795">
        <v>1434881005</v>
      </c>
      <c r="M2795" s="18">
        <f t="shared" si="113"/>
        <v>42176.419039351851</v>
      </c>
      <c r="N2795" t="b">
        <v>0</v>
      </c>
      <c r="O2795">
        <v>73</v>
      </c>
      <c r="P2795">
        <f t="shared" si="111"/>
        <v>151.46</v>
      </c>
      <c r="Q2795" t="b">
        <v>1</v>
      </c>
      <c r="R2795" s="13" t="s">
        <v>8273</v>
      </c>
      <c r="S2795" t="s">
        <v>8274</v>
      </c>
    </row>
    <row r="2796" spans="1:19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1">
        <f t="shared" si="110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8">
        <f t="shared" si="112"/>
        <v>42432.791666666672</v>
      </c>
      <c r="L2796">
        <v>1455640559</v>
      </c>
      <c r="M2796" s="18">
        <f t="shared" si="113"/>
        <v>42416.691655092596</v>
      </c>
      <c r="N2796" t="b">
        <v>0</v>
      </c>
      <c r="O2796">
        <v>3</v>
      </c>
      <c r="P2796">
        <f t="shared" si="111"/>
        <v>25</v>
      </c>
      <c r="Q2796" t="b">
        <v>1</v>
      </c>
      <c r="R2796" s="13" t="s">
        <v>8273</v>
      </c>
      <c r="S2796" t="s">
        <v>8274</v>
      </c>
    </row>
    <row r="2797" spans="1:19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1">
        <f t="shared" si="110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8">
        <f t="shared" si="112"/>
        <v>41796.958333333336</v>
      </c>
      <c r="L2797">
        <v>1400675841</v>
      </c>
      <c r="M2797" s="18">
        <f t="shared" si="113"/>
        <v>41780.525937500002</v>
      </c>
      <c r="N2797" t="b">
        <v>0</v>
      </c>
      <c r="O2797">
        <v>20</v>
      </c>
      <c r="P2797">
        <f t="shared" si="111"/>
        <v>36.5</v>
      </c>
      <c r="Q2797" t="b">
        <v>1</v>
      </c>
      <c r="R2797" s="13" t="s">
        <v>8273</v>
      </c>
      <c r="S2797" t="s">
        <v>8274</v>
      </c>
    </row>
    <row r="2798" spans="1:19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1">
        <f t="shared" si="110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8">
        <f t="shared" si="112"/>
        <v>41825.528101851851</v>
      </c>
      <c r="L2798">
        <v>1401972028</v>
      </c>
      <c r="M2798" s="18">
        <f t="shared" si="113"/>
        <v>41795.528101851851</v>
      </c>
      <c r="N2798" t="b">
        <v>0</v>
      </c>
      <c r="O2798">
        <v>21</v>
      </c>
      <c r="P2798">
        <f t="shared" si="111"/>
        <v>44</v>
      </c>
      <c r="Q2798" t="b">
        <v>1</v>
      </c>
      <c r="R2798" s="13" t="s">
        <v>8273</v>
      </c>
      <c r="S2798" t="s">
        <v>8274</v>
      </c>
    </row>
    <row r="2799" spans="1:19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1">
        <f t="shared" si="110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8">
        <f t="shared" si="112"/>
        <v>41828.94027777778</v>
      </c>
      <c r="L2799">
        <v>1402266840</v>
      </c>
      <c r="M2799" s="18">
        <f t="shared" si="113"/>
        <v>41798.94027777778</v>
      </c>
      <c r="N2799" t="b">
        <v>0</v>
      </c>
      <c r="O2799">
        <v>94</v>
      </c>
      <c r="P2799">
        <f t="shared" si="111"/>
        <v>87.36</v>
      </c>
      <c r="Q2799" t="b">
        <v>1</v>
      </c>
      <c r="R2799" s="13" t="s">
        <v>8273</v>
      </c>
      <c r="S2799" t="s">
        <v>8274</v>
      </c>
    </row>
    <row r="2800" spans="1:19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1">
        <f t="shared" si="110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8">
        <f t="shared" si="112"/>
        <v>42216.666666666672</v>
      </c>
      <c r="L2800">
        <v>1437063121</v>
      </c>
      <c r="M2800" s="18">
        <f t="shared" si="113"/>
        <v>42201.675011574072</v>
      </c>
      <c r="N2800" t="b">
        <v>0</v>
      </c>
      <c r="O2800">
        <v>139</v>
      </c>
      <c r="P2800">
        <f t="shared" si="111"/>
        <v>36.47</v>
      </c>
      <c r="Q2800" t="b">
        <v>1</v>
      </c>
      <c r="R2800" s="13" t="s">
        <v>8273</v>
      </c>
      <c r="S2800" t="s">
        <v>8274</v>
      </c>
    </row>
    <row r="2801" spans="1:19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1">
        <f t="shared" si="110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8">
        <f t="shared" si="112"/>
        <v>42538.666666666672</v>
      </c>
      <c r="L2801">
        <v>1463466070</v>
      </c>
      <c r="M2801" s="18">
        <f t="shared" si="113"/>
        <v>42507.264699074076</v>
      </c>
      <c r="N2801" t="b">
        <v>0</v>
      </c>
      <c r="O2801">
        <v>130</v>
      </c>
      <c r="P2801">
        <f t="shared" si="111"/>
        <v>44.86</v>
      </c>
      <c r="Q2801" t="b">
        <v>1</v>
      </c>
      <c r="R2801" s="13" t="s">
        <v>8273</v>
      </c>
      <c r="S2801" t="s">
        <v>8274</v>
      </c>
    </row>
    <row r="2802" spans="1:19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1">
        <f t="shared" si="110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8">
        <f t="shared" si="112"/>
        <v>42008.552847222221</v>
      </c>
      <c r="L2802">
        <v>1415193366</v>
      </c>
      <c r="M2802" s="18">
        <f t="shared" si="113"/>
        <v>41948.552847222221</v>
      </c>
      <c r="N2802" t="b">
        <v>0</v>
      </c>
      <c r="O2802">
        <v>31</v>
      </c>
      <c r="P2802">
        <f t="shared" si="111"/>
        <v>42.9</v>
      </c>
      <c r="Q2802" t="b">
        <v>1</v>
      </c>
      <c r="R2802" s="13" t="s">
        <v>8273</v>
      </c>
      <c r="S2802" t="s">
        <v>8274</v>
      </c>
    </row>
    <row r="2803" spans="1:19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1">
        <f t="shared" si="110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8">
        <f t="shared" si="112"/>
        <v>41922.458333333336</v>
      </c>
      <c r="L2803">
        <v>1411019409</v>
      </c>
      <c r="M2803" s="18">
        <f t="shared" si="113"/>
        <v>41900.243159722224</v>
      </c>
      <c r="N2803" t="b">
        <v>0</v>
      </c>
      <c r="O2803">
        <v>13</v>
      </c>
      <c r="P2803">
        <f t="shared" si="111"/>
        <v>51.23</v>
      </c>
      <c r="Q2803" t="b">
        <v>1</v>
      </c>
      <c r="R2803" s="13" t="s">
        <v>8273</v>
      </c>
      <c r="S2803" t="s">
        <v>8274</v>
      </c>
    </row>
    <row r="2804" spans="1:19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1">
        <f t="shared" si="110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8">
        <f t="shared" si="112"/>
        <v>42222.64707175926</v>
      </c>
      <c r="L2804">
        <v>1436283107</v>
      </c>
      <c r="M2804" s="18">
        <f t="shared" si="113"/>
        <v>42192.64707175926</v>
      </c>
      <c r="N2804" t="b">
        <v>0</v>
      </c>
      <c r="O2804">
        <v>90</v>
      </c>
      <c r="P2804">
        <f t="shared" si="111"/>
        <v>33.94</v>
      </c>
      <c r="Q2804" t="b">
        <v>1</v>
      </c>
      <c r="R2804" s="13" t="s">
        <v>8273</v>
      </c>
      <c r="S2804" t="s">
        <v>8274</v>
      </c>
    </row>
    <row r="2805" spans="1:19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1">
        <f t="shared" si="110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8">
        <f t="shared" si="112"/>
        <v>42201</v>
      </c>
      <c r="L2805">
        <v>1433295276</v>
      </c>
      <c r="M2805" s="18">
        <f t="shared" si="113"/>
        <v>42158.065694444449</v>
      </c>
      <c r="N2805" t="b">
        <v>0</v>
      </c>
      <c r="O2805">
        <v>141</v>
      </c>
      <c r="P2805">
        <f t="shared" si="111"/>
        <v>90.74</v>
      </c>
      <c r="Q2805" t="b">
        <v>1</v>
      </c>
      <c r="R2805" s="13" t="s">
        <v>8273</v>
      </c>
      <c r="S2805" t="s">
        <v>8274</v>
      </c>
    </row>
    <row r="2806" spans="1:19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1">
        <f t="shared" si="110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8">
        <f t="shared" si="112"/>
        <v>41911.453587962962</v>
      </c>
      <c r="L2806">
        <v>1409395990</v>
      </c>
      <c r="M2806" s="18">
        <f t="shared" si="113"/>
        <v>41881.453587962962</v>
      </c>
      <c r="N2806" t="b">
        <v>0</v>
      </c>
      <c r="O2806">
        <v>23</v>
      </c>
      <c r="P2806">
        <f t="shared" si="111"/>
        <v>50</v>
      </c>
      <c r="Q2806" t="b">
        <v>1</v>
      </c>
      <c r="R2806" s="13" t="s">
        <v>8273</v>
      </c>
      <c r="S2806" t="s">
        <v>8274</v>
      </c>
    </row>
    <row r="2807" spans="1:19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1">
        <f t="shared" si="110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8">
        <f t="shared" si="112"/>
        <v>42238.505474537036</v>
      </c>
      <c r="L2807">
        <v>1438085273</v>
      </c>
      <c r="M2807" s="18">
        <f t="shared" si="113"/>
        <v>42213.505474537036</v>
      </c>
      <c r="N2807" t="b">
        <v>0</v>
      </c>
      <c r="O2807">
        <v>18</v>
      </c>
      <c r="P2807">
        <f t="shared" si="111"/>
        <v>24.44</v>
      </c>
      <c r="Q2807" t="b">
        <v>1</v>
      </c>
      <c r="R2807" s="13" t="s">
        <v>8273</v>
      </c>
      <c r="S2807" t="s">
        <v>8274</v>
      </c>
    </row>
    <row r="2808" spans="1:19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1">
        <f t="shared" si="110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8">
        <f t="shared" si="112"/>
        <v>42221.458333333328</v>
      </c>
      <c r="L2808">
        <v>1435645490</v>
      </c>
      <c r="M2808" s="18">
        <f t="shared" si="113"/>
        <v>42185.267245370371</v>
      </c>
      <c r="N2808" t="b">
        <v>0</v>
      </c>
      <c r="O2808">
        <v>76</v>
      </c>
      <c r="P2808">
        <f t="shared" si="111"/>
        <v>44.25</v>
      </c>
      <c r="Q2808" t="b">
        <v>1</v>
      </c>
      <c r="R2808" s="13" t="s">
        <v>8273</v>
      </c>
      <c r="S2808" t="s">
        <v>8274</v>
      </c>
    </row>
    <row r="2809" spans="1:19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1">
        <f t="shared" si="110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8">
        <f t="shared" si="112"/>
        <v>42184.873124999998</v>
      </c>
      <c r="L2809">
        <v>1433019438</v>
      </c>
      <c r="M2809" s="18">
        <f t="shared" si="113"/>
        <v>42154.873124999998</v>
      </c>
      <c r="N2809" t="b">
        <v>0</v>
      </c>
      <c r="O2809">
        <v>93</v>
      </c>
      <c r="P2809">
        <f t="shared" si="111"/>
        <v>67.739999999999995</v>
      </c>
      <c r="Q2809" t="b">
        <v>1</v>
      </c>
      <c r="R2809" s="13" t="s">
        <v>8273</v>
      </c>
      <c r="S2809" t="s">
        <v>8274</v>
      </c>
    </row>
    <row r="2810" spans="1:19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1">
        <f t="shared" si="110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8">
        <f t="shared" si="112"/>
        <v>42238.84646990741</v>
      </c>
      <c r="L2810">
        <v>1437682735</v>
      </c>
      <c r="M2810" s="18">
        <f t="shared" si="113"/>
        <v>42208.84646990741</v>
      </c>
      <c r="N2810" t="b">
        <v>0</v>
      </c>
      <c r="O2810">
        <v>69</v>
      </c>
      <c r="P2810">
        <f t="shared" si="111"/>
        <v>65.38</v>
      </c>
      <c r="Q2810" t="b">
        <v>1</v>
      </c>
      <c r="R2810" s="13" t="s">
        <v>8273</v>
      </c>
      <c r="S2810" t="s">
        <v>8274</v>
      </c>
    </row>
    <row r="2811" spans="1:19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1">
        <f t="shared" si="110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8">
        <f t="shared" si="112"/>
        <v>42459.610416666663</v>
      </c>
      <c r="L2811">
        <v>1458647725</v>
      </c>
      <c r="M2811" s="18">
        <f t="shared" si="113"/>
        <v>42451.496817129635</v>
      </c>
      <c r="N2811" t="b">
        <v>0</v>
      </c>
      <c r="O2811">
        <v>21</v>
      </c>
      <c r="P2811">
        <f t="shared" si="111"/>
        <v>121.9</v>
      </c>
      <c r="Q2811" t="b">
        <v>1</v>
      </c>
      <c r="R2811" s="13" t="s">
        <v>8273</v>
      </c>
      <c r="S2811" t="s">
        <v>8274</v>
      </c>
    </row>
    <row r="2812" spans="1:19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1">
        <f t="shared" ref="F2812:F2875" si="114">ROUND(E2812/D2812*100, 0)</f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8">
        <f t="shared" si="112"/>
        <v>41791.165972222225</v>
      </c>
      <c r="L2812">
        <v>1398828064</v>
      </c>
      <c r="M2812" s="18">
        <f t="shared" si="113"/>
        <v>41759.13962962963</v>
      </c>
      <c r="N2812" t="b">
        <v>0</v>
      </c>
      <c r="O2812">
        <v>57</v>
      </c>
      <c r="P2812">
        <f t="shared" si="111"/>
        <v>47.46</v>
      </c>
      <c r="Q2812" t="b">
        <v>1</v>
      </c>
      <c r="R2812" s="13" t="s">
        <v>8273</v>
      </c>
      <c r="S2812" t="s">
        <v>8274</v>
      </c>
    </row>
    <row r="2813" spans="1:19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1">
        <f t="shared" si="114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8">
        <f t="shared" si="112"/>
        <v>42058.496562500004</v>
      </c>
      <c r="L2813">
        <v>1422100503</v>
      </c>
      <c r="M2813" s="18">
        <f t="shared" si="113"/>
        <v>42028.496562500004</v>
      </c>
      <c r="N2813" t="b">
        <v>0</v>
      </c>
      <c r="O2813">
        <v>108</v>
      </c>
      <c r="P2813">
        <f t="shared" si="111"/>
        <v>92.84</v>
      </c>
      <c r="Q2813" t="b">
        <v>1</v>
      </c>
      <c r="R2813" s="13" t="s">
        <v>8273</v>
      </c>
      <c r="S2813" t="s">
        <v>8274</v>
      </c>
    </row>
    <row r="2814" spans="1:19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1">
        <f t="shared" si="114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8">
        <f t="shared" si="112"/>
        <v>42100.166666666672</v>
      </c>
      <c r="L2814">
        <v>1424368298</v>
      </c>
      <c r="M2814" s="18">
        <f t="shared" si="113"/>
        <v>42054.74418981481</v>
      </c>
      <c r="N2814" t="b">
        <v>0</v>
      </c>
      <c r="O2814">
        <v>83</v>
      </c>
      <c r="P2814">
        <f t="shared" si="111"/>
        <v>68.25</v>
      </c>
      <c r="Q2814" t="b">
        <v>1</v>
      </c>
      <c r="R2814" s="13" t="s">
        <v>8273</v>
      </c>
      <c r="S2814" t="s">
        <v>8274</v>
      </c>
    </row>
    <row r="2815" spans="1:19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1">
        <f t="shared" si="114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8">
        <f t="shared" si="112"/>
        <v>42718.742604166662</v>
      </c>
      <c r="L2815">
        <v>1479577761</v>
      </c>
      <c r="M2815" s="18">
        <f t="shared" si="113"/>
        <v>42693.742604166662</v>
      </c>
      <c r="N2815" t="b">
        <v>0</v>
      </c>
      <c r="O2815">
        <v>96</v>
      </c>
      <c r="P2815">
        <f t="shared" si="111"/>
        <v>37.21</v>
      </c>
      <c r="Q2815" t="b">
        <v>1</v>
      </c>
      <c r="R2815" s="13" t="s">
        <v>8273</v>
      </c>
      <c r="S2815" t="s">
        <v>8274</v>
      </c>
    </row>
    <row r="2816" spans="1:19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1">
        <f t="shared" si="114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8">
        <f t="shared" si="112"/>
        <v>42133.399479166663</v>
      </c>
      <c r="L2816">
        <v>1428572115</v>
      </c>
      <c r="M2816" s="18">
        <f t="shared" si="113"/>
        <v>42103.399479166663</v>
      </c>
      <c r="N2816" t="b">
        <v>0</v>
      </c>
      <c r="O2816">
        <v>64</v>
      </c>
      <c r="P2816">
        <f t="shared" si="111"/>
        <v>25.25</v>
      </c>
      <c r="Q2816" t="b">
        <v>1</v>
      </c>
      <c r="R2816" s="13" t="s">
        <v>8273</v>
      </c>
      <c r="S2816" t="s">
        <v>8274</v>
      </c>
    </row>
    <row r="2817" spans="1:19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1">
        <f t="shared" si="114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8">
        <f t="shared" si="112"/>
        <v>42589.776724537034</v>
      </c>
      <c r="L2817">
        <v>1468003109</v>
      </c>
      <c r="M2817" s="18">
        <f t="shared" si="113"/>
        <v>42559.776724537034</v>
      </c>
      <c r="N2817" t="b">
        <v>0</v>
      </c>
      <c r="O2817">
        <v>14</v>
      </c>
      <c r="P2817">
        <f t="shared" si="111"/>
        <v>43.21</v>
      </c>
      <c r="Q2817" t="b">
        <v>1</v>
      </c>
      <c r="R2817" s="13" t="s">
        <v>8273</v>
      </c>
      <c r="S2817" t="s">
        <v>8274</v>
      </c>
    </row>
    <row r="2818" spans="1:19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1">
        <f t="shared" si="114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8">
        <f t="shared" si="112"/>
        <v>42218.666666666672</v>
      </c>
      <c r="L2818">
        <v>1435921992</v>
      </c>
      <c r="M2818" s="18">
        <f t="shared" si="113"/>
        <v>42188.467499999999</v>
      </c>
      <c r="N2818" t="b">
        <v>0</v>
      </c>
      <c r="O2818">
        <v>169</v>
      </c>
      <c r="P2818">
        <f t="shared" ref="P2818:P2881" si="115">IFERROR(ROUND(E2818/O2818,2),0)</f>
        <v>25.13</v>
      </c>
      <c r="Q2818" t="b">
        <v>1</v>
      </c>
      <c r="R2818" s="13" t="s">
        <v>8273</v>
      </c>
      <c r="S2818" t="s">
        <v>8274</v>
      </c>
    </row>
    <row r="2819" spans="1:19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1">
        <f t="shared" si="114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8">
        <f t="shared" si="112"/>
        <v>42063.634976851856</v>
      </c>
      <c r="L2819">
        <v>1421680462</v>
      </c>
      <c r="M2819" s="18">
        <f t="shared" si="113"/>
        <v>42023.634976851856</v>
      </c>
      <c r="N2819" t="b">
        <v>0</v>
      </c>
      <c r="O2819">
        <v>33</v>
      </c>
      <c r="P2819">
        <f t="shared" si="115"/>
        <v>23.64</v>
      </c>
      <c r="Q2819" t="b">
        <v>1</v>
      </c>
      <c r="R2819" s="13" t="s">
        <v>8273</v>
      </c>
      <c r="S2819" t="s">
        <v>8274</v>
      </c>
    </row>
    <row r="2820" spans="1:19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1">
        <f t="shared" si="114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8">
        <f t="shared" si="112"/>
        <v>42270.598217592589</v>
      </c>
      <c r="L2820">
        <v>1441290086</v>
      </c>
      <c r="M2820" s="18">
        <f t="shared" si="113"/>
        <v>42250.598217592589</v>
      </c>
      <c r="N2820" t="b">
        <v>0</v>
      </c>
      <c r="O2820">
        <v>102</v>
      </c>
      <c r="P2820">
        <f t="shared" si="115"/>
        <v>103.95</v>
      </c>
      <c r="Q2820" t="b">
        <v>1</v>
      </c>
      <c r="R2820" s="13" t="s">
        <v>8273</v>
      </c>
      <c r="S2820" t="s">
        <v>8274</v>
      </c>
    </row>
    <row r="2821" spans="1:19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1">
        <f t="shared" si="114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8">
        <f t="shared" si="112"/>
        <v>42169.525567129633</v>
      </c>
      <c r="L2821">
        <v>1431693409</v>
      </c>
      <c r="M2821" s="18">
        <f t="shared" si="113"/>
        <v>42139.525567129633</v>
      </c>
      <c r="N2821" t="b">
        <v>0</v>
      </c>
      <c r="O2821">
        <v>104</v>
      </c>
      <c r="P2821">
        <f t="shared" si="115"/>
        <v>50.38</v>
      </c>
      <c r="Q2821" t="b">
        <v>1</v>
      </c>
      <c r="R2821" s="13" t="s">
        <v>8273</v>
      </c>
      <c r="S2821" t="s">
        <v>8274</v>
      </c>
    </row>
    <row r="2822" spans="1:19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1">
        <f t="shared" si="114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8">
        <f t="shared" si="112"/>
        <v>42426</v>
      </c>
      <c r="L2822">
        <v>1454337589</v>
      </c>
      <c r="M2822" s="18">
        <f t="shared" si="113"/>
        <v>42401.610983796301</v>
      </c>
      <c r="N2822" t="b">
        <v>0</v>
      </c>
      <c r="O2822">
        <v>20</v>
      </c>
      <c r="P2822">
        <f t="shared" si="115"/>
        <v>13.6</v>
      </c>
      <c r="Q2822" t="b">
        <v>1</v>
      </c>
      <c r="R2822" s="13" t="s">
        <v>8273</v>
      </c>
      <c r="S2822" t="s">
        <v>8274</v>
      </c>
    </row>
    <row r="2823" spans="1:19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1">
        <f t="shared" si="114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8">
        <f t="shared" si="112"/>
        <v>41905.922858796301</v>
      </c>
      <c r="L2823">
        <v>1408918135</v>
      </c>
      <c r="M2823" s="18">
        <f t="shared" si="113"/>
        <v>41875.922858796301</v>
      </c>
      <c r="N2823" t="b">
        <v>0</v>
      </c>
      <c r="O2823">
        <v>35</v>
      </c>
      <c r="P2823">
        <f t="shared" si="115"/>
        <v>28.57</v>
      </c>
      <c r="Q2823" t="b">
        <v>1</v>
      </c>
      <c r="R2823" s="13" t="s">
        <v>8273</v>
      </c>
      <c r="S2823" t="s">
        <v>8274</v>
      </c>
    </row>
    <row r="2824" spans="1:19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1">
        <f t="shared" si="114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8">
        <f t="shared" si="112"/>
        <v>42090.642268518524</v>
      </c>
      <c r="L2824">
        <v>1424881492</v>
      </c>
      <c r="M2824" s="18">
        <f t="shared" si="113"/>
        <v>42060.683935185181</v>
      </c>
      <c r="N2824" t="b">
        <v>0</v>
      </c>
      <c r="O2824">
        <v>94</v>
      </c>
      <c r="P2824">
        <f t="shared" si="115"/>
        <v>63.83</v>
      </c>
      <c r="Q2824" t="b">
        <v>1</v>
      </c>
      <c r="R2824" s="13" t="s">
        <v>8273</v>
      </c>
      <c r="S2824" t="s">
        <v>8274</v>
      </c>
    </row>
    <row r="2825" spans="1:19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1">
        <f t="shared" si="114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8">
        <f t="shared" si="112"/>
        <v>42094.957638888889</v>
      </c>
      <c r="L2825">
        <v>1425428206</v>
      </c>
      <c r="M2825" s="18">
        <f t="shared" si="113"/>
        <v>42067.011643518519</v>
      </c>
      <c r="N2825" t="b">
        <v>0</v>
      </c>
      <c r="O2825">
        <v>14</v>
      </c>
      <c r="P2825">
        <f t="shared" si="115"/>
        <v>8.86</v>
      </c>
      <c r="Q2825" t="b">
        <v>1</v>
      </c>
      <c r="R2825" s="13" t="s">
        <v>8273</v>
      </c>
      <c r="S2825" t="s">
        <v>8274</v>
      </c>
    </row>
    <row r="2826" spans="1:19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1">
        <f t="shared" si="114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8">
        <f t="shared" si="112"/>
        <v>42168.071527777778</v>
      </c>
      <c r="L2826">
        <v>1431412196</v>
      </c>
      <c r="M2826" s="18">
        <f t="shared" si="113"/>
        <v>42136.270787037036</v>
      </c>
      <c r="N2826" t="b">
        <v>0</v>
      </c>
      <c r="O2826">
        <v>15</v>
      </c>
      <c r="P2826">
        <f t="shared" si="115"/>
        <v>50.67</v>
      </c>
      <c r="Q2826" t="b">
        <v>1</v>
      </c>
      <c r="R2826" s="13" t="s">
        <v>8273</v>
      </c>
      <c r="S2826" t="s">
        <v>8274</v>
      </c>
    </row>
    <row r="2827" spans="1:19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1">
        <f t="shared" si="114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8">
        <f t="shared" si="112"/>
        <v>42342.792662037042</v>
      </c>
      <c r="L2827">
        <v>1446663686</v>
      </c>
      <c r="M2827" s="18">
        <f t="shared" si="113"/>
        <v>42312.792662037042</v>
      </c>
      <c r="N2827" t="b">
        <v>0</v>
      </c>
      <c r="O2827">
        <v>51</v>
      </c>
      <c r="P2827">
        <f t="shared" si="115"/>
        <v>60.78</v>
      </c>
      <c r="Q2827" t="b">
        <v>1</v>
      </c>
      <c r="R2827" s="13" t="s">
        <v>8273</v>
      </c>
      <c r="S2827" t="s">
        <v>8274</v>
      </c>
    </row>
    <row r="2828" spans="1:19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1">
        <f t="shared" si="114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8">
        <f t="shared" si="112"/>
        <v>42195.291666666672</v>
      </c>
      <c r="L2828">
        <v>1434415812</v>
      </c>
      <c r="M2828" s="18">
        <f t="shared" si="113"/>
        <v>42171.034861111111</v>
      </c>
      <c r="N2828" t="b">
        <v>0</v>
      </c>
      <c r="O2828">
        <v>19</v>
      </c>
      <c r="P2828">
        <f t="shared" si="115"/>
        <v>113.42</v>
      </c>
      <c r="Q2828" t="b">
        <v>1</v>
      </c>
      <c r="R2828" s="13" t="s">
        <v>8273</v>
      </c>
      <c r="S2828" t="s">
        <v>8274</v>
      </c>
    </row>
    <row r="2829" spans="1:19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1">
        <f t="shared" si="114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8">
        <f t="shared" si="112"/>
        <v>42524.6875</v>
      </c>
      <c r="L2829">
        <v>1462379066</v>
      </c>
      <c r="M2829" s="18">
        <f t="shared" si="113"/>
        <v>42494.683634259258</v>
      </c>
      <c r="N2829" t="b">
        <v>0</v>
      </c>
      <c r="O2829">
        <v>23</v>
      </c>
      <c r="P2829">
        <f t="shared" si="115"/>
        <v>104.57</v>
      </c>
      <c r="Q2829" t="b">
        <v>1</v>
      </c>
      <c r="R2829" s="13" t="s">
        <v>8273</v>
      </c>
      <c r="S2829" t="s">
        <v>8274</v>
      </c>
    </row>
    <row r="2830" spans="1:19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1">
        <f t="shared" si="114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8">
        <f t="shared" si="112"/>
        <v>42279.958333333328</v>
      </c>
      <c r="L2830">
        <v>1441606869</v>
      </c>
      <c r="M2830" s="18">
        <f t="shared" si="113"/>
        <v>42254.264687499999</v>
      </c>
      <c r="N2830" t="b">
        <v>0</v>
      </c>
      <c r="O2830">
        <v>97</v>
      </c>
      <c r="P2830">
        <f t="shared" si="115"/>
        <v>98.31</v>
      </c>
      <c r="Q2830" t="b">
        <v>1</v>
      </c>
      <c r="R2830" s="13" t="s">
        <v>8273</v>
      </c>
      <c r="S2830" t="s">
        <v>8274</v>
      </c>
    </row>
    <row r="2831" spans="1:19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1">
        <f t="shared" si="114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8">
        <f t="shared" si="112"/>
        <v>42523.434236111112</v>
      </c>
      <c r="L2831">
        <v>1462443918</v>
      </c>
      <c r="M2831" s="18">
        <f t="shared" si="113"/>
        <v>42495.434236111112</v>
      </c>
      <c r="N2831" t="b">
        <v>0</v>
      </c>
      <c r="O2831">
        <v>76</v>
      </c>
      <c r="P2831">
        <f t="shared" si="115"/>
        <v>35.04</v>
      </c>
      <c r="Q2831" t="b">
        <v>1</v>
      </c>
      <c r="R2831" s="13" t="s">
        <v>8273</v>
      </c>
      <c r="S2831" t="s">
        <v>8274</v>
      </c>
    </row>
    <row r="2832" spans="1:19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1">
        <f t="shared" si="114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8">
        <f t="shared" si="112"/>
        <v>41771.165972222225</v>
      </c>
      <c r="L2832">
        <v>1398802148</v>
      </c>
      <c r="M2832" s="18">
        <f t="shared" si="113"/>
        <v>41758.839675925927</v>
      </c>
      <c r="N2832" t="b">
        <v>0</v>
      </c>
      <c r="O2832">
        <v>11</v>
      </c>
      <c r="P2832">
        <f t="shared" si="115"/>
        <v>272.73</v>
      </c>
      <c r="Q2832" t="b">
        <v>1</v>
      </c>
      <c r="R2832" s="13" t="s">
        <v>8273</v>
      </c>
      <c r="S2832" t="s">
        <v>8274</v>
      </c>
    </row>
    <row r="2833" spans="1:19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1">
        <f t="shared" si="114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8">
        <f t="shared" si="112"/>
        <v>42201.824884259258</v>
      </c>
      <c r="L2833">
        <v>1434484070</v>
      </c>
      <c r="M2833" s="18">
        <f t="shared" si="113"/>
        <v>42171.824884259258</v>
      </c>
      <c r="N2833" t="b">
        <v>0</v>
      </c>
      <c r="O2833">
        <v>52</v>
      </c>
      <c r="P2833">
        <f t="shared" si="115"/>
        <v>63.85</v>
      </c>
      <c r="Q2833" t="b">
        <v>1</v>
      </c>
      <c r="R2833" s="13" t="s">
        <v>8273</v>
      </c>
      <c r="S2833" t="s">
        <v>8274</v>
      </c>
    </row>
    <row r="2834" spans="1:19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1">
        <f t="shared" si="114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8">
        <f t="shared" si="112"/>
        <v>41966.916666666672</v>
      </c>
      <c r="L2834">
        <v>1414342894</v>
      </c>
      <c r="M2834" s="18">
        <f t="shared" si="113"/>
        <v>41938.709421296298</v>
      </c>
      <c r="N2834" t="b">
        <v>0</v>
      </c>
      <c r="O2834">
        <v>95</v>
      </c>
      <c r="P2834">
        <f t="shared" si="115"/>
        <v>30.19</v>
      </c>
      <c r="Q2834" t="b">
        <v>1</v>
      </c>
      <c r="R2834" s="13" t="s">
        <v>8273</v>
      </c>
      <c r="S2834" t="s">
        <v>8274</v>
      </c>
    </row>
    <row r="2835" spans="1:19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1">
        <f t="shared" si="114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8">
        <f t="shared" si="112"/>
        <v>42288.083333333328</v>
      </c>
      <c r="L2835">
        <v>1442804633</v>
      </c>
      <c r="M2835" s="18">
        <f t="shared" si="113"/>
        <v>42268.127696759257</v>
      </c>
      <c r="N2835" t="b">
        <v>0</v>
      </c>
      <c r="O2835">
        <v>35</v>
      </c>
      <c r="P2835">
        <f t="shared" si="115"/>
        <v>83.51</v>
      </c>
      <c r="Q2835" t="b">
        <v>1</v>
      </c>
      <c r="R2835" s="13" t="s">
        <v>8273</v>
      </c>
      <c r="S2835" t="s">
        <v>8274</v>
      </c>
    </row>
    <row r="2836" spans="1:19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1">
        <f t="shared" si="114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8">
        <f t="shared" si="112"/>
        <v>42034.959837962961</v>
      </c>
      <c r="L2836">
        <v>1421362930</v>
      </c>
      <c r="M2836" s="18">
        <f t="shared" si="113"/>
        <v>42019.959837962961</v>
      </c>
      <c r="N2836" t="b">
        <v>0</v>
      </c>
      <c r="O2836">
        <v>21</v>
      </c>
      <c r="P2836">
        <f t="shared" si="115"/>
        <v>64.760000000000005</v>
      </c>
      <c r="Q2836" t="b">
        <v>1</v>
      </c>
      <c r="R2836" s="13" t="s">
        <v>8273</v>
      </c>
      <c r="S2836" t="s">
        <v>8274</v>
      </c>
    </row>
    <row r="2837" spans="1:19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1">
        <f t="shared" si="114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8">
        <f t="shared" si="112"/>
        <v>42343</v>
      </c>
      <c r="L2837">
        <v>1446742417</v>
      </c>
      <c r="M2837" s="18">
        <f t="shared" si="113"/>
        <v>42313.703900462962</v>
      </c>
      <c r="N2837" t="b">
        <v>0</v>
      </c>
      <c r="O2837">
        <v>93</v>
      </c>
      <c r="P2837">
        <f t="shared" si="115"/>
        <v>20.12</v>
      </c>
      <c r="Q2837" t="b">
        <v>1</v>
      </c>
      <c r="R2837" s="13" t="s">
        <v>8273</v>
      </c>
      <c r="S2837" t="s">
        <v>8274</v>
      </c>
    </row>
    <row r="2838" spans="1:19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1">
        <f t="shared" si="114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8">
        <f t="shared" si="112"/>
        <v>42784.207638888889</v>
      </c>
      <c r="L2838">
        <v>1484115418</v>
      </c>
      <c r="M2838" s="18">
        <f t="shared" si="113"/>
        <v>42746.261782407411</v>
      </c>
      <c r="N2838" t="b">
        <v>0</v>
      </c>
      <c r="O2838">
        <v>11</v>
      </c>
      <c r="P2838">
        <f t="shared" si="115"/>
        <v>44.09</v>
      </c>
      <c r="Q2838" t="b">
        <v>1</v>
      </c>
      <c r="R2838" s="13" t="s">
        <v>8273</v>
      </c>
      <c r="S2838" t="s">
        <v>8274</v>
      </c>
    </row>
    <row r="2839" spans="1:19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1">
        <f t="shared" si="114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8">
        <f t="shared" si="112"/>
        <v>42347.950046296297</v>
      </c>
      <c r="L2839">
        <v>1446241684</v>
      </c>
      <c r="M2839" s="18">
        <f t="shared" si="113"/>
        <v>42307.908379629633</v>
      </c>
      <c r="N2839" t="b">
        <v>0</v>
      </c>
      <c r="O2839">
        <v>21</v>
      </c>
      <c r="P2839">
        <f t="shared" si="115"/>
        <v>40.479999999999997</v>
      </c>
      <c r="Q2839" t="b">
        <v>1</v>
      </c>
      <c r="R2839" s="13" t="s">
        <v>8273</v>
      </c>
      <c r="S2839" t="s">
        <v>8274</v>
      </c>
    </row>
    <row r="2840" spans="1:19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1">
        <f t="shared" si="114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8">
        <f t="shared" si="112"/>
        <v>41864.916666666664</v>
      </c>
      <c r="L2840">
        <v>1406039696</v>
      </c>
      <c r="M2840" s="18">
        <f t="shared" si="113"/>
        <v>41842.607592592591</v>
      </c>
      <c r="N2840" t="b">
        <v>0</v>
      </c>
      <c r="O2840">
        <v>54</v>
      </c>
      <c r="P2840">
        <f t="shared" si="115"/>
        <v>44.54</v>
      </c>
      <c r="Q2840" t="b">
        <v>1</v>
      </c>
      <c r="R2840" s="13" t="s">
        <v>8273</v>
      </c>
      <c r="S2840" t="s">
        <v>8274</v>
      </c>
    </row>
    <row r="2841" spans="1:19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1">
        <f t="shared" si="114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8">
        <f t="shared" si="112"/>
        <v>41876.207638888889</v>
      </c>
      <c r="L2841">
        <v>1406958354</v>
      </c>
      <c r="M2841" s="18">
        <f t="shared" si="113"/>
        <v>41853.240208333329</v>
      </c>
      <c r="N2841" t="b">
        <v>0</v>
      </c>
      <c r="O2841">
        <v>31</v>
      </c>
      <c r="P2841">
        <f t="shared" si="115"/>
        <v>125.81</v>
      </c>
      <c r="Q2841" t="b">
        <v>1</v>
      </c>
      <c r="R2841" s="13" t="s">
        <v>8273</v>
      </c>
      <c r="S2841" t="s">
        <v>8274</v>
      </c>
    </row>
    <row r="2842" spans="1:19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1">
        <f t="shared" si="114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8">
        <f t="shared" si="112"/>
        <v>42081.708333333328</v>
      </c>
      <c r="L2842">
        <v>1424825479</v>
      </c>
      <c r="M2842" s="18">
        <f t="shared" si="113"/>
        <v>42060.035636574074</v>
      </c>
      <c r="N2842" t="b">
        <v>0</v>
      </c>
      <c r="O2842">
        <v>132</v>
      </c>
      <c r="P2842">
        <f t="shared" si="115"/>
        <v>19.7</v>
      </c>
      <c r="Q2842" t="b">
        <v>1</v>
      </c>
      <c r="R2842" s="13" t="s">
        <v>8273</v>
      </c>
      <c r="S2842" t="s">
        <v>8274</v>
      </c>
    </row>
    <row r="2843" spans="1:19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1">
        <f t="shared" si="114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8">
        <f t="shared" si="112"/>
        <v>42351.781215277777</v>
      </c>
      <c r="L2843">
        <v>1444844697</v>
      </c>
      <c r="M2843" s="18">
        <f t="shared" si="113"/>
        <v>42291.739548611105</v>
      </c>
      <c r="N2843" t="b">
        <v>0</v>
      </c>
      <c r="O2843">
        <v>1</v>
      </c>
      <c r="P2843">
        <f t="shared" si="115"/>
        <v>10</v>
      </c>
      <c r="Q2843" t="b">
        <v>0</v>
      </c>
      <c r="R2843" s="13" t="s">
        <v>8273</v>
      </c>
      <c r="S2843" t="s">
        <v>8274</v>
      </c>
    </row>
    <row r="2844" spans="1:19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1">
        <f t="shared" si="114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8">
        <f t="shared" si="112"/>
        <v>41811.458333333336</v>
      </c>
      <c r="L2844">
        <v>1401058295</v>
      </c>
      <c r="M2844" s="18">
        <f t="shared" si="113"/>
        <v>41784.952488425923</v>
      </c>
      <c r="N2844" t="b">
        <v>0</v>
      </c>
      <c r="O2844">
        <v>0</v>
      </c>
      <c r="P2844">
        <f t="shared" si="115"/>
        <v>0</v>
      </c>
      <c r="Q2844" t="b">
        <v>0</v>
      </c>
      <c r="R2844" s="13" t="s">
        <v>8273</v>
      </c>
      <c r="S2844" t="s">
        <v>8274</v>
      </c>
    </row>
    <row r="2845" spans="1:19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1">
        <f t="shared" si="114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8">
        <f t="shared" si="112"/>
        <v>42534.166666666672</v>
      </c>
      <c r="L2845">
        <v>1462210950</v>
      </c>
      <c r="M2845" s="18">
        <f t="shared" si="113"/>
        <v>42492.737847222219</v>
      </c>
      <c r="N2845" t="b">
        <v>0</v>
      </c>
      <c r="O2845">
        <v>0</v>
      </c>
      <c r="P2845">
        <f t="shared" si="115"/>
        <v>0</v>
      </c>
      <c r="Q2845" t="b">
        <v>0</v>
      </c>
      <c r="R2845" s="13" t="s">
        <v>8273</v>
      </c>
      <c r="S2845" t="s">
        <v>8274</v>
      </c>
    </row>
    <row r="2846" spans="1:19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1">
        <f t="shared" si="114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8">
        <f t="shared" si="112"/>
        <v>42739.546064814815</v>
      </c>
      <c r="L2846">
        <v>1480943180</v>
      </c>
      <c r="M2846" s="18">
        <f t="shared" si="113"/>
        <v>42709.546064814815</v>
      </c>
      <c r="N2846" t="b">
        <v>0</v>
      </c>
      <c r="O2846">
        <v>1</v>
      </c>
      <c r="P2846">
        <f t="shared" si="115"/>
        <v>30</v>
      </c>
      <c r="Q2846" t="b">
        <v>0</v>
      </c>
      <c r="R2846" s="13" t="s">
        <v>8273</v>
      </c>
      <c r="S2846" t="s">
        <v>8274</v>
      </c>
    </row>
    <row r="2847" spans="1:19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1">
        <f t="shared" si="114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8">
        <f t="shared" ref="K2847:K2910" si="116">(((J2847/60)/60)/24)+DATE(1970,1,1)</f>
        <v>42163.016585648147</v>
      </c>
      <c r="L2847">
        <v>1428539033</v>
      </c>
      <c r="M2847" s="18">
        <f t="shared" ref="M2847:M2910" si="117">(((L2847/60)/60)/24)+DATE(1970,1,1)</f>
        <v>42103.016585648147</v>
      </c>
      <c r="N2847" t="b">
        <v>0</v>
      </c>
      <c r="O2847">
        <v>39</v>
      </c>
      <c r="P2847">
        <f t="shared" si="115"/>
        <v>60.67</v>
      </c>
      <c r="Q2847" t="b">
        <v>0</v>
      </c>
      <c r="R2847" s="13" t="s">
        <v>8273</v>
      </c>
      <c r="S2847" t="s">
        <v>8274</v>
      </c>
    </row>
    <row r="2848" spans="1:19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1">
        <f t="shared" si="114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8">
        <f t="shared" si="116"/>
        <v>42153.692060185189</v>
      </c>
      <c r="L2848">
        <v>1429029394</v>
      </c>
      <c r="M2848" s="18">
        <f t="shared" si="117"/>
        <v>42108.692060185189</v>
      </c>
      <c r="N2848" t="b">
        <v>0</v>
      </c>
      <c r="O2848">
        <v>0</v>
      </c>
      <c r="P2848">
        <f t="shared" si="115"/>
        <v>0</v>
      </c>
      <c r="Q2848" t="b">
        <v>0</v>
      </c>
      <c r="R2848" s="13" t="s">
        <v>8273</v>
      </c>
      <c r="S2848" t="s">
        <v>8274</v>
      </c>
    </row>
    <row r="2849" spans="1:19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1">
        <f t="shared" si="114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8">
        <f t="shared" si="116"/>
        <v>42513.806307870371</v>
      </c>
      <c r="L2849">
        <v>1458847265</v>
      </c>
      <c r="M2849" s="18">
        <f t="shared" si="117"/>
        <v>42453.806307870371</v>
      </c>
      <c r="N2849" t="b">
        <v>0</v>
      </c>
      <c r="O2849">
        <v>0</v>
      </c>
      <c r="P2849">
        <f t="shared" si="115"/>
        <v>0</v>
      </c>
      <c r="Q2849" t="b">
        <v>0</v>
      </c>
      <c r="R2849" s="13" t="s">
        <v>8273</v>
      </c>
      <c r="S2849" t="s">
        <v>8274</v>
      </c>
    </row>
    <row r="2850" spans="1:19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1">
        <f t="shared" si="114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8">
        <f t="shared" si="116"/>
        <v>42153.648831018523</v>
      </c>
      <c r="L2850">
        <v>1430321659</v>
      </c>
      <c r="M2850" s="18">
        <f t="shared" si="117"/>
        <v>42123.648831018523</v>
      </c>
      <c r="N2850" t="b">
        <v>0</v>
      </c>
      <c r="O2850">
        <v>3</v>
      </c>
      <c r="P2850">
        <f t="shared" si="115"/>
        <v>23.33</v>
      </c>
      <c r="Q2850" t="b">
        <v>0</v>
      </c>
      <c r="R2850" s="13" t="s">
        <v>8273</v>
      </c>
      <c r="S2850" t="s">
        <v>8274</v>
      </c>
    </row>
    <row r="2851" spans="1:19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1">
        <f t="shared" si="114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8">
        <f t="shared" si="116"/>
        <v>42483.428240740745</v>
      </c>
      <c r="L2851">
        <v>1458814600</v>
      </c>
      <c r="M2851" s="18">
        <f t="shared" si="117"/>
        <v>42453.428240740745</v>
      </c>
      <c r="N2851" t="b">
        <v>0</v>
      </c>
      <c r="O2851">
        <v>1</v>
      </c>
      <c r="P2851">
        <f t="shared" si="115"/>
        <v>5</v>
      </c>
      <c r="Q2851" t="b">
        <v>0</v>
      </c>
      <c r="R2851" s="13" t="s">
        <v>8273</v>
      </c>
      <c r="S2851" t="s">
        <v>8274</v>
      </c>
    </row>
    <row r="2852" spans="1:19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1">
        <f t="shared" si="114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8">
        <f t="shared" si="116"/>
        <v>41888.007071759261</v>
      </c>
      <c r="L2852">
        <v>1407370211</v>
      </c>
      <c r="M2852" s="18">
        <f t="shared" si="117"/>
        <v>41858.007071759261</v>
      </c>
      <c r="N2852" t="b">
        <v>0</v>
      </c>
      <c r="O2852">
        <v>13</v>
      </c>
      <c r="P2852">
        <f t="shared" si="115"/>
        <v>23.92</v>
      </c>
      <c r="Q2852" t="b">
        <v>0</v>
      </c>
      <c r="R2852" s="13" t="s">
        <v>8273</v>
      </c>
      <c r="S2852" t="s">
        <v>8274</v>
      </c>
    </row>
    <row r="2853" spans="1:19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1">
        <f t="shared" si="114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8">
        <f t="shared" si="116"/>
        <v>42398.970138888893</v>
      </c>
      <c r="L2853">
        <v>1453334629</v>
      </c>
      <c r="M2853" s="18">
        <f t="shared" si="117"/>
        <v>42390.002650462964</v>
      </c>
      <c r="N2853" t="b">
        <v>0</v>
      </c>
      <c r="O2853">
        <v>0</v>
      </c>
      <c r="P2853">
        <f t="shared" si="115"/>
        <v>0</v>
      </c>
      <c r="Q2853" t="b">
        <v>0</v>
      </c>
      <c r="R2853" s="13" t="s">
        <v>8273</v>
      </c>
      <c r="S2853" t="s">
        <v>8274</v>
      </c>
    </row>
    <row r="2854" spans="1:19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1">
        <f t="shared" si="114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8">
        <f t="shared" si="116"/>
        <v>41811.045173611114</v>
      </c>
      <c r="L2854">
        <v>1400720703</v>
      </c>
      <c r="M2854" s="18">
        <f t="shared" si="117"/>
        <v>41781.045173611114</v>
      </c>
      <c r="N2854" t="b">
        <v>0</v>
      </c>
      <c r="O2854">
        <v>6</v>
      </c>
      <c r="P2854">
        <f t="shared" si="115"/>
        <v>15.83</v>
      </c>
      <c r="Q2854" t="b">
        <v>0</v>
      </c>
      <c r="R2854" s="13" t="s">
        <v>8273</v>
      </c>
      <c r="S2854" t="s">
        <v>8274</v>
      </c>
    </row>
    <row r="2855" spans="1:19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1">
        <f t="shared" si="114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8">
        <f t="shared" si="116"/>
        <v>41896.190937499996</v>
      </c>
      <c r="L2855">
        <v>1405485297</v>
      </c>
      <c r="M2855" s="18">
        <f t="shared" si="117"/>
        <v>41836.190937499996</v>
      </c>
      <c r="N2855" t="b">
        <v>0</v>
      </c>
      <c r="O2855">
        <v>0</v>
      </c>
      <c r="P2855">
        <f t="shared" si="115"/>
        <v>0</v>
      </c>
      <c r="Q2855" t="b">
        <v>0</v>
      </c>
      <c r="R2855" s="13" t="s">
        <v>8273</v>
      </c>
      <c r="S2855" t="s">
        <v>8274</v>
      </c>
    </row>
    <row r="2856" spans="1:19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1">
        <f t="shared" si="114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8">
        <f t="shared" si="116"/>
        <v>42131.71665509259</v>
      </c>
      <c r="L2856">
        <v>1429290719</v>
      </c>
      <c r="M2856" s="18">
        <f t="shared" si="117"/>
        <v>42111.71665509259</v>
      </c>
      <c r="N2856" t="b">
        <v>0</v>
      </c>
      <c r="O2856">
        <v>14</v>
      </c>
      <c r="P2856">
        <f t="shared" si="115"/>
        <v>29.79</v>
      </c>
      <c r="Q2856" t="b">
        <v>0</v>
      </c>
      <c r="R2856" s="13" t="s">
        <v>8273</v>
      </c>
      <c r="S2856" t="s">
        <v>8274</v>
      </c>
    </row>
    <row r="2857" spans="1:19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1">
        <f t="shared" si="114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8">
        <f t="shared" si="116"/>
        <v>42398.981944444444</v>
      </c>
      <c r="L2857">
        <v>1451607071</v>
      </c>
      <c r="M2857" s="18">
        <f t="shared" si="117"/>
        <v>42370.007766203707</v>
      </c>
      <c r="N2857" t="b">
        <v>0</v>
      </c>
      <c r="O2857">
        <v>5</v>
      </c>
      <c r="P2857">
        <f t="shared" si="115"/>
        <v>60</v>
      </c>
      <c r="Q2857" t="b">
        <v>0</v>
      </c>
      <c r="R2857" s="13" t="s">
        <v>8273</v>
      </c>
      <c r="S2857" t="s">
        <v>8274</v>
      </c>
    </row>
    <row r="2858" spans="1:19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1">
        <f t="shared" si="114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8">
        <f t="shared" si="116"/>
        <v>42224.898611111115</v>
      </c>
      <c r="L2858">
        <v>1433897647</v>
      </c>
      <c r="M2858" s="18">
        <f t="shared" si="117"/>
        <v>42165.037581018521</v>
      </c>
      <c r="N2858" t="b">
        <v>0</v>
      </c>
      <c r="O2858">
        <v>6</v>
      </c>
      <c r="P2858">
        <f t="shared" si="115"/>
        <v>24.33</v>
      </c>
      <c r="Q2858" t="b">
        <v>0</v>
      </c>
      <c r="R2858" s="13" t="s">
        <v>8273</v>
      </c>
      <c r="S2858" t="s">
        <v>8274</v>
      </c>
    </row>
    <row r="2859" spans="1:19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1">
        <f t="shared" si="114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8">
        <f t="shared" si="116"/>
        <v>42786.75</v>
      </c>
      <c r="L2859">
        <v>1482444295</v>
      </c>
      <c r="M2859" s="18">
        <f t="shared" si="117"/>
        <v>42726.920081018514</v>
      </c>
      <c r="N2859" t="b">
        <v>0</v>
      </c>
      <c r="O2859">
        <v>15</v>
      </c>
      <c r="P2859">
        <f t="shared" si="115"/>
        <v>500</v>
      </c>
      <c r="Q2859" t="b">
        <v>0</v>
      </c>
      <c r="R2859" s="13" t="s">
        <v>8273</v>
      </c>
      <c r="S2859" t="s">
        <v>8274</v>
      </c>
    </row>
    <row r="2860" spans="1:19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1">
        <f t="shared" si="114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8">
        <f t="shared" si="116"/>
        <v>41978.477777777778</v>
      </c>
      <c r="L2860">
        <v>1415711095</v>
      </c>
      <c r="M2860" s="18">
        <f t="shared" si="117"/>
        <v>41954.545081018514</v>
      </c>
      <c r="N2860" t="b">
        <v>0</v>
      </c>
      <c r="O2860">
        <v>0</v>
      </c>
      <c r="P2860">
        <f t="shared" si="115"/>
        <v>0</v>
      </c>
      <c r="Q2860" t="b">
        <v>0</v>
      </c>
      <c r="R2860" s="13" t="s">
        <v>8273</v>
      </c>
      <c r="S2860" t="s">
        <v>8274</v>
      </c>
    </row>
    <row r="2861" spans="1:19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1">
        <f t="shared" si="114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8">
        <f t="shared" si="116"/>
        <v>42293.362314814818</v>
      </c>
      <c r="L2861">
        <v>1439800904</v>
      </c>
      <c r="M2861" s="18">
        <f t="shared" si="117"/>
        <v>42233.362314814818</v>
      </c>
      <c r="N2861" t="b">
        <v>0</v>
      </c>
      <c r="O2861">
        <v>1</v>
      </c>
      <c r="P2861">
        <f t="shared" si="115"/>
        <v>35</v>
      </c>
      <c r="Q2861" t="b">
        <v>0</v>
      </c>
      <c r="R2861" s="13" t="s">
        <v>8273</v>
      </c>
      <c r="S2861" t="s">
        <v>8274</v>
      </c>
    </row>
    <row r="2862" spans="1:19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1">
        <f t="shared" si="114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8">
        <f t="shared" si="116"/>
        <v>42540.800648148142</v>
      </c>
      <c r="L2862">
        <v>1461179576</v>
      </c>
      <c r="M2862" s="18">
        <f t="shared" si="117"/>
        <v>42480.800648148142</v>
      </c>
      <c r="N2862" t="b">
        <v>0</v>
      </c>
      <c r="O2862">
        <v>9</v>
      </c>
      <c r="P2862">
        <f t="shared" si="115"/>
        <v>29.56</v>
      </c>
      <c r="Q2862" t="b">
        <v>0</v>
      </c>
      <c r="R2862" s="13" t="s">
        <v>8273</v>
      </c>
      <c r="S2862" t="s">
        <v>8274</v>
      </c>
    </row>
    <row r="2863" spans="1:19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1">
        <f t="shared" si="114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8">
        <f t="shared" si="116"/>
        <v>42271.590833333335</v>
      </c>
      <c r="L2863">
        <v>1441894248</v>
      </c>
      <c r="M2863" s="18">
        <f t="shared" si="117"/>
        <v>42257.590833333335</v>
      </c>
      <c r="N2863" t="b">
        <v>0</v>
      </c>
      <c r="O2863">
        <v>3</v>
      </c>
      <c r="P2863">
        <f t="shared" si="115"/>
        <v>26.67</v>
      </c>
      <c r="Q2863" t="b">
        <v>0</v>
      </c>
      <c r="R2863" s="13" t="s">
        <v>8273</v>
      </c>
      <c r="S2863" t="s">
        <v>8274</v>
      </c>
    </row>
    <row r="2864" spans="1:19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1">
        <f t="shared" si="114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8">
        <f t="shared" si="116"/>
        <v>41814.789687500001</v>
      </c>
      <c r="L2864">
        <v>1401044229</v>
      </c>
      <c r="M2864" s="18">
        <f t="shared" si="117"/>
        <v>41784.789687500001</v>
      </c>
      <c r="N2864" t="b">
        <v>0</v>
      </c>
      <c r="O2864">
        <v>3</v>
      </c>
      <c r="P2864">
        <f t="shared" si="115"/>
        <v>18.329999999999998</v>
      </c>
      <c r="Q2864" t="b">
        <v>0</v>
      </c>
      <c r="R2864" s="13" t="s">
        <v>8273</v>
      </c>
      <c r="S2864" t="s">
        <v>8274</v>
      </c>
    </row>
    <row r="2865" spans="1:19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1">
        <f t="shared" si="114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8">
        <f t="shared" si="116"/>
        <v>41891.675034722226</v>
      </c>
      <c r="L2865">
        <v>1405095123</v>
      </c>
      <c r="M2865" s="18">
        <f t="shared" si="117"/>
        <v>41831.675034722226</v>
      </c>
      <c r="N2865" t="b">
        <v>0</v>
      </c>
      <c r="O2865">
        <v>1</v>
      </c>
      <c r="P2865">
        <f t="shared" si="115"/>
        <v>20</v>
      </c>
      <c r="Q2865" t="b">
        <v>0</v>
      </c>
      <c r="R2865" s="13" t="s">
        <v>8273</v>
      </c>
      <c r="S2865" t="s">
        <v>8274</v>
      </c>
    </row>
    <row r="2866" spans="1:19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1">
        <f t="shared" si="114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8">
        <f t="shared" si="116"/>
        <v>42202.554166666669</v>
      </c>
      <c r="L2866">
        <v>1434552207</v>
      </c>
      <c r="M2866" s="18">
        <f t="shared" si="117"/>
        <v>42172.613506944443</v>
      </c>
      <c r="N2866" t="b">
        <v>0</v>
      </c>
      <c r="O2866">
        <v>3</v>
      </c>
      <c r="P2866">
        <f t="shared" si="115"/>
        <v>13.33</v>
      </c>
      <c r="Q2866" t="b">
        <v>0</v>
      </c>
      <c r="R2866" s="13" t="s">
        <v>8273</v>
      </c>
      <c r="S2866" t="s">
        <v>8274</v>
      </c>
    </row>
    <row r="2867" spans="1:19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1">
        <f t="shared" si="114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8">
        <f t="shared" si="116"/>
        <v>42010.114108796297</v>
      </c>
      <c r="L2867">
        <v>1415328259</v>
      </c>
      <c r="M2867" s="18">
        <f t="shared" si="117"/>
        <v>41950.114108796297</v>
      </c>
      <c r="N2867" t="b">
        <v>0</v>
      </c>
      <c r="O2867">
        <v>0</v>
      </c>
      <c r="P2867">
        <f t="shared" si="115"/>
        <v>0</v>
      </c>
      <c r="Q2867" t="b">
        <v>0</v>
      </c>
      <c r="R2867" s="13" t="s">
        <v>8273</v>
      </c>
      <c r="S2867" t="s">
        <v>8274</v>
      </c>
    </row>
    <row r="2868" spans="1:19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1">
        <f t="shared" si="114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8">
        <f t="shared" si="116"/>
        <v>42657.916666666672</v>
      </c>
      <c r="L2868">
        <v>1473893721</v>
      </c>
      <c r="M2868" s="18">
        <f t="shared" si="117"/>
        <v>42627.955104166671</v>
      </c>
      <c r="N2868" t="b">
        <v>0</v>
      </c>
      <c r="O2868">
        <v>2</v>
      </c>
      <c r="P2868">
        <f t="shared" si="115"/>
        <v>22.5</v>
      </c>
      <c r="Q2868" t="b">
        <v>0</v>
      </c>
      <c r="R2868" s="13" t="s">
        <v>8273</v>
      </c>
      <c r="S2868" t="s">
        <v>8274</v>
      </c>
    </row>
    <row r="2869" spans="1:19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1">
        <f t="shared" si="114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8">
        <f t="shared" si="116"/>
        <v>42555.166666666672</v>
      </c>
      <c r="L2869">
        <v>1465533672</v>
      </c>
      <c r="M2869" s="18">
        <f t="shared" si="117"/>
        <v>42531.195277777777</v>
      </c>
      <c r="N2869" t="b">
        <v>0</v>
      </c>
      <c r="O2869">
        <v>10</v>
      </c>
      <c r="P2869">
        <f t="shared" si="115"/>
        <v>50.4</v>
      </c>
      <c r="Q2869" t="b">
        <v>0</v>
      </c>
      <c r="R2869" s="13" t="s">
        <v>8273</v>
      </c>
      <c r="S2869" t="s">
        <v>8274</v>
      </c>
    </row>
    <row r="2870" spans="1:19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1">
        <f t="shared" si="114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8">
        <f t="shared" si="116"/>
        <v>42648.827013888891</v>
      </c>
      <c r="L2870">
        <v>1473105054</v>
      </c>
      <c r="M2870" s="18">
        <f t="shared" si="117"/>
        <v>42618.827013888891</v>
      </c>
      <c r="N2870" t="b">
        <v>0</v>
      </c>
      <c r="O2870">
        <v>60</v>
      </c>
      <c r="P2870">
        <f t="shared" si="115"/>
        <v>105.03</v>
      </c>
      <c r="Q2870" t="b">
        <v>0</v>
      </c>
      <c r="R2870" s="13" t="s">
        <v>8273</v>
      </c>
      <c r="S2870" t="s">
        <v>8274</v>
      </c>
    </row>
    <row r="2871" spans="1:19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1">
        <f t="shared" si="114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8">
        <f t="shared" si="116"/>
        <v>42570.593530092592</v>
      </c>
      <c r="L2871">
        <v>1466345681</v>
      </c>
      <c r="M2871" s="18">
        <f t="shared" si="117"/>
        <v>42540.593530092592</v>
      </c>
      <c r="N2871" t="b">
        <v>0</v>
      </c>
      <c r="O2871">
        <v>5</v>
      </c>
      <c r="P2871">
        <f t="shared" si="115"/>
        <v>35.4</v>
      </c>
      <c r="Q2871" t="b">
        <v>0</v>
      </c>
      <c r="R2871" s="13" t="s">
        <v>8273</v>
      </c>
      <c r="S2871" t="s">
        <v>8274</v>
      </c>
    </row>
    <row r="2872" spans="1:19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1">
        <f t="shared" si="114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8">
        <f t="shared" si="116"/>
        <v>41776.189409722225</v>
      </c>
      <c r="L2872">
        <v>1397709165</v>
      </c>
      <c r="M2872" s="18">
        <f t="shared" si="117"/>
        <v>41746.189409722225</v>
      </c>
      <c r="N2872" t="b">
        <v>0</v>
      </c>
      <c r="O2872">
        <v>9</v>
      </c>
      <c r="P2872">
        <f t="shared" si="115"/>
        <v>83.33</v>
      </c>
      <c r="Q2872" t="b">
        <v>0</v>
      </c>
      <c r="R2872" s="13" t="s">
        <v>8273</v>
      </c>
      <c r="S2872" t="s">
        <v>8274</v>
      </c>
    </row>
    <row r="2873" spans="1:19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1">
        <f t="shared" si="114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8">
        <f t="shared" si="116"/>
        <v>41994.738576388889</v>
      </c>
      <c r="L2873">
        <v>1417455813</v>
      </c>
      <c r="M2873" s="18">
        <f t="shared" si="117"/>
        <v>41974.738576388889</v>
      </c>
      <c r="N2873" t="b">
        <v>0</v>
      </c>
      <c r="O2873">
        <v>13</v>
      </c>
      <c r="P2873">
        <f t="shared" si="115"/>
        <v>35.92</v>
      </c>
      <c r="Q2873" t="b">
        <v>0</v>
      </c>
      <c r="R2873" s="13" t="s">
        <v>8273</v>
      </c>
      <c r="S2873" t="s">
        <v>8274</v>
      </c>
    </row>
    <row r="2874" spans="1:19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1">
        <f t="shared" si="114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8">
        <f t="shared" si="116"/>
        <v>42175.11618055556</v>
      </c>
      <c r="L2874">
        <v>1429584438</v>
      </c>
      <c r="M2874" s="18">
        <f t="shared" si="117"/>
        <v>42115.11618055556</v>
      </c>
      <c r="N2874" t="b">
        <v>0</v>
      </c>
      <c r="O2874">
        <v>0</v>
      </c>
      <c r="P2874">
        <f t="shared" si="115"/>
        <v>0</v>
      </c>
      <c r="Q2874" t="b">
        <v>0</v>
      </c>
      <c r="R2874" s="13" t="s">
        <v>8273</v>
      </c>
      <c r="S2874" t="s">
        <v>8274</v>
      </c>
    </row>
    <row r="2875" spans="1:19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1">
        <f t="shared" si="114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8">
        <f t="shared" si="116"/>
        <v>42032.817488425921</v>
      </c>
      <c r="L2875">
        <v>1419881831</v>
      </c>
      <c r="M2875" s="18">
        <f t="shared" si="117"/>
        <v>42002.817488425921</v>
      </c>
      <c r="N2875" t="b">
        <v>0</v>
      </c>
      <c r="O2875">
        <v>8</v>
      </c>
      <c r="P2875">
        <f t="shared" si="115"/>
        <v>119.13</v>
      </c>
      <c r="Q2875" t="b">
        <v>0</v>
      </c>
      <c r="R2875" s="13" t="s">
        <v>8273</v>
      </c>
      <c r="S2875" t="s">
        <v>8274</v>
      </c>
    </row>
    <row r="2876" spans="1:19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1">
        <f t="shared" ref="F2876:F2939" si="118">ROUND(E2876/D2876*100, 0)</f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8">
        <f t="shared" si="116"/>
        <v>42752.84474537037</v>
      </c>
      <c r="L2876">
        <v>1482092186</v>
      </c>
      <c r="M2876" s="18">
        <f t="shared" si="117"/>
        <v>42722.84474537037</v>
      </c>
      <c r="N2876" t="b">
        <v>0</v>
      </c>
      <c r="O2876">
        <v>3</v>
      </c>
      <c r="P2876">
        <f t="shared" si="115"/>
        <v>90.33</v>
      </c>
      <c r="Q2876" t="b">
        <v>0</v>
      </c>
      <c r="R2876" s="13" t="s">
        <v>8273</v>
      </c>
      <c r="S2876" t="s">
        <v>8274</v>
      </c>
    </row>
    <row r="2877" spans="1:19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1">
        <f t="shared" si="118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8">
        <f t="shared" si="116"/>
        <v>42495.128391203703</v>
      </c>
      <c r="L2877">
        <v>1459825493</v>
      </c>
      <c r="M2877" s="18">
        <f t="shared" si="117"/>
        <v>42465.128391203703</v>
      </c>
      <c r="N2877" t="b">
        <v>0</v>
      </c>
      <c r="O2877">
        <v>3</v>
      </c>
      <c r="P2877">
        <f t="shared" si="115"/>
        <v>2.33</v>
      </c>
      <c r="Q2877" t="b">
        <v>0</v>
      </c>
      <c r="R2877" s="13" t="s">
        <v>8273</v>
      </c>
      <c r="S2877" t="s">
        <v>8274</v>
      </c>
    </row>
    <row r="2878" spans="1:19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1">
        <f t="shared" si="118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8">
        <f t="shared" si="116"/>
        <v>42201.743969907402</v>
      </c>
      <c r="L2878">
        <v>1434477079</v>
      </c>
      <c r="M2878" s="18">
        <f t="shared" si="117"/>
        <v>42171.743969907402</v>
      </c>
      <c r="N2878" t="b">
        <v>0</v>
      </c>
      <c r="O2878">
        <v>0</v>
      </c>
      <c r="P2878">
        <f t="shared" si="115"/>
        <v>0</v>
      </c>
      <c r="Q2878" t="b">
        <v>0</v>
      </c>
      <c r="R2878" s="13" t="s">
        <v>8273</v>
      </c>
      <c r="S2878" t="s">
        <v>8274</v>
      </c>
    </row>
    <row r="2879" spans="1:19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1">
        <f t="shared" si="118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8">
        <f t="shared" si="116"/>
        <v>42704.708333333328</v>
      </c>
      <c r="L2879">
        <v>1477781724</v>
      </c>
      <c r="M2879" s="18">
        <f t="shared" si="117"/>
        <v>42672.955138888887</v>
      </c>
      <c r="N2879" t="b">
        <v>0</v>
      </c>
      <c r="O2879">
        <v>6</v>
      </c>
      <c r="P2879">
        <f t="shared" si="115"/>
        <v>108.33</v>
      </c>
      <c r="Q2879" t="b">
        <v>0</v>
      </c>
      <c r="R2879" s="13" t="s">
        <v>8273</v>
      </c>
      <c r="S2879" t="s">
        <v>8274</v>
      </c>
    </row>
    <row r="2880" spans="1:19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1">
        <f t="shared" si="118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8">
        <f t="shared" si="116"/>
        <v>42188.615682870368</v>
      </c>
      <c r="L2880">
        <v>1430750795</v>
      </c>
      <c r="M2880" s="18">
        <f t="shared" si="117"/>
        <v>42128.615682870368</v>
      </c>
      <c r="N2880" t="b">
        <v>0</v>
      </c>
      <c r="O2880">
        <v>4</v>
      </c>
      <c r="P2880">
        <f t="shared" si="115"/>
        <v>15.75</v>
      </c>
      <c r="Q2880" t="b">
        <v>0</v>
      </c>
      <c r="R2880" s="13" t="s">
        <v>8273</v>
      </c>
      <c r="S2880" t="s">
        <v>8274</v>
      </c>
    </row>
    <row r="2881" spans="1:19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1">
        <f t="shared" si="118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8">
        <f t="shared" si="116"/>
        <v>42389.725243055553</v>
      </c>
      <c r="L2881">
        <v>1450718661</v>
      </c>
      <c r="M2881" s="18">
        <f t="shared" si="117"/>
        <v>42359.725243055553</v>
      </c>
      <c r="N2881" t="b">
        <v>0</v>
      </c>
      <c r="O2881">
        <v>1</v>
      </c>
      <c r="P2881">
        <f t="shared" si="115"/>
        <v>29</v>
      </c>
      <c r="Q2881" t="b">
        <v>0</v>
      </c>
      <c r="R2881" s="13" t="s">
        <v>8273</v>
      </c>
      <c r="S2881" t="s">
        <v>8274</v>
      </c>
    </row>
    <row r="2882" spans="1:19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1">
        <f t="shared" si="118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8">
        <f t="shared" si="116"/>
        <v>42236.711805555555</v>
      </c>
      <c r="L2882">
        <v>1436305452</v>
      </c>
      <c r="M2882" s="18">
        <f t="shared" si="117"/>
        <v>42192.905694444446</v>
      </c>
      <c r="N2882" t="b">
        <v>0</v>
      </c>
      <c r="O2882">
        <v>29</v>
      </c>
      <c r="P2882">
        <f t="shared" ref="P2882:P2945" si="119">IFERROR(ROUND(E2882/O2882,2),0)</f>
        <v>96.55</v>
      </c>
      <c r="Q2882" t="b">
        <v>0</v>
      </c>
      <c r="R2882" s="13" t="s">
        <v>8273</v>
      </c>
      <c r="S2882" t="s">
        <v>8274</v>
      </c>
    </row>
    <row r="2883" spans="1:19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1">
        <f t="shared" si="118"/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8">
        <f t="shared" si="116"/>
        <v>41976.639305555553</v>
      </c>
      <c r="L2883">
        <v>1412432436</v>
      </c>
      <c r="M2883" s="18">
        <f t="shared" si="117"/>
        <v>41916.597638888888</v>
      </c>
      <c r="N2883" t="b">
        <v>0</v>
      </c>
      <c r="O2883">
        <v>0</v>
      </c>
      <c r="P2883">
        <f t="shared" si="119"/>
        <v>0</v>
      </c>
      <c r="Q2883" t="b">
        <v>0</v>
      </c>
      <c r="R2883" s="13" t="s">
        <v>8273</v>
      </c>
      <c r="S2883" t="s">
        <v>8274</v>
      </c>
    </row>
    <row r="2884" spans="1:19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1">
        <f t="shared" si="118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8">
        <f t="shared" si="116"/>
        <v>42491.596273148149</v>
      </c>
      <c r="L2884">
        <v>1459520318</v>
      </c>
      <c r="M2884" s="18">
        <f t="shared" si="117"/>
        <v>42461.596273148149</v>
      </c>
      <c r="N2884" t="b">
        <v>0</v>
      </c>
      <c r="O2884">
        <v>4</v>
      </c>
      <c r="P2884">
        <f t="shared" si="119"/>
        <v>63</v>
      </c>
      <c r="Q2884" t="b">
        <v>0</v>
      </c>
      <c r="R2884" s="13" t="s">
        <v>8273</v>
      </c>
      <c r="S2884" t="s">
        <v>8274</v>
      </c>
    </row>
    <row r="2885" spans="1:19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1">
        <f t="shared" si="118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8">
        <f t="shared" si="116"/>
        <v>42406.207638888889</v>
      </c>
      <c r="L2885">
        <v>1451684437</v>
      </c>
      <c r="M2885" s="18">
        <f t="shared" si="117"/>
        <v>42370.90320601852</v>
      </c>
      <c r="N2885" t="b">
        <v>0</v>
      </c>
      <c r="O2885">
        <v>5</v>
      </c>
      <c r="P2885">
        <f t="shared" si="119"/>
        <v>381.6</v>
      </c>
      <c r="Q2885" t="b">
        <v>0</v>
      </c>
      <c r="R2885" s="13" t="s">
        <v>8273</v>
      </c>
      <c r="S2885" t="s">
        <v>8274</v>
      </c>
    </row>
    <row r="2886" spans="1:19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1">
        <f t="shared" si="118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8">
        <f t="shared" si="116"/>
        <v>41978.727256944447</v>
      </c>
      <c r="L2886">
        <v>1415208435</v>
      </c>
      <c r="M2886" s="18">
        <f t="shared" si="117"/>
        <v>41948.727256944447</v>
      </c>
      <c r="N2886" t="b">
        <v>0</v>
      </c>
      <c r="O2886">
        <v>4</v>
      </c>
      <c r="P2886">
        <f t="shared" si="119"/>
        <v>46.25</v>
      </c>
      <c r="Q2886" t="b">
        <v>0</v>
      </c>
      <c r="R2886" s="13" t="s">
        <v>8273</v>
      </c>
      <c r="S2886" t="s">
        <v>8274</v>
      </c>
    </row>
    <row r="2887" spans="1:19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1">
        <f t="shared" si="118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8">
        <f t="shared" si="116"/>
        <v>42077.034733796296</v>
      </c>
      <c r="L2887">
        <v>1423705801</v>
      </c>
      <c r="M2887" s="18">
        <f t="shared" si="117"/>
        <v>42047.07640046296</v>
      </c>
      <c r="N2887" t="b">
        <v>0</v>
      </c>
      <c r="O2887">
        <v>5</v>
      </c>
      <c r="P2887">
        <f t="shared" si="119"/>
        <v>26</v>
      </c>
      <c r="Q2887" t="b">
        <v>0</v>
      </c>
      <c r="R2887" s="13" t="s">
        <v>8273</v>
      </c>
      <c r="S2887" t="s">
        <v>8274</v>
      </c>
    </row>
    <row r="2888" spans="1:19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1">
        <f t="shared" si="118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8">
        <f t="shared" si="116"/>
        <v>42266.165972222225</v>
      </c>
      <c r="L2888">
        <v>1442243484</v>
      </c>
      <c r="M2888" s="18">
        <f t="shared" si="117"/>
        <v>42261.632916666669</v>
      </c>
      <c r="N2888" t="b">
        <v>0</v>
      </c>
      <c r="O2888">
        <v>1</v>
      </c>
      <c r="P2888">
        <f t="shared" si="119"/>
        <v>10</v>
      </c>
      <c r="Q2888" t="b">
        <v>0</v>
      </c>
      <c r="R2888" s="13" t="s">
        <v>8273</v>
      </c>
      <c r="S2888" t="s">
        <v>8274</v>
      </c>
    </row>
    <row r="2889" spans="1:19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1">
        <f t="shared" si="118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8">
        <f t="shared" si="116"/>
        <v>42015.427361111113</v>
      </c>
      <c r="L2889">
        <v>1418379324</v>
      </c>
      <c r="M2889" s="18">
        <f t="shared" si="117"/>
        <v>41985.427361111113</v>
      </c>
      <c r="N2889" t="b">
        <v>0</v>
      </c>
      <c r="O2889">
        <v>1</v>
      </c>
      <c r="P2889">
        <f t="shared" si="119"/>
        <v>5</v>
      </c>
      <c r="Q2889" t="b">
        <v>0</v>
      </c>
      <c r="R2889" s="13" t="s">
        <v>8273</v>
      </c>
      <c r="S2889" t="s">
        <v>8274</v>
      </c>
    </row>
    <row r="2890" spans="1:19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1">
        <f t="shared" si="118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8">
        <f t="shared" si="116"/>
        <v>41930.207638888889</v>
      </c>
      <c r="L2890">
        <v>1412945440</v>
      </c>
      <c r="M2890" s="18">
        <f t="shared" si="117"/>
        <v>41922.535185185188</v>
      </c>
      <c r="N2890" t="b">
        <v>0</v>
      </c>
      <c r="O2890">
        <v>0</v>
      </c>
      <c r="P2890">
        <f t="shared" si="119"/>
        <v>0</v>
      </c>
      <c r="Q2890" t="b">
        <v>0</v>
      </c>
      <c r="R2890" s="13" t="s">
        <v>8273</v>
      </c>
      <c r="S2890" t="s">
        <v>8274</v>
      </c>
    </row>
    <row r="2891" spans="1:19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1">
        <f t="shared" si="118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8">
        <f t="shared" si="116"/>
        <v>41880.863252314812</v>
      </c>
      <c r="L2891">
        <v>1406752985</v>
      </c>
      <c r="M2891" s="18">
        <f t="shared" si="117"/>
        <v>41850.863252314812</v>
      </c>
      <c r="N2891" t="b">
        <v>0</v>
      </c>
      <c r="O2891">
        <v>14</v>
      </c>
      <c r="P2891">
        <f t="shared" si="119"/>
        <v>81.569999999999993</v>
      </c>
      <c r="Q2891" t="b">
        <v>0</v>
      </c>
      <c r="R2891" s="13" t="s">
        <v>8273</v>
      </c>
      <c r="S2891" t="s">
        <v>8274</v>
      </c>
    </row>
    <row r="2892" spans="1:19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1">
        <f t="shared" si="118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8">
        <f t="shared" si="116"/>
        <v>41860.125</v>
      </c>
      <c r="L2892">
        <v>1405100992</v>
      </c>
      <c r="M2892" s="18">
        <f t="shared" si="117"/>
        <v>41831.742962962962</v>
      </c>
      <c r="N2892" t="b">
        <v>0</v>
      </c>
      <c r="O2892">
        <v>3</v>
      </c>
      <c r="P2892">
        <f t="shared" si="119"/>
        <v>7</v>
      </c>
      <c r="Q2892" t="b">
        <v>0</v>
      </c>
      <c r="R2892" s="13" t="s">
        <v>8273</v>
      </c>
      <c r="S2892" t="s">
        <v>8274</v>
      </c>
    </row>
    <row r="2893" spans="1:19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1">
        <f t="shared" si="118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8">
        <f t="shared" si="116"/>
        <v>42475.84175925926</v>
      </c>
      <c r="L2893">
        <v>1455570728</v>
      </c>
      <c r="M2893" s="18">
        <f t="shared" si="117"/>
        <v>42415.883425925931</v>
      </c>
      <c r="N2893" t="b">
        <v>0</v>
      </c>
      <c r="O2893">
        <v>10</v>
      </c>
      <c r="P2893">
        <f t="shared" si="119"/>
        <v>27.3</v>
      </c>
      <c r="Q2893" t="b">
        <v>0</v>
      </c>
      <c r="R2893" s="13" t="s">
        <v>8273</v>
      </c>
      <c r="S2893" t="s">
        <v>8274</v>
      </c>
    </row>
    <row r="2894" spans="1:19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1">
        <f t="shared" si="118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8">
        <f t="shared" si="116"/>
        <v>41876.875</v>
      </c>
      <c r="L2894">
        <v>1408381704</v>
      </c>
      <c r="M2894" s="18">
        <f t="shared" si="117"/>
        <v>41869.714166666665</v>
      </c>
      <c r="N2894" t="b">
        <v>0</v>
      </c>
      <c r="O2894">
        <v>17</v>
      </c>
      <c r="P2894">
        <f t="shared" si="119"/>
        <v>29.41</v>
      </c>
      <c r="Q2894" t="b">
        <v>0</v>
      </c>
      <c r="R2894" s="13" t="s">
        <v>8273</v>
      </c>
      <c r="S2894" t="s">
        <v>8274</v>
      </c>
    </row>
    <row r="2895" spans="1:19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1">
        <f t="shared" si="118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8">
        <f t="shared" si="116"/>
        <v>42013.083333333328</v>
      </c>
      <c r="L2895">
        <v>1415644395</v>
      </c>
      <c r="M2895" s="18">
        <f t="shared" si="117"/>
        <v>41953.773090277777</v>
      </c>
      <c r="N2895" t="b">
        <v>0</v>
      </c>
      <c r="O2895">
        <v>2</v>
      </c>
      <c r="P2895">
        <f t="shared" si="119"/>
        <v>12.5</v>
      </c>
      <c r="Q2895" t="b">
        <v>0</v>
      </c>
      <c r="R2895" s="13" t="s">
        <v>8273</v>
      </c>
      <c r="S2895" t="s">
        <v>8274</v>
      </c>
    </row>
    <row r="2896" spans="1:19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1">
        <f t="shared" si="118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8">
        <f t="shared" si="116"/>
        <v>42097.944618055553</v>
      </c>
      <c r="L2896">
        <v>1422920415</v>
      </c>
      <c r="M2896" s="18">
        <f t="shared" si="117"/>
        <v>42037.986284722225</v>
      </c>
      <c r="N2896" t="b">
        <v>0</v>
      </c>
      <c r="O2896">
        <v>0</v>
      </c>
      <c r="P2896">
        <f t="shared" si="119"/>
        <v>0</v>
      </c>
      <c r="Q2896" t="b">
        <v>0</v>
      </c>
      <c r="R2896" s="13" t="s">
        <v>8273</v>
      </c>
      <c r="S2896" t="s">
        <v>8274</v>
      </c>
    </row>
    <row r="2897" spans="1:19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1">
        <f t="shared" si="118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8">
        <f t="shared" si="116"/>
        <v>41812.875</v>
      </c>
      <c r="L2897">
        <v>1403356792</v>
      </c>
      <c r="M2897" s="18">
        <f t="shared" si="117"/>
        <v>41811.555462962962</v>
      </c>
      <c r="N2897" t="b">
        <v>0</v>
      </c>
      <c r="O2897">
        <v>4</v>
      </c>
      <c r="P2897">
        <f t="shared" si="119"/>
        <v>5.75</v>
      </c>
      <c r="Q2897" t="b">
        <v>0</v>
      </c>
      <c r="R2897" s="13" t="s">
        <v>8273</v>
      </c>
      <c r="S2897" t="s">
        <v>8274</v>
      </c>
    </row>
    <row r="2898" spans="1:19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1">
        <f t="shared" si="118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8">
        <f t="shared" si="116"/>
        <v>42716.25</v>
      </c>
      <c r="L2898">
        <v>1480283321</v>
      </c>
      <c r="M2898" s="18">
        <f t="shared" si="117"/>
        <v>42701.908807870372</v>
      </c>
      <c r="N2898" t="b">
        <v>0</v>
      </c>
      <c r="O2898">
        <v>12</v>
      </c>
      <c r="P2898">
        <f t="shared" si="119"/>
        <v>52.08</v>
      </c>
      <c r="Q2898" t="b">
        <v>0</v>
      </c>
      <c r="R2898" s="13" t="s">
        <v>8273</v>
      </c>
      <c r="S2898" t="s">
        <v>8274</v>
      </c>
    </row>
    <row r="2899" spans="1:19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1">
        <f t="shared" si="118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8">
        <f t="shared" si="116"/>
        <v>42288.645196759258</v>
      </c>
      <c r="L2899">
        <v>1441985458</v>
      </c>
      <c r="M2899" s="18">
        <f t="shared" si="117"/>
        <v>42258.646504629629</v>
      </c>
      <c r="N2899" t="b">
        <v>0</v>
      </c>
      <c r="O2899">
        <v>3</v>
      </c>
      <c r="P2899">
        <f t="shared" si="119"/>
        <v>183.33</v>
      </c>
      <c r="Q2899" t="b">
        <v>0</v>
      </c>
      <c r="R2899" s="13" t="s">
        <v>8273</v>
      </c>
      <c r="S2899" t="s">
        <v>8274</v>
      </c>
    </row>
    <row r="2900" spans="1:19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1">
        <f t="shared" si="118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8">
        <f t="shared" si="116"/>
        <v>42308.664965277778</v>
      </c>
      <c r="L2900">
        <v>1443715053</v>
      </c>
      <c r="M2900" s="18">
        <f t="shared" si="117"/>
        <v>42278.664965277778</v>
      </c>
      <c r="N2900" t="b">
        <v>0</v>
      </c>
      <c r="O2900">
        <v>12</v>
      </c>
      <c r="P2900">
        <f t="shared" si="119"/>
        <v>26.33</v>
      </c>
      <c r="Q2900" t="b">
        <v>0</v>
      </c>
      <c r="R2900" s="13" t="s">
        <v>8273</v>
      </c>
      <c r="S2900" t="s">
        <v>8274</v>
      </c>
    </row>
    <row r="2901" spans="1:19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1">
        <f t="shared" si="118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8">
        <f t="shared" si="116"/>
        <v>42575.078217592592</v>
      </c>
      <c r="L2901">
        <v>1464141158</v>
      </c>
      <c r="M2901" s="18">
        <f t="shared" si="117"/>
        <v>42515.078217592592</v>
      </c>
      <c r="N2901" t="b">
        <v>0</v>
      </c>
      <c r="O2901">
        <v>0</v>
      </c>
      <c r="P2901">
        <f t="shared" si="119"/>
        <v>0</v>
      </c>
      <c r="Q2901" t="b">
        <v>0</v>
      </c>
      <c r="R2901" s="13" t="s">
        <v>8273</v>
      </c>
      <c r="S2901" t="s">
        <v>8274</v>
      </c>
    </row>
    <row r="2902" spans="1:19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1">
        <f t="shared" si="118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8">
        <f t="shared" si="116"/>
        <v>41860.234166666669</v>
      </c>
      <c r="L2902">
        <v>1404970632</v>
      </c>
      <c r="M2902" s="18">
        <f t="shared" si="117"/>
        <v>41830.234166666669</v>
      </c>
      <c r="N2902" t="b">
        <v>0</v>
      </c>
      <c r="O2902">
        <v>7</v>
      </c>
      <c r="P2902">
        <f t="shared" si="119"/>
        <v>486.43</v>
      </c>
      <c r="Q2902" t="b">
        <v>0</v>
      </c>
      <c r="R2902" s="13" t="s">
        <v>8273</v>
      </c>
      <c r="S2902" t="s">
        <v>8274</v>
      </c>
    </row>
    <row r="2903" spans="1:19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1">
        <f t="shared" si="118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8">
        <f t="shared" si="116"/>
        <v>42042.904386574075</v>
      </c>
      <c r="L2903">
        <v>1418161339</v>
      </c>
      <c r="M2903" s="18">
        <f t="shared" si="117"/>
        <v>41982.904386574075</v>
      </c>
      <c r="N2903" t="b">
        <v>0</v>
      </c>
      <c r="O2903">
        <v>2</v>
      </c>
      <c r="P2903">
        <f t="shared" si="119"/>
        <v>3</v>
      </c>
      <c r="Q2903" t="b">
        <v>0</v>
      </c>
      <c r="R2903" s="13" t="s">
        <v>8273</v>
      </c>
      <c r="S2903" t="s">
        <v>8274</v>
      </c>
    </row>
    <row r="2904" spans="1:19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1">
        <f t="shared" si="118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8">
        <f t="shared" si="116"/>
        <v>42240.439768518518</v>
      </c>
      <c r="L2904">
        <v>1437820396</v>
      </c>
      <c r="M2904" s="18">
        <f t="shared" si="117"/>
        <v>42210.439768518518</v>
      </c>
      <c r="N2904" t="b">
        <v>0</v>
      </c>
      <c r="O2904">
        <v>1</v>
      </c>
      <c r="P2904">
        <f t="shared" si="119"/>
        <v>25</v>
      </c>
      <c r="Q2904" t="b">
        <v>0</v>
      </c>
      <c r="R2904" s="13" t="s">
        <v>8273</v>
      </c>
      <c r="S2904" t="s">
        <v>8274</v>
      </c>
    </row>
    <row r="2905" spans="1:19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1">
        <f t="shared" si="118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8">
        <f t="shared" si="116"/>
        <v>42256.166874999995</v>
      </c>
      <c r="L2905">
        <v>1436587218</v>
      </c>
      <c r="M2905" s="18">
        <f t="shared" si="117"/>
        <v>42196.166874999995</v>
      </c>
      <c r="N2905" t="b">
        <v>0</v>
      </c>
      <c r="O2905">
        <v>4</v>
      </c>
      <c r="P2905">
        <f t="shared" si="119"/>
        <v>9.75</v>
      </c>
      <c r="Q2905" t="b">
        <v>0</v>
      </c>
      <c r="R2905" s="13" t="s">
        <v>8273</v>
      </c>
      <c r="S2905" t="s">
        <v>8274</v>
      </c>
    </row>
    <row r="2906" spans="1:19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1">
        <f t="shared" si="118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8">
        <f t="shared" si="116"/>
        <v>41952.5</v>
      </c>
      <c r="L2906">
        <v>1414538031</v>
      </c>
      <c r="M2906" s="18">
        <f t="shared" si="117"/>
        <v>41940.967951388891</v>
      </c>
      <c r="N2906" t="b">
        <v>0</v>
      </c>
      <c r="O2906">
        <v>4</v>
      </c>
      <c r="P2906">
        <f t="shared" si="119"/>
        <v>18.75</v>
      </c>
      <c r="Q2906" t="b">
        <v>0</v>
      </c>
      <c r="R2906" s="13" t="s">
        <v>8273</v>
      </c>
      <c r="S2906" t="s">
        <v>8274</v>
      </c>
    </row>
    <row r="2907" spans="1:19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1">
        <f t="shared" si="118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8">
        <f t="shared" si="116"/>
        <v>42620.056863425925</v>
      </c>
      <c r="L2907">
        <v>1472001713</v>
      </c>
      <c r="M2907" s="18">
        <f t="shared" si="117"/>
        <v>42606.056863425925</v>
      </c>
      <c r="N2907" t="b">
        <v>0</v>
      </c>
      <c r="O2907">
        <v>17</v>
      </c>
      <c r="P2907">
        <f t="shared" si="119"/>
        <v>36.590000000000003</v>
      </c>
      <c r="Q2907" t="b">
        <v>0</v>
      </c>
      <c r="R2907" s="13" t="s">
        <v>8273</v>
      </c>
      <c r="S2907" t="s">
        <v>8274</v>
      </c>
    </row>
    <row r="2908" spans="1:19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1">
        <f t="shared" si="118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8">
        <f t="shared" si="116"/>
        <v>42217.041666666672</v>
      </c>
      <c r="L2908">
        <v>1436888066</v>
      </c>
      <c r="M2908" s="18">
        <f t="shared" si="117"/>
        <v>42199.648912037039</v>
      </c>
      <c r="N2908" t="b">
        <v>0</v>
      </c>
      <c r="O2908">
        <v>7</v>
      </c>
      <c r="P2908">
        <f t="shared" si="119"/>
        <v>80.709999999999994</v>
      </c>
      <c r="Q2908" t="b">
        <v>0</v>
      </c>
      <c r="R2908" s="13" t="s">
        <v>8273</v>
      </c>
      <c r="S2908" t="s">
        <v>8274</v>
      </c>
    </row>
    <row r="2909" spans="1:19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1">
        <f t="shared" si="118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8">
        <f t="shared" si="116"/>
        <v>42504.877743055549</v>
      </c>
      <c r="L2909">
        <v>1458075837</v>
      </c>
      <c r="M2909" s="18">
        <f t="shared" si="117"/>
        <v>42444.877743055549</v>
      </c>
      <c r="N2909" t="b">
        <v>0</v>
      </c>
      <c r="O2909">
        <v>2</v>
      </c>
      <c r="P2909">
        <f t="shared" si="119"/>
        <v>1</v>
      </c>
      <c r="Q2909" t="b">
        <v>0</v>
      </c>
      <c r="R2909" s="13" t="s">
        <v>8273</v>
      </c>
      <c r="S2909" t="s">
        <v>8274</v>
      </c>
    </row>
    <row r="2910" spans="1:19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1">
        <f t="shared" si="118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8">
        <f t="shared" si="116"/>
        <v>42529.731701388882</v>
      </c>
      <c r="L2910">
        <v>1462815219</v>
      </c>
      <c r="M2910" s="18">
        <f t="shared" si="117"/>
        <v>42499.731701388882</v>
      </c>
      <c r="N2910" t="b">
        <v>0</v>
      </c>
      <c r="O2910">
        <v>5</v>
      </c>
      <c r="P2910">
        <f t="shared" si="119"/>
        <v>52.8</v>
      </c>
      <c r="Q2910" t="b">
        <v>0</v>
      </c>
      <c r="R2910" s="13" t="s">
        <v>8273</v>
      </c>
      <c r="S2910" t="s">
        <v>8274</v>
      </c>
    </row>
    <row r="2911" spans="1:19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1">
        <f t="shared" si="118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8">
        <f t="shared" ref="K2911:K2974" si="120">(((J2911/60)/60)/24)+DATE(1970,1,1)</f>
        <v>41968.823611111111</v>
      </c>
      <c r="L2911">
        <v>1413527001</v>
      </c>
      <c r="M2911" s="18">
        <f t="shared" ref="M2911:M2974" si="121">(((L2911/60)/60)/24)+DATE(1970,1,1)</f>
        <v>41929.266215277778</v>
      </c>
      <c r="N2911" t="b">
        <v>0</v>
      </c>
      <c r="O2911">
        <v>1</v>
      </c>
      <c r="P2911">
        <f t="shared" si="119"/>
        <v>20</v>
      </c>
      <c r="Q2911" t="b">
        <v>0</v>
      </c>
      <c r="R2911" s="13" t="s">
        <v>8273</v>
      </c>
      <c r="S2911" t="s">
        <v>8274</v>
      </c>
    </row>
    <row r="2912" spans="1:19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1">
        <f t="shared" si="118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8">
        <f t="shared" si="120"/>
        <v>42167.841284722221</v>
      </c>
      <c r="L2912">
        <v>1428955887</v>
      </c>
      <c r="M2912" s="18">
        <f t="shared" si="121"/>
        <v>42107.841284722221</v>
      </c>
      <c r="N2912" t="b">
        <v>0</v>
      </c>
      <c r="O2912">
        <v>1</v>
      </c>
      <c r="P2912">
        <f t="shared" si="119"/>
        <v>1</v>
      </c>
      <c r="Q2912" t="b">
        <v>0</v>
      </c>
      <c r="R2912" s="13" t="s">
        <v>8273</v>
      </c>
      <c r="S2912" t="s">
        <v>8274</v>
      </c>
    </row>
    <row r="2913" spans="1:19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1">
        <f t="shared" si="118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8">
        <f t="shared" si="120"/>
        <v>42182.768819444449</v>
      </c>
      <c r="L2913">
        <v>1431973626</v>
      </c>
      <c r="M2913" s="18">
        <f t="shared" si="121"/>
        <v>42142.768819444449</v>
      </c>
      <c r="N2913" t="b">
        <v>0</v>
      </c>
      <c r="O2913">
        <v>14</v>
      </c>
      <c r="P2913">
        <f t="shared" si="119"/>
        <v>46.93</v>
      </c>
      <c r="Q2913" t="b">
        <v>0</v>
      </c>
      <c r="R2913" s="13" t="s">
        <v>8273</v>
      </c>
      <c r="S2913" t="s">
        <v>8274</v>
      </c>
    </row>
    <row r="2914" spans="1:19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1">
        <f t="shared" si="118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8">
        <f t="shared" si="120"/>
        <v>42384.131643518514</v>
      </c>
      <c r="L2914">
        <v>1450235374</v>
      </c>
      <c r="M2914" s="18">
        <f t="shared" si="121"/>
        <v>42354.131643518514</v>
      </c>
      <c r="N2914" t="b">
        <v>0</v>
      </c>
      <c r="O2914">
        <v>26</v>
      </c>
      <c r="P2914">
        <f t="shared" si="119"/>
        <v>78.08</v>
      </c>
      <c r="Q2914" t="b">
        <v>0</v>
      </c>
      <c r="R2914" s="13" t="s">
        <v>8273</v>
      </c>
      <c r="S2914" t="s">
        <v>8274</v>
      </c>
    </row>
    <row r="2915" spans="1:19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1">
        <f t="shared" si="118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8">
        <f t="shared" si="120"/>
        <v>41888.922905092593</v>
      </c>
      <c r="L2915">
        <v>1404857339</v>
      </c>
      <c r="M2915" s="18">
        <f t="shared" si="121"/>
        <v>41828.922905092593</v>
      </c>
      <c r="N2915" t="b">
        <v>0</v>
      </c>
      <c r="O2915">
        <v>2</v>
      </c>
      <c r="P2915">
        <f t="shared" si="119"/>
        <v>1</v>
      </c>
      <c r="Q2915" t="b">
        <v>0</v>
      </c>
      <c r="R2915" s="13" t="s">
        <v>8273</v>
      </c>
      <c r="S2915" t="s">
        <v>8274</v>
      </c>
    </row>
    <row r="2916" spans="1:19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1">
        <f t="shared" si="118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8">
        <f t="shared" si="120"/>
        <v>42077.865671296298</v>
      </c>
      <c r="L2916">
        <v>1421185594</v>
      </c>
      <c r="M2916" s="18">
        <f t="shared" si="121"/>
        <v>42017.907337962963</v>
      </c>
      <c r="N2916" t="b">
        <v>0</v>
      </c>
      <c r="O2916">
        <v>1</v>
      </c>
      <c r="P2916">
        <f t="shared" si="119"/>
        <v>1</v>
      </c>
      <c r="Q2916" t="b">
        <v>0</v>
      </c>
      <c r="R2916" s="13" t="s">
        <v>8273</v>
      </c>
      <c r="S2916" t="s">
        <v>8274</v>
      </c>
    </row>
    <row r="2917" spans="1:19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1">
        <f t="shared" si="118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8">
        <f t="shared" si="120"/>
        <v>42445.356365740736</v>
      </c>
      <c r="L2917">
        <v>1455528790</v>
      </c>
      <c r="M2917" s="18">
        <f t="shared" si="121"/>
        <v>42415.398032407407</v>
      </c>
      <c r="N2917" t="b">
        <v>0</v>
      </c>
      <c r="O2917">
        <v>3</v>
      </c>
      <c r="P2917">
        <f t="shared" si="119"/>
        <v>203.67</v>
      </c>
      <c r="Q2917" t="b">
        <v>0</v>
      </c>
      <c r="R2917" s="13" t="s">
        <v>8273</v>
      </c>
      <c r="S2917" t="s">
        <v>8274</v>
      </c>
    </row>
    <row r="2918" spans="1:19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1">
        <f t="shared" si="118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8">
        <f t="shared" si="120"/>
        <v>41778.476724537039</v>
      </c>
      <c r="L2918">
        <v>1398511589</v>
      </c>
      <c r="M2918" s="18">
        <f t="shared" si="121"/>
        <v>41755.476724537039</v>
      </c>
      <c r="N2918" t="b">
        <v>0</v>
      </c>
      <c r="O2918">
        <v>7</v>
      </c>
      <c r="P2918">
        <f t="shared" si="119"/>
        <v>20.71</v>
      </c>
      <c r="Q2918" t="b">
        <v>0</v>
      </c>
      <c r="R2918" s="13" t="s">
        <v>8273</v>
      </c>
      <c r="S2918" t="s">
        <v>8274</v>
      </c>
    </row>
    <row r="2919" spans="1:19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1">
        <f t="shared" si="118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8">
        <f t="shared" si="120"/>
        <v>42263.234340277777</v>
      </c>
      <c r="L2919">
        <v>1440826647</v>
      </c>
      <c r="M2919" s="18">
        <f t="shared" si="121"/>
        <v>42245.234340277777</v>
      </c>
      <c r="N2919" t="b">
        <v>0</v>
      </c>
      <c r="O2919">
        <v>9</v>
      </c>
      <c r="P2919">
        <f t="shared" si="119"/>
        <v>48.56</v>
      </c>
      <c r="Q2919" t="b">
        <v>0</v>
      </c>
      <c r="R2919" s="13" t="s">
        <v>8273</v>
      </c>
      <c r="S2919" t="s">
        <v>8274</v>
      </c>
    </row>
    <row r="2920" spans="1:19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1">
        <f t="shared" si="118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8">
        <f t="shared" si="120"/>
        <v>42306.629710648151</v>
      </c>
      <c r="L2920">
        <v>1443712007</v>
      </c>
      <c r="M2920" s="18">
        <f t="shared" si="121"/>
        <v>42278.629710648151</v>
      </c>
      <c r="N2920" t="b">
        <v>0</v>
      </c>
      <c r="O2920">
        <v>20</v>
      </c>
      <c r="P2920">
        <f t="shared" si="119"/>
        <v>68.099999999999994</v>
      </c>
      <c r="Q2920" t="b">
        <v>0</v>
      </c>
      <c r="R2920" s="13" t="s">
        <v>8273</v>
      </c>
      <c r="S2920" t="s">
        <v>8274</v>
      </c>
    </row>
    <row r="2921" spans="1:19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1">
        <f t="shared" si="118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8">
        <f t="shared" si="120"/>
        <v>41856.61954861111</v>
      </c>
      <c r="L2921">
        <v>1404658329</v>
      </c>
      <c r="M2921" s="18">
        <f t="shared" si="121"/>
        <v>41826.61954861111</v>
      </c>
      <c r="N2921" t="b">
        <v>0</v>
      </c>
      <c r="O2921">
        <v>6</v>
      </c>
      <c r="P2921">
        <f t="shared" si="119"/>
        <v>8.5</v>
      </c>
      <c r="Q2921" t="b">
        <v>0</v>
      </c>
      <c r="R2921" s="13" t="s">
        <v>8273</v>
      </c>
      <c r="S2921" t="s">
        <v>8274</v>
      </c>
    </row>
    <row r="2922" spans="1:19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1">
        <f t="shared" si="118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8">
        <f t="shared" si="120"/>
        <v>42088.750810185185</v>
      </c>
      <c r="L2922">
        <v>1424718070</v>
      </c>
      <c r="M2922" s="18">
        <f t="shared" si="121"/>
        <v>42058.792476851857</v>
      </c>
      <c r="N2922" t="b">
        <v>0</v>
      </c>
      <c r="O2922">
        <v>13</v>
      </c>
      <c r="P2922">
        <f t="shared" si="119"/>
        <v>51.62</v>
      </c>
      <c r="Q2922" t="b">
        <v>0</v>
      </c>
      <c r="R2922" s="13" t="s">
        <v>8273</v>
      </c>
      <c r="S2922" t="s">
        <v>8274</v>
      </c>
    </row>
    <row r="2923" spans="1:19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1">
        <f t="shared" si="118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8">
        <f t="shared" si="120"/>
        <v>41907.886620370373</v>
      </c>
      <c r="L2923">
        <v>1409087804</v>
      </c>
      <c r="M2923" s="18">
        <f t="shared" si="121"/>
        <v>41877.886620370373</v>
      </c>
      <c r="N2923" t="b">
        <v>0</v>
      </c>
      <c r="O2923">
        <v>3</v>
      </c>
      <c r="P2923">
        <f t="shared" si="119"/>
        <v>43</v>
      </c>
      <c r="Q2923" t="b">
        <v>1</v>
      </c>
      <c r="R2923" s="13" t="s">
        <v>8273</v>
      </c>
      <c r="S2923" t="s">
        <v>8315</v>
      </c>
    </row>
    <row r="2924" spans="1:19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1">
        <f t="shared" si="118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8">
        <f t="shared" si="120"/>
        <v>42142.874155092592</v>
      </c>
      <c r="L2924">
        <v>1428094727</v>
      </c>
      <c r="M2924" s="18">
        <f t="shared" si="121"/>
        <v>42097.874155092592</v>
      </c>
      <c r="N2924" t="b">
        <v>0</v>
      </c>
      <c r="O2924">
        <v>6</v>
      </c>
      <c r="P2924">
        <f t="shared" si="119"/>
        <v>83.33</v>
      </c>
      <c r="Q2924" t="b">
        <v>1</v>
      </c>
      <c r="R2924" s="13" t="s">
        <v>8273</v>
      </c>
      <c r="S2924" t="s">
        <v>8315</v>
      </c>
    </row>
    <row r="2925" spans="1:19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1">
        <f t="shared" si="118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8">
        <f t="shared" si="120"/>
        <v>42028.125</v>
      </c>
      <c r="L2925">
        <v>1420774779</v>
      </c>
      <c r="M2925" s="18">
        <f t="shared" si="121"/>
        <v>42013.15253472222</v>
      </c>
      <c r="N2925" t="b">
        <v>0</v>
      </c>
      <c r="O2925">
        <v>10</v>
      </c>
      <c r="P2925">
        <f t="shared" si="119"/>
        <v>30</v>
      </c>
      <c r="Q2925" t="b">
        <v>1</v>
      </c>
      <c r="R2925" s="13" t="s">
        <v>8273</v>
      </c>
      <c r="S2925" t="s">
        <v>8315</v>
      </c>
    </row>
    <row r="2926" spans="1:19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1">
        <f t="shared" si="118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8">
        <f t="shared" si="120"/>
        <v>42133.165972222225</v>
      </c>
      <c r="L2926">
        <v>1428585710</v>
      </c>
      <c r="M2926" s="18">
        <f t="shared" si="121"/>
        <v>42103.556828703702</v>
      </c>
      <c r="N2926" t="b">
        <v>0</v>
      </c>
      <c r="O2926">
        <v>147</v>
      </c>
      <c r="P2926">
        <f t="shared" si="119"/>
        <v>175.51</v>
      </c>
      <c r="Q2926" t="b">
        <v>1</v>
      </c>
      <c r="R2926" s="13" t="s">
        <v>8273</v>
      </c>
      <c r="S2926" t="s">
        <v>8315</v>
      </c>
    </row>
    <row r="2927" spans="1:19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1">
        <f t="shared" si="118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8">
        <f t="shared" si="120"/>
        <v>41893.584120370368</v>
      </c>
      <c r="L2927">
        <v>1407852068</v>
      </c>
      <c r="M2927" s="18">
        <f t="shared" si="121"/>
        <v>41863.584120370368</v>
      </c>
      <c r="N2927" t="b">
        <v>0</v>
      </c>
      <c r="O2927">
        <v>199</v>
      </c>
      <c r="P2927">
        <f t="shared" si="119"/>
        <v>231.66</v>
      </c>
      <c r="Q2927" t="b">
        <v>1</v>
      </c>
      <c r="R2927" s="13" t="s">
        <v>8273</v>
      </c>
      <c r="S2927" t="s">
        <v>8315</v>
      </c>
    </row>
    <row r="2928" spans="1:19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1">
        <f t="shared" si="118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8">
        <f t="shared" si="120"/>
        <v>42058.765960648147</v>
      </c>
      <c r="L2928">
        <v>1423506179</v>
      </c>
      <c r="M2928" s="18">
        <f t="shared" si="121"/>
        <v>42044.765960648147</v>
      </c>
      <c r="N2928" t="b">
        <v>0</v>
      </c>
      <c r="O2928">
        <v>50</v>
      </c>
      <c r="P2928">
        <f t="shared" si="119"/>
        <v>75</v>
      </c>
      <c r="Q2928" t="b">
        <v>1</v>
      </c>
      <c r="R2928" s="13" t="s">
        <v>8273</v>
      </c>
      <c r="S2928" t="s">
        <v>8315</v>
      </c>
    </row>
    <row r="2929" spans="1:19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1">
        <f t="shared" si="118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8">
        <f t="shared" si="120"/>
        <v>41835.208333333336</v>
      </c>
      <c r="L2929">
        <v>1402934629</v>
      </c>
      <c r="M2929" s="18">
        <f t="shared" si="121"/>
        <v>41806.669317129628</v>
      </c>
      <c r="N2929" t="b">
        <v>0</v>
      </c>
      <c r="O2929">
        <v>21</v>
      </c>
      <c r="P2929">
        <f t="shared" si="119"/>
        <v>112.14</v>
      </c>
      <c r="Q2929" t="b">
        <v>1</v>
      </c>
      <c r="R2929" s="13" t="s">
        <v>8273</v>
      </c>
      <c r="S2929" t="s">
        <v>8315</v>
      </c>
    </row>
    <row r="2930" spans="1:19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1">
        <f t="shared" si="118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8">
        <f t="shared" si="120"/>
        <v>42433.998217592598</v>
      </c>
      <c r="L2930">
        <v>1454543846</v>
      </c>
      <c r="M2930" s="18">
        <f t="shared" si="121"/>
        <v>42403.998217592598</v>
      </c>
      <c r="N2930" t="b">
        <v>0</v>
      </c>
      <c r="O2930">
        <v>24</v>
      </c>
      <c r="P2930">
        <f t="shared" si="119"/>
        <v>41.67</v>
      </c>
      <c r="Q2930" t="b">
        <v>1</v>
      </c>
      <c r="R2930" s="13" t="s">
        <v>8273</v>
      </c>
      <c r="S2930" t="s">
        <v>8315</v>
      </c>
    </row>
    <row r="2931" spans="1:19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1">
        <f t="shared" si="118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8">
        <f t="shared" si="120"/>
        <v>41784.564328703702</v>
      </c>
      <c r="L2931">
        <v>1398432758</v>
      </c>
      <c r="M2931" s="18">
        <f t="shared" si="121"/>
        <v>41754.564328703702</v>
      </c>
      <c r="N2931" t="b">
        <v>0</v>
      </c>
      <c r="O2931">
        <v>32</v>
      </c>
      <c r="P2931">
        <f t="shared" si="119"/>
        <v>255.17</v>
      </c>
      <c r="Q2931" t="b">
        <v>1</v>
      </c>
      <c r="R2931" s="13" t="s">
        <v>8273</v>
      </c>
      <c r="S2931" t="s">
        <v>8315</v>
      </c>
    </row>
    <row r="2932" spans="1:19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1">
        <f t="shared" si="118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8">
        <f t="shared" si="120"/>
        <v>42131.584074074075</v>
      </c>
      <c r="L2932">
        <v>1428415264</v>
      </c>
      <c r="M2932" s="18">
        <f t="shared" si="121"/>
        <v>42101.584074074075</v>
      </c>
      <c r="N2932" t="b">
        <v>0</v>
      </c>
      <c r="O2932">
        <v>62</v>
      </c>
      <c r="P2932">
        <f t="shared" si="119"/>
        <v>162.77000000000001</v>
      </c>
      <c r="Q2932" t="b">
        <v>1</v>
      </c>
      <c r="R2932" s="13" t="s">
        <v>8273</v>
      </c>
      <c r="S2932" t="s">
        <v>8315</v>
      </c>
    </row>
    <row r="2933" spans="1:19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1">
        <f t="shared" si="118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8">
        <f t="shared" si="120"/>
        <v>41897.255555555559</v>
      </c>
      <c r="L2933">
        <v>1408604363</v>
      </c>
      <c r="M2933" s="18">
        <f t="shared" si="121"/>
        <v>41872.291238425925</v>
      </c>
      <c r="N2933" t="b">
        <v>0</v>
      </c>
      <c r="O2933">
        <v>9</v>
      </c>
      <c r="P2933">
        <f t="shared" si="119"/>
        <v>88.33</v>
      </c>
      <c r="Q2933" t="b">
        <v>1</v>
      </c>
      <c r="R2933" s="13" t="s">
        <v>8273</v>
      </c>
      <c r="S2933" t="s">
        <v>8315</v>
      </c>
    </row>
    <row r="2934" spans="1:19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1">
        <f t="shared" si="118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8">
        <f t="shared" si="120"/>
        <v>42056.458333333328</v>
      </c>
      <c r="L2934">
        <v>1421812637</v>
      </c>
      <c r="M2934" s="18">
        <f t="shared" si="121"/>
        <v>42025.164780092593</v>
      </c>
      <c r="N2934" t="b">
        <v>0</v>
      </c>
      <c r="O2934">
        <v>38</v>
      </c>
      <c r="P2934">
        <f t="shared" si="119"/>
        <v>85.74</v>
      </c>
      <c r="Q2934" t="b">
        <v>1</v>
      </c>
      <c r="R2934" s="13" t="s">
        <v>8273</v>
      </c>
      <c r="S2934" t="s">
        <v>8315</v>
      </c>
    </row>
    <row r="2935" spans="1:19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1">
        <f t="shared" si="118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8">
        <f t="shared" si="120"/>
        <v>42525.956631944442</v>
      </c>
      <c r="L2935">
        <v>1462489053</v>
      </c>
      <c r="M2935" s="18">
        <f t="shared" si="121"/>
        <v>42495.956631944442</v>
      </c>
      <c r="N2935" t="b">
        <v>0</v>
      </c>
      <c r="O2935">
        <v>54</v>
      </c>
      <c r="P2935">
        <f t="shared" si="119"/>
        <v>47.57</v>
      </c>
      <c r="Q2935" t="b">
        <v>1</v>
      </c>
      <c r="R2935" s="13" t="s">
        <v>8273</v>
      </c>
      <c r="S2935" t="s">
        <v>8315</v>
      </c>
    </row>
    <row r="2936" spans="1:19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1">
        <f t="shared" si="118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8">
        <f t="shared" si="120"/>
        <v>41805.636157407411</v>
      </c>
      <c r="L2936">
        <v>1400253364</v>
      </c>
      <c r="M2936" s="18">
        <f t="shared" si="121"/>
        <v>41775.636157407411</v>
      </c>
      <c r="N2936" t="b">
        <v>0</v>
      </c>
      <c r="O2936">
        <v>37</v>
      </c>
      <c r="P2936">
        <f t="shared" si="119"/>
        <v>72.97</v>
      </c>
      <c r="Q2936" t="b">
        <v>1</v>
      </c>
      <c r="R2936" s="13" t="s">
        <v>8273</v>
      </c>
      <c r="S2936" t="s">
        <v>8315</v>
      </c>
    </row>
    <row r="2937" spans="1:19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1">
        <f t="shared" si="118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8">
        <f t="shared" si="120"/>
        <v>42611.708333333328</v>
      </c>
      <c r="L2937">
        <v>1467468008</v>
      </c>
      <c r="M2937" s="18">
        <f t="shared" si="121"/>
        <v>42553.583425925928</v>
      </c>
      <c r="N2937" t="b">
        <v>0</v>
      </c>
      <c r="O2937">
        <v>39</v>
      </c>
      <c r="P2937">
        <f t="shared" si="119"/>
        <v>90.54</v>
      </c>
      <c r="Q2937" t="b">
        <v>1</v>
      </c>
      <c r="R2937" s="13" t="s">
        <v>8273</v>
      </c>
      <c r="S2937" t="s">
        <v>8315</v>
      </c>
    </row>
    <row r="2938" spans="1:19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1">
        <f t="shared" si="118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8">
        <f t="shared" si="120"/>
        <v>41925.207638888889</v>
      </c>
      <c r="L2938">
        <v>1412091423</v>
      </c>
      <c r="M2938" s="18">
        <f t="shared" si="121"/>
        <v>41912.650729166664</v>
      </c>
      <c r="N2938" t="b">
        <v>0</v>
      </c>
      <c r="O2938">
        <v>34</v>
      </c>
      <c r="P2938">
        <f t="shared" si="119"/>
        <v>37.65</v>
      </c>
      <c r="Q2938" t="b">
        <v>1</v>
      </c>
      <c r="R2938" s="13" t="s">
        <v>8273</v>
      </c>
      <c r="S2938" t="s">
        <v>8315</v>
      </c>
    </row>
    <row r="2939" spans="1:19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1">
        <f t="shared" si="118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8">
        <f t="shared" si="120"/>
        <v>41833.457326388889</v>
      </c>
      <c r="L2939">
        <v>1402657113</v>
      </c>
      <c r="M2939" s="18">
        <f t="shared" si="121"/>
        <v>41803.457326388889</v>
      </c>
      <c r="N2939" t="b">
        <v>0</v>
      </c>
      <c r="O2939">
        <v>55</v>
      </c>
      <c r="P2939">
        <f t="shared" si="119"/>
        <v>36.36</v>
      </c>
      <c r="Q2939" t="b">
        <v>1</v>
      </c>
      <c r="R2939" s="13" t="s">
        <v>8273</v>
      </c>
      <c r="S2939" t="s">
        <v>8315</v>
      </c>
    </row>
    <row r="2940" spans="1:19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1">
        <f t="shared" ref="F2940:F3003" si="122">ROUND(E2940/D2940*100, 0)</f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8">
        <f t="shared" si="120"/>
        <v>42034.703865740739</v>
      </c>
      <c r="L2940">
        <v>1420044814</v>
      </c>
      <c r="M2940" s="18">
        <f t="shared" si="121"/>
        <v>42004.703865740739</v>
      </c>
      <c r="N2940" t="b">
        <v>0</v>
      </c>
      <c r="O2940">
        <v>32</v>
      </c>
      <c r="P2940">
        <f t="shared" si="119"/>
        <v>126.72</v>
      </c>
      <c r="Q2940" t="b">
        <v>1</v>
      </c>
      <c r="R2940" s="13" t="s">
        <v>8273</v>
      </c>
      <c r="S2940" t="s">
        <v>8315</v>
      </c>
    </row>
    <row r="2941" spans="1:19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1">
        <f t="shared" si="122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8">
        <f t="shared" si="120"/>
        <v>41879.041666666664</v>
      </c>
      <c r="L2941">
        <v>1406316312</v>
      </c>
      <c r="M2941" s="18">
        <f t="shared" si="121"/>
        <v>41845.809166666666</v>
      </c>
      <c r="N2941" t="b">
        <v>0</v>
      </c>
      <c r="O2941">
        <v>25</v>
      </c>
      <c r="P2941">
        <f t="shared" si="119"/>
        <v>329.2</v>
      </c>
      <c r="Q2941" t="b">
        <v>1</v>
      </c>
      <c r="R2941" s="13" t="s">
        <v>8273</v>
      </c>
      <c r="S2941" t="s">
        <v>8315</v>
      </c>
    </row>
    <row r="2942" spans="1:19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1">
        <f t="shared" si="122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8">
        <f t="shared" si="120"/>
        <v>42022.773356481484</v>
      </c>
      <c r="L2942">
        <v>1418150018</v>
      </c>
      <c r="M2942" s="18">
        <f t="shared" si="121"/>
        <v>41982.773356481484</v>
      </c>
      <c r="N2942" t="b">
        <v>0</v>
      </c>
      <c r="O2942">
        <v>33</v>
      </c>
      <c r="P2942">
        <f t="shared" si="119"/>
        <v>81.239999999999995</v>
      </c>
      <c r="Q2942" t="b">
        <v>1</v>
      </c>
      <c r="R2942" s="13" t="s">
        <v>8273</v>
      </c>
      <c r="S2942" t="s">
        <v>8315</v>
      </c>
    </row>
    <row r="2943" spans="1:19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1">
        <f t="shared" si="122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8">
        <f t="shared" si="120"/>
        <v>42064.960127314815</v>
      </c>
      <c r="L2943">
        <v>1422658955</v>
      </c>
      <c r="M2943" s="18">
        <f t="shared" si="121"/>
        <v>42034.960127314815</v>
      </c>
      <c r="N2943" t="b">
        <v>0</v>
      </c>
      <c r="O2943">
        <v>1</v>
      </c>
      <c r="P2943">
        <f t="shared" si="119"/>
        <v>1</v>
      </c>
      <c r="Q2943" t="b">
        <v>0</v>
      </c>
      <c r="R2943" s="13" t="s">
        <v>8273</v>
      </c>
      <c r="S2943" t="s">
        <v>8313</v>
      </c>
    </row>
    <row r="2944" spans="1:19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1">
        <f t="shared" si="122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8">
        <f t="shared" si="120"/>
        <v>42354.845833333333</v>
      </c>
      <c r="L2944">
        <v>1448565459</v>
      </c>
      <c r="M2944" s="18">
        <f t="shared" si="121"/>
        <v>42334.803923611107</v>
      </c>
      <c r="N2944" t="b">
        <v>0</v>
      </c>
      <c r="O2944">
        <v>202</v>
      </c>
      <c r="P2944">
        <f t="shared" si="119"/>
        <v>202.23</v>
      </c>
      <c r="Q2944" t="b">
        <v>0</v>
      </c>
      <c r="R2944" s="13" t="s">
        <v>8273</v>
      </c>
      <c r="S2944" t="s">
        <v>8313</v>
      </c>
    </row>
    <row r="2945" spans="1:19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1">
        <f t="shared" si="122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8">
        <f t="shared" si="120"/>
        <v>42107.129398148143</v>
      </c>
      <c r="L2945">
        <v>1426302380</v>
      </c>
      <c r="M2945" s="18">
        <f t="shared" si="121"/>
        <v>42077.129398148143</v>
      </c>
      <c r="N2945" t="b">
        <v>0</v>
      </c>
      <c r="O2945">
        <v>0</v>
      </c>
      <c r="P2945">
        <f t="shared" si="119"/>
        <v>0</v>
      </c>
      <c r="Q2945" t="b">
        <v>0</v>
      </c>
      <c r="R2945" s="13" t="s">
        <v>8273</v>
      </c>
      <c r="S2945" t="s">
        <v>8313</v>
      </c>
    </row>
    <row r="2946" spans="1:19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1">
        <f t="shared" si="122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8">
        <f t="shared" si="120"/>
        <v>42162.9143287037</v>
      </c>
      <c r="L2946">
        <v>1431122198</v>
      </c>
      <c r="M2946" s="18">
        <f t="shared" si="121"/>
        <v>42132.9143287037</v>
      </c>
      <c r="N2946" t="b">
        <v>0</v>
      </c>
      <c r="O2946">
        <v>1</v>
      </c>
      <c r="P2946">
        <f t="shared" ref="P2946:P3009" si="123">IFERROR(ROUND(E2946/O2946,2),0)</f>
        <v>100</v>
      </c>
      <c r="Q2946" t="b">
        <v>0</v>
      </c>
      <c r="R2946" s="13" t="s">
        <v>8273</v>
      </c>
      <c r="S2946" t="s">
        <v>8313</v>
      </c>
    </row>
    <row r="2947" spans="1:19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1">
        <f t="shared" si="122"/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8">
        <f t="shared" si="120"/>
        <v>42148.139583333337</v>
      </c>
      <c r="L2947">
        <v>1429845660</v>
      </c>
      <c r="M2947" s="18">
        <f t="shared" si="121"/>
        <v>42118.139583333337</v>
      </c>
      <c r="N2947" t="b">
        <v>0</v>
      </c>
      <c r="O2947">
        <v>0</v>
      </c>
      <c r="P2947">
        <f t="shared" si="123"/>
        <v>0</v>
      </c>
      <c r="Q2947" t="b">
        <v>0</v>
      </c>
      <c r="R2947" s="13" t="s">
        <v>8273</v>
      </c>
      <c r="S2947" t="s">
        <v>8313</v>
      </c>
    </row>
    <row r="2948" spans="1:19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1">
        <f t="shared" si="122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8">
        <f t="shared" si="120"/>
        <v>42597.531157407408</v>
      </c>
      <c r="L2948">
        <v>1468673092</v>
      </c>
      <c r="M2948" s="18">
        <f t="shared" si="121"/>
        <v>42567.531157407408</v>
      </c>
      <c r="N2948" t="b">
        <v>0</v>
      </c>
      <c r="O2948">
        <v>2</v>
      </c>
      <c r="P2948">
        <f t="shared" si="123"/>
        <v>1</v>
      </c>
      <c r="Q2948" t="b">
        <v>0</v>
      </c>
      <c r="R2948" s="13" t="s">
        <v>8273</v>
      </c>
      <c r="S2948" t="s">
        <v>8313</v>
      </c>
    </row>
    <row r="2949" spans="1:19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1">
        <f t="shared" si="122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8">
        <f t="shared" si="120"/>
        <v>42698.715972222228</v>
      </c>
      <c r="L2949">
        <v>1475760567</v>
      </c>
      <c r="M2949" s="18">
        <f t="shared" si="121"/>
        <v>42649.562118055561</v>
      </c>
      <c r="N2949" t="b">
        <v>0</v>
      </c>
      <c r="O2949">
        <v>13</v>
      </c>
      <c r="P2949">
        <f t="shared" si="123"/>
        <v>82.46</v>
      </c>
      <c r="Q2949" t="b">
        <v>0</v>
      </c>
      <c r="R2949" s="13" t="s">
        <v>8273</v>
      </c>
      <c r="S2949" t="s">
        <v>8313</v>
      </c>
    </row>
    <row r="2950" spans="1:19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1">
        <f t="shared" si="122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8">
        <f t="shared" si="120"/>
        <v>42157.649224537032</v>
      </c>
      <c r="L2950">
        <v>1428075293</v>
      </c>
      <c r="M2950" s="18">
        <f t="shared" si="121"/>
        <v>42097.649224537032</v>
      </c>
      <c r="N2950" t="b">
        <v>0</v>
      </c>
      <c r="O2950">
        <v>9</v>
      </c>
      <c r="P2950">
        <f t="shared" si="123"/>
        <v>2.67</v>
      </c>
      <c r="Q2950" t="b">
        <v>0</v>
      </c>
      <c r="R2950" s="13" t="s">
        <v>8273</v>
      </c>
      <c r="S2950" t="s">
        <v>8313</v>
      </c>
    </row>
    <row r="2951" spans="1:19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1">
        <f t="shared" si="122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8">
        <f t="shared" si="120"/>
        <v>42327.864780092597</v>
      </c>
      <c r="L2951">
        <v>1445370317</v>
      </c>
      <c r="M2951" s="18">
        <f t="shared" si="121"/>
        <v>42297.823113425926</v>
      </c>
      <c r="N2951" t="b">
        <v>0</v>
      </c>
      <c r="O2951">
        <v>2</v>
      </c>
      <c r="P2951">
        <f t="shared" si="123"/>
        <v>12.5</v>
      </c>
      <c r="Q2951" t="b">
        <v>0</v>
      </c>
      <c r="R2951" s="13" t="s">
        <v>8273</v>
      </c>
      <c r="S2951" t="s">
        <v>8313</v>
      </c>
    </row>
    <row r="2952" spans="1:19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1">
        <f t="shared" si="122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8">
        <f t="shared" si="120"/>
        <v>42392.36518518519</v>
      </c>
      <c r="L2952">
        <v>1450946752</v>
      </c>
      <c r="M2952" s="18">
        <f t="shared" si="121"/>
        <v>42362.36518518519</v>
      </c>
      <c r="N2952" t="b">
        <v>0</v>
      </c>
      <c r="O2952">
        <v>0</v>
      </c>
      <c r="P2952">
        <f t="shared" si="123"/>
        <v>0</v>
      </c>
      <c r="Q2952" t="b">
        <v>0</v>
      </c>
      <c r="R2952" s="13" t="s">
        <v>8273</v>
      </c>
      <c r="S2952" t="s">
        <v>8313</v>
      </c>
    </row>
    <row r="2953" spans="1:19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1">
        <f t="shared" si="122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8">
        <f t="shared" si="120"/>
        <v>41917.802928240737</v>
      </c>
      <c r="L2953">
        <v>1408648573</v>
      </c>
      <c r="M2953" s="18">
        <f t="shared" si="121"/>
        <v>41872.802928240737</v>
      </c>
      <c r="N2953" t="b">
        <v>0</v>
      </c>
      <c r="O2953">
        <v>58</v>
      </c>
      <c r="P2953">
        <f t="shared" si="123"/>
        <v>18.899999999999999</v>
      </c>
      <c r="Q2953" t="b">
        <v>0</v>
      </c>
      <c r="R2953" s="13" t="s">
        <v>8273</v>
      </c>
      <c r="S2953" t="s">
        <v>8313</v>
      </c>
    </row>
    <row r="2954" spans="1:19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1">
        <f t="shared" si="122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8">
        <f t="shared" si="120"/>
        <v>42660.166666666672</v>
      </c>
      <c r="L2954">
        <v>1473957239</v>
      </c>
      <c r="M2954" s="18">
        <f t="shared" si="121"/>
        <v>42628.690266203703</v>
      </c>
      <c r="N2954" t="b">
        <v>0</v>
      </c>
      <c r="O2954">
        <v>8</v>
      </c>
      <c r="P2954">
        <f t="shared" si="123"/>
        <v>200.63</v>
      </c>
      <c r="Q2954" t="b">
        <v>0</v>
      </c>
      <c r="R2954" s="13" t="s">
        <v>8273</v>
      </c>
      <c r="S2954" t="s">
        <v>8313</v>
      </c>
    </row>
    <row r="2955" spans="1:19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1">
        <f t="shared" si="122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8">
        <f t="shared" si="120"/>
        <v>42285.791909722218</v>
      </c>
      <c r="L2955">
        <v>1441738821</v>
      </c>
      <c r="M2955" s="18">
        <f t="shared" si="121"/>
        <v>42255.791909722218</v>
      </c>
      <c r="N2955" t="b">
        <v>0</v>
      </c>
      <c r="O2955">
        <v>3</v>
      </c>
      <c r="P2955">
        <f t="shared" si="123"/>
        <v>201.67</v>
      </c>
      <c r="Q2955" t="b">
        <v>0</v>
      </c>
      <c r="R2955" s="13" t="s">
        <v>8273</v>
      </c>
      <c r="S2955" t="s">
        <v>8313</v>
      </c>
    </row>
    <row r="2956" spans="1:19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1">
        <f t="shared" si="122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8">
        <f t="shared" si="120"/>
        <v>42810.541701388895</v>
      </c>
      <c r="L2956">
        <v>1487944803</v>
      </c>
      <c r="M2956" s="18">
        <f t="shared" si="121"/>
        <v>42790.583368055552</v>
      </c>
      <c r="N2956" t="b">
        <v>0</v>
      </c>
      <c r="O2956">
        <v>0</v>
      </c>
      <c r="P2956">
        <f t="shared" si="123"/>
        <v>0</v>
      </c>
      <c r="Q2956" t="b">
        <v>0</v>
      </c>
      <c r="R2956" s="13" t="s">
        <v>8273</v>
      </c>
      <c r="S2956" t="s">
        <v>8313</v>
      </c>
    </row>
    <row r="2957" spans="1:19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1">
        <f t="shared" si="122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8">
        <f t="shared" si="120"/>
        <v>42171.741307870368</v>
      </c>
      <c r="L2957">
        <v>1431884849</v>
      </c>
      <c r="M2957" s="18">
        <f t="shared" si="121"/>
        <v>42141.741307870368</v>
      </c>
      <c r="N2957" t="b">
        <v>0</v>
      </c>
      <c r="O2957">
        <v>11</v>
      </c>
      <c r="P2957">
        <f t="shared" si="123"/>
        <v>65</v>
      </c>
      <c r="Q2957" t="b">
        <v>0</v>
      </c>
      <c r="R2957" s="13" t="s">
        <v>8273</v>
      </c>
      <c r="S2957" t="s">
        <v>8313</v>
      </c>
    </row>
    <row r="2958" spans="1:19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1">
        <f t="shared" si="122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8">
        <f t="shared" si="120"/>
        <v>42494.958912037036</v>
      </c>
      <c r="L2958">
        <v>1459810850</v>
      </c>
      <c r="M2958" s="18">
        <f t="shared" si="121"/>
        <v>42464.958912037036</v>
      </c>
      <c r="N2958" t="b">
        <v>0</v>
      </c>
      <c r="O2958">
        <v>20</v>
      </c>
      <c r="P2958">
        <f t="shared" si="123"/>
        <v>66.099999999999994</v>
      </c>
      <c r="Q2958" t="b">
        <v>0</v>
      </c>
      <c r="R2958" s="13" t="s">
        <v>8273</v>
      </c>
      <c r="S2958" t="s">
        <v>8313</v>
      </c>
    </row>
    <row r="2959" spans="1:19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1">
        <f t="shared" si="122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8">
        <f t="shared" si="120"/>
        <v>42090.969583333332</v>
      </c>
      <c r="L2959">
        <v>1422317772</v>
      </c>
      <c r="M2959" s="18">
        <f t="shared" si="121"/>
        <v>42031.011249999996</v>
      </c>
      <c r="N2959" t="b">
        <v>0</v>
      </c>
      <c r="O2959">
        <v>3</v>
      </c>
      <c r="P2959">
        <f t="shared" si="123"/>
        <v>93.33</v>
      </c>
      <c r="Q2959" t="b">
        <v>0</v>
      </c>
      <c r="R2959" s="13" t="s">
        <v>8273</v>
      </c>
      <c r="S2959" t="s">
        <v>8313</v>
      </c>
    </row>
    <row r="2960" spans="1:19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1">
        <f t="shared" si="122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8">
        <f t="shared" si="120"/>
        <v>42498.73746527778</v>
      </c>
      <c r="L2960">
        <v>1457548917</v>
      </c>
      <c r="M2960" s="18">
        <f t="shared" si="121"/>
        <v>42438.779131944444</v>
      </c>
      <c r="N2960" t="b">
        <v>0</v>
      </c>
      <c r="O2960">
        <v>0</v>
      </c>
      <c r="P2960">
        <f t="shared" si="123"/>
        <v>0</v>
      </c>
      <c r="Q2960" t="b">
        <v>0</v>
      </c>
      <c r="R2960" s="13" t="s">
        <v>8273</v>
      </c>
      <c r="S2960" t="s">
        <v>8313</v>
      </c>
    </row>
    <row r="2961" spans="1:19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1">
        <f t="shared" si="122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8">
        <f t="shared" si="120"/>
        <v>42528.008391203708</v>
      </c>
      <c r="L2961">
        <v>1462666325</v>
      </c>
      <c r="M2961" s="18">
        <f t="shared" si="121"/>
        <v>42498.008391203708</v>
      </c>
      <c r="N2961" t="b">
        <v>0</v>
      </c>
      <c r="O2961">
        <v>0</v>
      </c>
      <c r="P2961">
        <f t="shared" si="123"/>
        <v>0</v>
      </c>
      <c r="Q2961" t="b">
        <v>0</v>
      </c>
      <c r="R2961" s="13" t="s">
        <v>8273</v>
      </c>
      <c r="S2961" t="s">
        <v>8313</v>
      </c>
    </row>
    <row r="2962" spans="1:19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1">
        <f t="shared" si="122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8">
        <f t="shared" si="120"/>
        <v>41893.757210648146</v>
      </c>
      <c r="L2962">
        <v>1407867023</v>
      </c>
      <c r="M2962" s="18">
        <f t="shared" si="121"/>
        <v>41863.757210648146</v>
      </c>
      <c r="N2962" t="b">
        <v>0</v>
      </c>
      <c r="O2962">
        <v>0</v>
      </c>
      <c r="P2962">
        <f t="shared" si="123"/>
        <v>0</v>
      </c>
      <c r="Q2962" t="b">
        <v>0</v>
      </c>
      <c r="R2962" s="13" t="s">
        <v>8273</v>
      </c>
      <c r="S2962" t="s">
        <v>8313</v>
      </c>
    </row>
    <row r="2963" spans="1:19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1">
        <f t="shared" si="122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8">
        <f t="shared" si="120"/>
        <v>42089.166666666672</v>
      </c>
      <c r="L2963">
        <v>1424927159</v>
      </c>
      <c r="M2963" s="18">
        <f t="shared" si="121"/>
        <v>42061.212488425925</v>
      </c>
      <c r="N2963" t="b">
        <v>0</v>
      </c>
      <c r="O2963">
        <v>108</v>
      </c>
      <c r="P2963">
        <f t="shared" si="123"/>
        <v>50.75</v>
      </c>
      <c r="Q2963" t="b">
        <v>1</v>
      </c>
      <c r="R2963" s="13" t="s">
        <v>8273</v>
      </c>
      <c r="S2963" t="s">
        <v>8274</v>
      </c>
    </row>
    <row r="2964" spans="1:19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1">
        <f t="shared" si="122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8">
        <f t="shared" si="120"/>
        <v>42064.290972222225</v>
      </c>
      <c r="L2964">
        <v>1422769906</v>
      </c>
      <c r="M2964" s="18">
        <f t="shared" si="121"/>
        <v>42036.24428240741</v>
      </c>
      <c r="N2964" t="b">
        <v>0</v>
      </c>
      <c r="O2964">
        <v>20</v>
      </c>
      <c r="P2964">
        <f t="shared" si="123"/>
        <v>60.9</v>
      </c>
      <c r="Q2964" t="b">
        <v>1</v>
      </c>
      <c r="R2964" s="13" t="s">
        <v>8273</v>
      </c>
      <c r="S2964" t="s">
        <v>8274</v>
      </c>
    </row>
    <row r="2965" spans="1:19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1">
        <f t="shared" si="122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8">
        <f t="shared" si="120"/>
        <v>42187.470185185186</v>
      </c>
      <c r="L2965">
        <v>1433243824</v>
      </c>
      <c r="M2965" s="18">
        <f t="shared" si="121"/>
        <v>42157.470185185186</v>
      </c>
      <c r="N2965" t="b">
        <v>0</v>
      </c>
      <c r="O2965">
        <v>98</v>
      </c>
      <c r="P2965">
        <f t="shared" si="123"/>
        <v>109.03</v>
      </c>
      <c r="Q2965" t="b">
        <v>1</v>
      </c>
      <c r="R2965" s="13" t="s">
        <v>8273</v>
      </c>
      <c r="S2965" t="s">
        <v>8274</v>
      </c>
    </row>
    <row r="2966" spans="1:19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1">
        <f t="shared" si="122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8">
        <f t="shared" si="120"/>
        <v>41857.897222222222</v>
      </c>
      <c r="L2966">
        <v>1404769819</v>
      </c>
      <c r="M2966" s="18">
        <f t="shared" si="121"/>
        <v>41827.909942129627</v>
      </c>
      <c r="N2966" t="b">
        <v>0</v>
      </c>
      <c r="O2966">
        <v>196</v>
      </c>
      <c r="P2966">
        <f t="shared" si="123"/>
        <v>25.69</v>
      </c>
      <c r="Q2966" t="b">
        <v>1</v>
      </c>
      <c r="R2966" s="13" t="s">
        <v>8273</v>
      </c>
      <c r="S2966" t="s">
        <v>8274</v>
      </c>
    </row>
    <row r="2967" spans="1:19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1">
        <f t="shared" si="122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8">
        <f t="shared" si="120"/>
        <v>42192.729548611111</v>
      </c>
      <c r="L2967">
        <v>1433698233</v>
      </c>
      <c r="M2967" s="18">
        <f t="shared" si="121"/>
        <v>42162.729548611111</v>
      </c>
      <c r="N2967" t="b">
        <v>0</v>
      </c>
      <c r="O2967">
        <v>39</v>
      </c>
      <c r="P2967">
        <f t="shared" si="123"/>
        <v>41.92</v>
      </c>
      <c r="Q2967" t="b">
        <v>1</v>
      </c>
      <c r="R2967" s="13" t="s">
        <v>8273</v>
      </c>
      <c r="S2967" t="s">
        <v>8274</v>
      </c>
    </row>
    <row r="2968" spans="1:19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1">
        <f t="shared" si="122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8">
        <f t="shared" si="120"/>
        <v>42263.738564814819</v>
      </c>
      <c r="L2968">
        <v>1439833412</v>
      </c>
      <c r="M2968" s="18">
        <f t="shared" si="121"/>
        <v>42233.738564814819</v>
      </c>
      <c r="N2968" t="b">
        <v>0</v>
      </c>
      <c r="O2968">
        <v>128</v>
      </c>
      <c r="P2968">
        <f t="shared" si="123"/>
        <v>88.77</v>
      </c>
      <c r="Q2968" t="b">
        <v>1</v>
      </c>
      <c r="R2968" s="13" t="s">
        <v>8273</v>
      </c>
      <c r="S2968" t="s">
        <v>8274</v>
      </c>
    </row>
    <row r="2969" spans="1:19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1">
        <f t="shared" si="122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8">
        <f t="shared" si="120"/>
        <v>42072.156157407408</v>
      </c>
      <c r="L2969">
        <v>1423284292</v>
      </c>
      <c r="M2969" s="18">
        <f t="shared" si="121"/>
        <v>42042.197824074072</v>
      </c>
      <c r="N2969" t="b">
        <v>0</v>
      </c>
      <c r="O2969">
        <v>71</v>
      </c>
      <c r="P2969">
        <f t="shared" si="123"/>
        <v>80.23</v>
      </c>
      <c r="Q2969" t="b">
        <v>1</v>
      </c>
      <c r="R2969" s="13" t="s">
        <v>8273</v>
      </c>
      <c r="S2969" t="s">
        <v>8274</v>
      </c>
    </row>
    <row r="2970" spans="1:19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1">
        <f t="shared" si="122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8">
        <f t="shared" si="120"/>
        <v>42599.165972222225</v>
      </c>
      <c r="L2970">
        <v>1470227660</v>
      </c>
      <c r="M2970" s="18">
        <f t="shared" si="121"/>
        <v>42585.523842592593</v>
      </c>
      <c r="N2970" t="b">
        <v>0</v>
      </c>
      <c r="O2970">
        <v>47</v>
      </c>
      <c r="P2970">
        <f t="shared" si="123"/>
        <v>78.94</v>
      </c>
      <c r="Q2970" t="b">
        <v>1</v>
      </c>
      <c r="R2970" s="13" t="s">
        <v>8273</v>
      </c>
      <c r="S2970" t="s">
        <v>8274</v>
      </c>
    </row>
    <row r="2971" spans="1:19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1">
        <f t="shared" si="122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8">
        <f t="shared" si="120"/>
        <v>42127.952083333337</v>
      </c>
      <c r="L2971">
        <v>1428087153</v>
      </c>
      <c r="M2971" s="18">
        <f t="shared" si="121"/>
        <v>42097.786493055552</v>
      </c>
      <c r="N2971" t="b">
        <v>0</v>
      </c>
      <c r="O2971">
        <v>17</v>
      </c>
      <c r="P2971">
        <f t="shared" si="123"/>
        <v>95.59</v>
      </c>
      <c r="Q2971" t="b">
        <v>1</v>
      </c>
      <c r="R2971" s="13" t="s">
        <v>8273</v>
      </c>
      <c r="S2971" t="s">
        <v>8274</v>
      </c>
    </row>
    <row r="2972" spans="1:19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1">
        <f t="shared" si="122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8">
        <f t="shared" si="120"/>
        <v>41838.669571759259</v>
      </c>
      <c r="L2972">
        <v>1403107451</v>
      </c>
      <c r="M2972" s="18">
        <f t="shared" si="121"/>
        <v>41808.669571759259</v>
      </c>
      <c r="N2972" t="b">
        <v>0</v>
      </c>
      <c r="O2972">
        <v>91</v>
      </c>
      <c r="P2972">
        <f t="shared" si="123"/>
        <v>69.89</v>
      </c>
      <c r="Q2972" t="b">
        <v>1</v>
      </c>
      <c r="R2972" s="13" t="s">
        <v>8273</v>
      </c>
      <c r="S2972" t="s">
        <v>8274</v>
      </c>
    </row>
    <row r="2973" spans="1:19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1">
        <f t="shared" si="122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8">
        <f t="shared" si="120"/>
        <v>41882.658310185187</v>
      </c>
      <c r="L2973">
        <v>1406908078</v>
      </c>
      <c r="M2973" s="18">
        <f t="shared" si="121"/>
        <v>41852.658310185187</v>
      </c>
      <c r="N2973" t="b">
        <v>0</v>
      </c>
      <c r="O2973">
        <v>43</v>
      </c>
      <c r="P2973">
        <f t="shared" si="123"/>
        <v>74.53</v>
      </c>
      <c r="Q2973" t="b">
        <v>1</v>
      </c>
      <c r="R2973" s="13" t="s">
        <v>8273</v>
      </c>
      <c r="S2973" t="s">
        <v>8274</v>
      </c>
    </row>
    <row r="2974" spans="1:19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1">
        <f t="shared" si="122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8">
        <f t="shared" si="120"/>
        <v>42709.041666666672</v>
      </c>
      <c r="L2974">
        <v>1479609520</v>
      </c>
      <c r="M2974" s="18">
        <f t="shared" si="121"/>
        <v>42694.110185185185</v>
      </c>
      <c r="N2974" t="b">
        <v>0</v>
      </c>
      <c r="O2974">
        <v>17</v>
      </c>
      <c r="P2974">
        <f t="shared" si="123"/>
        <v>123.94</v>
      </c>
      <c r="Q2974" t="b">
        <v>1</v>
      </c>
      <c r="R2974" s="13" t="s">
        <v>8273</v>
      </c>
      <c r="S2974" t="s">
        <v>8274</v>
      </c>
    </row>
    <row r="2975" spans="1:19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1">
        <f t="shared" si="122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8">
        <f t="shared" ref="K2975:K3038" si="124">(((J2975/60)/60)/24)+DATE(1970,1,1)</f>
        <v>42370.166666666672</v>
      </c>
      <c r="L2975">
        <v>1449171508</v>
      </c>
      <c r="M2975" s="18">
        <f t="shared" ref="M2975:M3038" si="125">(((L2975/60)/60)/24)+DATE(1970,1,1)</f>
        <v>42341.818379629629</v>
      </c>
      <c r="N2975" t="b">
        <v>0</v>
      </c>
      <c r="O2975">
        <v>33</v>
      </c>
      <c r="P2975">
        <f t="shared" si="123"/>
        <v>264.85000000000002</v>
      </c>
      <c r="Q2975" t="b">
        <v>1</v>
      </c>
      <c r="R2975" s="13" t="s">
        <v>8273</v>
      </c>
      <c r="S2975" t="s">
        <v>8274</v>
      </c>
    </row>
    <row r="2976" spans="1:19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1">
        <f t="shared" si="122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8">
        <f t="shared" si="124"/>
        <v>41908.065972222219</v>
      </c>
      <c r="L2976">
        <v>1409275671</v>
      </c>
      <c r="M2976" s="18">
        <f t="shared" si="125"/>
        <v>41880.061006944445</v>
      </c>
      <c r="N2976" t="b">
        <v>0</v>
      </c>
      <c r="O2976">
        <v>87</v>
      </c>
      <c r="P2976">
        <f t="shared" si="123"/>
        <v>58.62</v>
      </c>
      <c r="Q2976" t="b">
        <v>1</v>
      </c>
      <c r="R2976" s="13" t="s">
        <v>8273</v>
      </c>
      <c r="S2976" t="s">
        <v>8274</v>
      </c>
    </row>
    <row r="2977" spans="1:19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1">
        <f t="shared" si="122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8">
        <f t="shared" si="124"/>
        <v>41970.125</v>
      </c>
      <c r="L2977">
        <v>1414599886</v>
      </c>
      <c r="M2977" s="18">
        <f t="shared" si="125"/>
        <v>41941.683865740742</v>
      </c>
      <c r="N2977" t="b">
        <v>0</v>
      </c>
      <c r="O2977">
        <v>113</v>
      </c>
      <c r="P2977">
        <f t="shared" si="123"/>
        <v>70.88</v>
      </c>
      <c r="Q2977" t="b">
        <v>1</v>
      </c>
      <c r="R2977" s="13" t="s">
        <v>8273</v>
      </c>
      <c r="S2977" t="s">
        <v>8274</v>
      </c>
    </row>
    <row r="2978" spans="1:19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1">
        <f t="shared" si="122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8">
        <f t="shared" si="124"/>
        <v>42442.5</v>
      </c>
      <c r="L2978">
        <v>1456421530</v>
      </c>
      <c r="M2978" s="18">
        <f t="shared" si="125"/>
        <v>42425.730671296296</v>
      </c>
      <c r="N2978" t="b">
        <v>0</v>
      </c>
      <c r="O2978">
        <v>14</v>
      </c>
      <c r="P2978">
        <f t="shared" si="123"/>
        <v>8.57</v>
      </c>
      <c r="Q2978" t="b">
        <v>1</v>
      </c>
      <c r="R2978" s="13" t="s">
        <v>8273</v>
      </c>
      <c r="S2978" t="s">
        <v>8274</v>
      </c>
    </row>
    <row r="2979" spans="1:19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1">
        <f t="shared" si="122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8">
        <f t="shared" si="124"/>
        <v>42086.093055555553</v>
      </c>
      <c r="L2979">
        <v>1421960934</v>
      </c>
      <c r="M2979" s="18">
        <f t="shared" si="125"/>
        <v>42026.88118055556</v>
      </c>
      <c r="N2979" t="b">
        <v>0</v>
      </c>
      <c r="O2979">
        <v>30</v>
      </c>
      <c r="P2979">
        <f t="shared" si="123"/>
        <v>113.57</v>
      </c>
      <c r="Q2979" t="b">
        <v>1</v>
      </c>
      <c r="R2979" s="13" t="s">
        <v>8273</v>
      </c>
      <c r="S2979" t="s">
        <v>8274</v>
      </c>
    </row>
    <row r="2980" spans="1:19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1">
        <f t="shared" si="122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8">
        <f t="shared" si="124"/>
        <v>41932.249305555553</v>
      </c>
      <c r="L2980">
        <v>1412954547</v>
      </c>
      <c r="M2980" s="18">
        <f t="shared" si="125"/>
        <v>41922.640590277777</v>
      </c>
      <c r="N2980" t="b">
        <v>0</v>
      </c>
      <c r="O2980">
        <v>16</v>
      </c>
      <c r="P2980">
        <f t="shared" si="123"/>
        <v>60.69</v>
      </c>
      <c r="Q2980" t="b">
        <v>1</v>
      </c>
      <c r="R2980" s="13" t="s">
        <v>8273</v>
      </c>
      <c r="S2980" t="s">
        <v>8274</v>
      </c>
    </row>
    <row r="2981" spans="1:19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1">
        <f t="shared" si="122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8">
        <f t="shared" si="124"/>
        <v>42010.25</v>
      </c>
      <c r="L2981">
        <v>1419104823</v>
      </c>
      <c r="M2981" s="18">
        <f t="shared" si="125"/>
        <v>41993.824340277773</v>
      </c>
      <c r="N2981" t="b">
        <v>0</v>
      </c>
      <c r="O2981">
        <v>46</v>
      </c>
      <c r="P2981">
        <f t="shared" si="123"/>
        <v>110.22</v>
      </c>
      <c r="Q2981" t="b">
        <v>1</v>
      </c>
      <c r="R2981" s="13" t="s">
        <v>8273</v>
      </c>
      <c r="S2981" t="s">
        <v>8274</v>
      </c>
    </row>
    <row r="2982" spans="1:19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1">
        <f t="shared" si="122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8">
        <f t="shared" si="124"/>
        <v>42240.083333333328</v>
      </c>
      <c r="L2982">
        <v>1438639130</v>
      </c>
      <c r="M2982" s="18">
        <f t="shared" si="125"/>
        <v>42219.915856481486</v>
      </c>
      <c r="N2982" t="b">
        <v>0</v>
      </c>
      <c r="O2982">
        <v>24</v>
      </c>
      <c r="P2982">
        <f t="shared" si="123"/>
        <v>136.46</v>
      </c>
      <c r="Q2982" t="b">
        <v>1</v>
      </c>
      <c r="R2982" s="13" t="s">
        <v>8273</v>
      </c>
      <c r="S2982" t="s">
        <v>8274</v>
      </c>
    </row>
    <row r="2983" spans="1:19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1">
        <f t="shared" si="122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8">
        <f t="shared" si="124"/>
        <v>42270.559675925921</v>
      </c>
      <c r="L2983">
        <v>1439126756</v>
      </c>
      <c r="M2983" s="18">
        <f t="shared" si="125"/>
        <v>42225.559675925921</v>
      </c>
      <c r="N2983" t="b">
        <v>1</v>
      </c>
      <c r="O2983">
        <v>97</v>
      </c>
      <c r="P2983">
        <f t="shared" si="123"/>
        <v>53.16</v>
      </c>
      <c r="Q2983" t="b">
        <v>1</v>
      </c>
      <c r="R2983" s="13" t="s">
        <v>8273</v>
      </c>
      <c r="S2983" t="s">
        <v>8313</v>
      </c>
    </row>
    <row r="2984" spans="1:19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1">
        <f t="shared" si="122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8">
        <f t="shared" si="124"/>
        <v>42411.686840277776</v>
      </c>
      <c r="L2984">
        <v>1452616143</v>
      </c>
      <c r="M2984" s="18">
        <f t="shared" si="125"/>
        <v>42381.686840277776</v>
      </c>
      <c r="N2984" t="b">
        <v>1</v>
      </c>
      <c r="O2984">
        <v>59</v>
      </c>
      <c r="P2984">
        <f t="shared" si="123"/>
        <v>86.49</v>
      </c>
      <c r="Q2984" t="b">
        <v>1</v>
      </c>
      <c r="R2984" s="13" t="s">
        <v>8273</v>
      </c>
      <c r="S2984" t="s">
        <v>8313</v>
      </c>
    </row>
    <row r="2985" spans="1:19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1">
        <f t="shared" si="122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8">
        <f t="shared" si="124"/>
        <v>41954.674027777779</v>
      </c>
      <c r="L2985">
        <v>1410534636</v>
      </c>
      <c r="M2985" s="18">
        <f t="shared" si="125"/>
        <v>41894.632361111115</v>
      </c>
      <c r="N2985" t="b">
        <v>1</v>
      </c>
      <c r="O2985">
        <v>1095</v>
      </c>
      <c r="P2985">
        <f t="shared" si="123"/>
        <v>155.24</v>
      </c>
      <c r="Q2985" t="b">
        <v>1</v>
      </c>
      <c r="R2985" s="13" t="s">
        <v>8273</v>
      </c>
      <c r="S2985" t="s">
        <v>8313</v>
      </c>
    </row>
    <row r="2986" spans="1:19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1">
        <f t="shared" si="122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8">
        <f t="shared" si="124"/>
        <v>42606.278715277775</v>
      </c>
      <c r="L2986">
        <v>1469428881</v>
      </c>
      <c r="M2986" s="18">
        <f t="shared" si="125"/>
        <v>42576.278715277775</v>
      </c>
      <c r="N2986" t="b">
        <v>1</v>
      </c>
      <c r="O2986">
        <v>218</v>
      </c>
      <c r="P2986">
        <f t="shared" si="123"/>
        <v>115.08</v>
      </c>
      <c r="Q2986" t="b">
        <v>1</v>
      </c>
      <c r="R2986" s="13" t="s">
        <v>8273</v>
      </c>
      <c r="S2986" t="s">
        <v>8313</v>
      </c>
    </row>
    <row r="2987" spans="1:19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1">
        <f t="shared" si="122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8">
        <f t="shared" si="124"/>
        <v>42674.166666666672</v>
      </c>
      <c r="L2987">
        <v>1476228128</v>
      </c>
      <c r="M2987" s="18">
        <f t="shared" si="125"/>
        <v>42654.973703703698</v>
      </c>
      <c r="N2987" t="b">
        <v>0</v>
      </c>
      <c r="O2987">
        <v>111</v>
      </c>
      <c r="P2987">
        <f t="shared" si="123"/>
        <v>109.59</v>
      </c>
      <c r="Q2987" t="b">
        <v>1</v>
      </c>
      <c r="R2987" s="13" t="s">
        <v>8273</v>
      </c>
      <c r="S2987" t="s">
        <v>8313</v>
      </c>
    </row>
    <row r="2988" spans="1:19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1">
        <f t="shared" si="122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8">
        <f t="shared" si="124"/>
        <v>42491.458402777775</v>
      </c>
      <c r="L2988">
        <v>1456920006</v>
      </c>
      <c r="M2988" s="18">
        <f t="shared" si="125"/>
        <v>42431.500069444446</v>
      </c>
      <c r="N2988" t="b">
        <v>0</v>
      </c>
      <c r="O2988">
        <v>56</v>
      </c>
      <c r="P2988">
        <f t="shared" si="123"/>
        <v>45.21</v>
      </c>
      <c r="Q2988" t="b">
        <v>1</v>
      </c>
      <c r="R2988" s="13" t="s">
        <v>8273</v>
      </c>
      <c r="S2988" t="s">
        <v>8313</v>
      </c>
    </row>
    <row r="2989" spans="1:19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1">
        <f t="shared" si="122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8">
        <f t="shared" si="124"/>
        <v>42656</v>
      </c>
      <c r="L2989">
        <v>1473837751</v>
      </c>
      <c r="M2989" s="18">
        <f t="shared" si="125"/>
        <v>42627.307303240741</v>
      </c>
      <c r="N2989" t="b">
        <v>0</v>
      </c>
      <c r="O2989">
        <v>265</v>
      </c>
      <c r="P2989">
        <f t="shared" si="123"/>
        <v>104.15</v>
      </c>
      <c r="Q2989" t="b">
        <v>1</v>
      </c>
      <c r="R2989" s="13" t="s">
        <v>8273</v>
      </c>
      <c r="S2989" t="s">
        <v>8313</v>
      </c>
    </row>
    <row r="2990" spans="1:19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1">
        <f t="shared" si="122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8">
        <f t="shared" si="124"/>
        <v>42541.362048611118</v>
      </c>
      <c r="L2990">
        <v>1463820081</v>
      </c>
      <c r="M2990" s="18">
        <f t="shared" si="125"/>
        <v>42511.362048611118</v>
      </c>
      <c r="N2990" t="b">
        <v>0</v>
      </c>
      <c r="O2990">
        <v>28</v>
      </c>
      <c r="P2990">
        <f t="shared" si="123"/>
        <v>35.71</v>
      </c>
      <c r="Q2990" t="b">
        <v>1</v>
      </c>
      <c r="R2990" s="13" t="s">
        <v>8273</v>
      </c>
      <c r="S2990" t="s">
        <v>8313</v>
      </c>
    </row>
    <row r="2991" spans="1:19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1">
        <f t="shared" si="122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8">
        <f t="shared" si="124"/>
        <v>42359.207638888889</v>
      </c>
      <c r="L2991">
        <v>1448756962</v>
      </c>
      <c r="M2991" s="18">
        <f t="shared" si="125"/>
        <v>42337.02039351852</v>
      </c>
      <c r="N2991" t="b">
        <v>0</v>
      </c>
      <c r="O2991">
        <v>364</v>
      </c>
      <c r="P2991">
        <f t="shared" si="123"/>
        <v>97</v>
      </c>
      <c r="Q2991" t="b">
        <v>1</v>
      </c>
      <c r="R2991" s="13" t="s">
        <v>8273</v>
      </c>
      <c r="S2991" t="s">
        <v>8313</v>
      </c>
    </row>
    <row r="2992" spans="1:19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1">
        <f t="shared" si="122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8">
        <f t="shared" si="124"/>
        <v>42376.57430555555</v>
      </c>
      <c r="L2992">
        <v>1449150420</v>
      </c>
      <c r="M2992" s="18">
        <f t="shared" si="125"/>
        <v>42341.57430555555</v>
      </c>
      <c r="N2992" t="b">
        <v>0</v>
      </c>
      <c r="O2992">
        <v>27</v>
      </c>
      <c r="P2992">
        <f t="shared" si="123"/>
        <v>370.37</v>
      </c>
      <c r="Q2992" t="b">
        <v>1</v>
      </c>
      <c r="R2992" s="13" t="s">
        <v>8273</v>
      </c>
      <c r="S2992" t="s">
        <v>8313</v>
      </c>
    </row>
    <row r="2993" spans="1:19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1">
        <f t="shared" si="122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8">
        <f t="shared" si="124"/>
        <v>42762.837152777778</v>
      </c>
      <c r="L2993">
        <v>1483646730</v>
      </c>
      <c r="M2993" s="18">
        <f t="shared" si="125"/>
        <v>42740.837152777778</v>
      </c>
      <c r="N2993" t="b">
        <v>0</v>
      </c>
      <c r="O2993">
        <v>93</v>
      </c>
      <c r="P2993">
        <f t="shared" si="123"/>
        <v>94.41</v>
      </c>
      <c r="Q2993" t="b">
        <v>1</v>
      </c>
      <c r="R2993" s="13" t="s">
        <v>8273</v>
      </c>
      <c r="S2993" t="s">
        <v>8313</v>
      </c>
    </row>
    <row r="2994" spans="1:19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1">
        <f t="shared" si="122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8">
        <f t="shared" si="124"/>
        <v>42652.767476851848</v>
      </c>
      <c r="L2994">
        <v>1473445510</v>
      </c>
      <c r="M2994" s="18">
        <f t="shared" si="125"/>
        <v>42622.767476851848</v>
      </c>
      <c r="N2994" t="b">
        <v>0</v>
      </c>
      <c r="O2994">
        <v>64</v>
      </c>
      <c r="P2994">
        <f t="shared" si="123"/>
        <v>48.98</v>
      </c>
      <c r="Q2994" t="b">
        <v>1</v>
      </c>
      <c r="R2994" s="13" t="s">
        <v>8273</v>
      </c>
      <c r="S2994" t="s">
        <v>8313</v>
      </c>
    </row>
    <row r="2995" spans="1:19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1">
        <f t="shared" si="122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8">
        <f t="shared" si="124"/>
        <v>42420.838738425926</v>
      </c>
      <c r="L2995">
        <v>1453406867</v>
      </c>
      <c r="M2995" s="18">
        <f t="shared" si="125"/>
        <v>42390.838738425926</v>
      </c>
      <c r="N2995" t="b">
        <v>0</v>
      </c>
      <c r="O2995">
        <v>22</v>
      </c>
      <c r="P2995">
        <f t="shared" si="123"/>
        <v>45.59</v>
      </c>
      <c r="Q2995" t="b">
        <v>1</v>
      </c>
      <c r="R2995" s="13" t="s">
        <v>8273</v>
      </c>
      <c r="S2995" t="s">
        <v>8313</v>
      </c>
    </row>
    <row r="2996" spans="1:19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1">
        <f t="shared" si="122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8">
        <f t="shared" si="124"/>
        <v>41915.478842592594</v>
      </c>
      <c r="L2996">
        <v>1409743772</v>
      </c>
      <c r="M2996" s="18">
        <f t="shared" si="125"/>
        <v>41885.478842592594</v>
      </c>
      <c r="N2996" t="b">
        <v>0</v>
      </c>
      <c r="O2996">
        <v>59</v>
      </c>
      <c r="P2996">
        <f t="shared" si="123"/>
        <v>23.28</v>
      </c>
      <c r="Q2996" t="b">
        <v>1</v>
      </c>
      <c r="R2996" s="13" t="s">
        <v>8273</v>
      </c>
      <c r="S2996" t="s">
        <v>8313</v>
      </c>
    </row>
    <row r="2997" spans="1:19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1">
        <f t="shared" si="122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8">
        <f t="shared" si="124"/>
        <v>42754.665173611109</v>
      </c>
      <c r="L2997">
        <v>1482249471</v>
      </c>
      <c r="M2997" s="18">
        <f t="shared" si="125"/>
        <v>42724.665173611109</v>
      </c>
      <c r="N2997" t="b">
        <v>0</v>
      </c>
      <c r="O2997">
        <v>249</v>
      </c>
      <c r="P2997">
        <f t="shared" si="123"/>
        <v>63.23</v>
      </c>
      <c r="Q2997" t="b">
        <v>1</v>
      </c>
      <c r="R2997" s="13" t="s">
        <v>8273</v>
      </c>
      <c r="S2997" t="s">
        <v>8313</v>
      </c>
    </row>
    <row r="2998" spans="1:19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1">
        <f t="shared" si="122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8">
        <f t="shared" si="124"/>
        <v>42150.912500000006</v>
      </c>
      <c r="L2998">
        <v>1427493240</v>
      </c>
      <c r="M2998" s="18">
        <f t="shared" si="125"/>
        <v>42090.912500000006</v>
      </c>
      <c r="N2998" t="b">
        <v>0</v>
      </c>
      <c r="O2998">
        <v>392</v>
      </c>
      <c r="P2998">
        <f t="shared" si="123"/>
        <v>153.52000000000001</v>
      </c>
      <c r="Q2998" t="b">
        <v>1</v>
      </c>
      <c r="R2998" s="13" t="s">
        <v>8273</v>
      </c>
      <c r="S2998" t="s">
        <v>8313</v>
      </c>
    </row>
    <row r="2999" spans="1:19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1">
        <f t="shared" si="122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8">
        <f t="shared" si="124"/>
        <v>42793.207638888889</v>
      </c>
      <c r="L2999">
        <v>1486661793</v>
      </c>
      <c r="M2999" s="18">
        <f t="shared" si="125"/>
        <v>42775.733715277776</v>
      </c>
      <c r="N2999" t="b">
        <v>0</v>
      </c>
      <c r="O2999">
        <v>115</v>
      </c>
      <c r="P2999">
        <f t="shared" si="123"/>
        <v>90.2</v>
      </c>
      <c r="Q2999" t="b">
        <v>1</v>
      </c>
      <c r="R2999" s="13" t="s">
        <v>8273</v>
      </c>
      <c r="S2999" t="s">
        <v>8313</v>
      </c>
    </row>
    <row r="3000" spans="1:19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1">
        <f t="shared" si="122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8">
        <f t="shared" si="124"/>
        <v>41806.184027777781</v>
      </c>
      <c r="L3000">
        <v>1400474329</v>
      </c>
      <c r="M3000" s="18">
        <f t="shared" si="125"/>
        <v>41778.193622685183</v>
      </c>
      <c r="N3000" t="b">
        <v>0</v>
      </c>
      <c r="O3000">
        <v>433</v>
      </c>
      <c r="P3000">
        <f t="shared" si="123"/>
        <v>118.97</v>
      </c>
      <c r="Q3000" t="b">
        <v>1</v>
      </c>
      <c r="R3000" s="13" t="s">
        <v>8273</v>
      </c>
      <c r="S3000" t="s">
        <v>8313</v>
      </c>
    </row>
    <row r="3001" spans="1:19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1">
        <f t="shared" si="122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8">
        <f t="shared" si="124"/>
        <v>42795.083333333328</v>
      </c>
      <c r="L3001">
        <v>1487094360</v>
      </c>
      <c r="M3001" s="18">
        <f t="shared" si="125"/>
        <v>42780.740277777775</v>
      </c>
      <c r="N3001" t="b">
        <v>0</v>
      </c>
      <c r="O3001">
        <v>20</v>
      </c>
      <c r="P3001">
        <f t="shared" si="123"/>
        <v>80.25</v>
      </c>
      <c r="Q3001" t="b">
        <v>1</v>
      </c>
      <c r="R3001" s="13" t="s">
        <v>8273</v>
      </c>
      <c r="S3001" t="s">
        <v>8313</v>
      </c>
    </row>
    <row r="3002" spans="1:19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1">
        <f t="shared" si="122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8">
        <f t="shared" si="124"/>
        <v>42766.75</v>
      </c>
      <c r="L3002">
        <v>1484682670</v>
      </c>
      <c r="M3002" s="18">
        <f t="shared" si="125"/>
        <v>42752.827199074076</v>
      </c>
      <c r="N3002" t="b">
        <v>0</v>
      </c>
      <c r="O3002">
        <v>8</v>
      </c>
      <c r="P3002">
        <f t="shared" si="123"/>
        <v>62.5</v>
      </c>
      <c r="Q3002" t="b">
        <v>1</v>
      </c>
      <c r="R3002" s="13" t="s">
        <v>8273</v>
      </c>
      <c r="S3002" t="s">
        <v>8313</v>
      </c>
    </row>
    <row r="3003" spans="1:19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1">
        <f t="shared" si="122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8">
        <f t="shared" si="124"/>
        <v>42564.895625000005</v>
      </c>
      <c r="L3003">
        <v>1465853382</v>
      </c>
      <c r="M3003" s="18">
        <f t="shared" si="125"/>
        <v>42534.895625000005</v>
      </c>
      <c r="N3003" t="b">
        <v>0</v>
      </c>
      <c r="O3003">
        <v>175</v>
      </c>
      <c r="P3003">
        <f t="shared" si="123"/>
        <v>131.38</v>
      </c>
      <c r="Q3003" t="b">
        <v>1</v>
      </c>
      <c r="R3003" s="13" t="s">
        <v>8273</v>
      </c>
      <c r="S3003" t="s">
        <v>8313</v>
      </c>
    </row>
    <row r="3004" spans="1:19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1">
        <f t="shared" ref="F3004:F3067" si="126">ROUND(E3004/D3004*100, 0)</f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8">
        <f t="shared" si="124"/>
        <v>41269.83625</v>
      </c>
      <c r="L3004">
        <v>1353960252</v>
      </c>
      <c r="M3004" s="18">
        <f t="shared" si="125"/>
        <v>41239.83625</v>
      </c>
      <c r="N3004" t="b">
        <v>0</v>
      </c>
      <c r="O3004">
        <v>104</v>
      </c>
      <c r="P3004">
        <f t="shared" si="123"/>
        <v>73.03</v>
      </c>
      <c r="Q3004" t="b">
        <v>1</v>
      </c>
      <c r="R3004" s="13" t="s">
        <v>8273</v>
      </c>
      <c r="S3004" t="s">
        <v>8313</v>
      </c>
    </row>
    <row r="3005" spans="1:19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1">
        <f t="shared" si="126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8">
        <f t="shared" si="124"/>
        <v>42430.249305555553</v>
      </c>
      <c r="L3005">
        <v>1454098976</v>
      </c>
      <c r="M3005" s="18">
        <f t="shared" si="125"/>
        <v>42398.849259259259</v>
      </c>
      <c r="N3005" t="b">
        <v>0</v>
      </c>
      <c r="O3005">
        <v>17</v>
      </c>
      <c r="P3005">
        <f t="shared" si="123"/>
        <v>178.53</v>
      </c>
      <c r="Q3005" t="b">
        <v>1</v>
      </c>
      <c r="R3005" s="13" t="s">
        <v>8273</v>
      </c>
      <c r="S3005" t="s">
        <v>8313</v>
      </c>
    </row>
    <row r="3006" spans="1:19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1">
        <f t="shared" si="126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8">
        <f t="shared" si="124"/>
        <v>41958.922731481478</v>
      </c>
      <c r="L3006">
        <v>1413493724</v>
      </c>
      <c r="M3006" s="18">
        <f t="shared" si="125"/>
        <v>41928.881064814814</v>
      </c>
      <c r="N3006" t="b">
        <v>0</v>
      </c>
      <c r="O3006">
        <v>277</v>
      </c>
      <c r="P3006">
        <f t="shared" si="123"/>
        <v>162.91</v>
      </c>
      <c r="Q3006" t="b">
        <v>1</v>
      </c>
      <c r="R3006" s="13" t="s">
        <v>8273</v>
      </c>
      <c r="S3006" t="s">
        <v>8313</v>
      </c>
    </row>
    <row r="3007" spans="1:19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1">
        <f t="shared" si="126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8">
        <f t="shared" si="124"/>
        <v>41918.674826388888</v>
      </c>
      <c r="L3007">
        <v>1410019905</v>
      </c>
      <c r="M3007" s="18">
        <f t="shared" si="125"/>
        <v>41888.674826388888</v>
      </c>
      <c r="N3007" t="b">
        <v>0</v>
      </c>
      <c r="O3007">
        <v>118</v>
      </c>
      <c r="P3007">
        <f t="shared" si="123"/>
        <v>108.24</v>
      </c>
      <c r="Q3007" t="b">
        <v>1</v>
      </c>
      <c r="R3007" s="13" t="s">
        <v>8273</v>
      </c>
      <c r="S3007" t="s">
        <v>8313</v>
      </c>
    </row>
    <row r="3008" spans="1:19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1">
        <f t="shared" si="126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8">
        <f t="shared" si="124"/>
        <v>41987.756840277783</v>
      </c>
      <c r="L3008">
        <v>1415988591</v>
      </c>
      <c r="M3008" s="18">
        <f t="shared" si="125"/>
        <v>41957.756840277783</v>
      </c>
      <c r="N3008" t="b">
        <v>0</v>
      </c>
      <c r="O3008">
        <v>97</v>
      </c>
      <c r="P3008">
        <f t="shared" si="123"/>
        <v>88.87</v>
      </c>
      <c r="Q3008" t="b">
        <v>1</v>
      </c>
      <c r="R3008" s="13" t="s">
        <v>8273</v>
      </c>
      <c r="S3008" t="s">
        <v>8313</v>
      </c>
    </row>
    <row r="3009" spans="1:19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1">
        <f t="shared" si="126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8">
        <f t="shared" si="124"/>
        <v>42119.216238425928</v>
      </c>
      <c r="L3009">
        <v>1428124283</v>
      </c>
      <c r="M3009" s="18">
        <f t="shared" si="125"/>
        <v>42098.216238425928</v>
      </c>
      <c r="N3009" t="b">
        <v>0</v>
      </c>
      <c r="O3009">
        <v>20</v>
      </c>
      <c r="P3009">
        <f t="shared" si="123"/>
        <v>54</v>
      </c>
      <c r="Q3009" t="b">
        <v>1</v>
      </c>
      <c r="R3009" s="13" t="s">
        <v>8273</v>
      </c>
      <c r="S3009" t="s">
        <v>8313</v>
      </c>
    </row>
    <row r="3010" spans="1:19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1">
        <f t="shared" si="126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8">
        <f t="shared" si="124"/>
        <v>42390.212025462963</v>
      </c>
      <c r="L3010">
        <v>1450760719</v>
      </c>
      <c r="M3010" s="18">
        <f t="shared" si="125"/>
        <v>42360.212025462963</v>
      </c>
      <c r="N3010" t="b">
        <v>0</v>
      </c>
      <c r="O3010">
        <v>26</v>
      </c>
      <c r="P3010">
        <f t="shared" ref="P3010:P3073" si="127">IFERROR(ROUND(E3010/O3010,2),0)</f>
        <v>116.73</v>
      </c>
      <c r="Q3010" t="b">
        <v>1</v>
      </c>
      <c r="R3010" s="13" t="s">
        <v>8273</v>
      </c>
      <c r="S3010" t="s">
        <v>8313</v>
      </c>
    </row>
    <row r="3011" spans="1:19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1">
        <f t="shared" si="126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8">
        <f t="shared" si="124"/>
        <v>41969.611574074079</v>
      </c>
      <c r="L3011">
        <v>1414417240</v>
      </c>
      <c r="M3011" s="18">
        <f t="shared" si="125"/>
        <v>41939.569907407407</v>
      </c>
      <c r="N3011" t="b">
        <v>0</v>
      </c>
      <c r="O3011">
        <v>128</v>
      </c>
      <c r="P3011">
        <f t="shared" si="127"/>
        <v>233.9</v>
      </c>
      <c r="Q3011" t="b">
        <v>1</v>
      </c>
      <c r="R3011" s="13" t="s">
        <v>8273</v>
      </c>
      <c r="S3011" t="s">
        <v>8313</v>
      </c>
    </row>
    <row r="3012" spans="1:19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1">
        <f t="shared" si="126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8">
        <f t="shared" si="124"/>
        <v>42056.832395833335</v>
      </c>
      <c r="L3012">
        <v>1419364719</v>
      </c>
      <c r="M3012" s="18">
        <f t="shared" si="125"/>
        <v>41996.832395833335</v>
      </c>
      <c r="N3012" t="b">
        <v>0</v>
      </c>
      <c r="O3012">
        <v>15</v>
      </c>
      <c r="P3012">
        <f t="shared" si="127"/>
        <v>158</v>
      </c>
      <c r="Q3012" t="b">
        <v>1</v>
      </c>
      <c r="R3012" s="13" t="s">
        <v>8273</v>
      </c>
      <c r="S3012" t="s">
        <v>8313</v>
      </c>
    </row>
    <row r="3013" spans="1:19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1">
        <f t="shared" si="126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8">
        <f t="shared" si="124"/>
        <v>42361.957638888889</v>
      </c>
      <c r="L3013">
        <v>1448536516</v>
      </c>
      <c r="M3013" s="18">
        <f t="shared" si="125"/>
        <v>42334.468935185185</v>
      </c>
      <c r="N3013" t="b">
        <v>0</v>
      </c>
      <c r="O3013">
        <v>25</v>
      </c>
      <c r="P3013">
        <f t="shared" si="127"/>
        <v>14.84</v>
      </c>
      <c r="Q3013" t="b">
        <v>1</v>
      </c>
      <c r="R3013" s="13" t="s">
        <v>8273</v>
      </c>
      <c r="S3013" t="s">
        <v>8313</v>
      </c>
    </row>
    <row r="3014" spans="1:19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1">
        <f t="shared" si="126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8">
        <f t="shared" si="124"/>
        <v>42045.702893518523</v>
      </c>
      <c r="L3014">
        <v>1421772730</v>
      </c>
      <c r="M3014" s="18">
        <f t="shared" si="125"/>
        <v>42024.702893518523</v>
      </c>
      <c r="N3014" t="b">
        <v>0</v>
      </c>
      <c r="O3014">
        <v>55</v>
      </c>
      <c r="P3014">
        <f t="shared" si="127"/>
        <v>85.18</v>
      </c>
      <c r="Q3014" t="b">
        <v>1</v>
      </c>
      <c r="R3014" s="13" t="s">
        <v>8273</v>
      </c>
      <c r="S3014" t="s">
        <v>8313</v>
      </c>
    </row>
    <row r="3015" spans="1:19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1">
        <f t="shared" si="126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8">
        <f t="shared" si="124"/>
        <v>42176.836215277777</v>
      </c>
      <c r="L3015">
        <v>1432325049</v>
      </c>
      <c r="M3015" s="18">
        <f t="shared" si="125"/>
        <v>42146.836215277777</v>
      </c>
      <c r="N3015" t="b">
        <v>0</v>
      </c>
      <c r="O3015">
        <v>107</v>
      </c>
      <c r="P3015">
        <f t="shared" si="127"/>
        <v>146.69</v>
      </c>
      <c r="Q3015" t="b">
        <v>1</v>
      </c>
      <c r="R3015" s="13" t="s">
        <v>8273</v>
      </c>
      <c r="S3015" t="s">
        <v>8313</v>
      </c>
    </row>
    <row r="3016" spans="1:19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1">
        <f t="shared" si="126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8">
        <f t="shared" si="124"/>
        <v>41948.208333333336</v>
      </c>
      <c r="L3016">
        <v>1412737080</v>
      </c>
      <c r="M3016" s="18">
        <f t="shared" si="125"/>
        <v>41920.123611111114</v>
      </c>
      <c r="N3016" t="b">
        <v>0</v>
      </c>
      <c r="O3016">
        <v>557</v>
      </c>
      <c r="P3016">
        <f t="shared" si="127"/>
        <v>50.76</v>
      </c>
      <c r="Q3016" t="b">
        <v>1</v>
      </c>
      <c r="R3016" s="13" t="s">
        <v>8273</v>
      </c>
      <c r="S3016" t="s">
        <v>8313</v>
      </c>
    </row>
    <row r="3017" spans="1:19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1">
        <f t="shared" si="126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8">
        <f t="shared" si="124"/>
        <v>41801.166666666664</v>
      </c>
      <c r="L3017">
        <v>1401125238</v>
      </c>
      <c r="M3017" s="18">
        <f t="shared" si="125"/>
        <v>41785.72729166667</v>
      </c>
      <c r="N3017" t="b">
        <v>0</v>
      </c>
      <c r="O3017">
        <v>40</v>
      </c>
      <c r="P3017">
        <f t="shared" si="127"/>
        <v>87.7</v>
      </c>
      <c r="Q3017" t="b">
        <v>1</v>
      </c>
      <c r="R3017" s="13" t="s">
        <v>8273</v>
      </c>
      <c r="S3017" t="s">
        <v>8313</v>
      </c>
    </row>
    <row r="3018" spans="1:19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1">
        <f t="shared" si="126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8">
        <f t="shared" si="124"/>
        <v>41838.548055555555</v>
      </c>
      <c r="L3018">
        <v>1400504952</v>
      </c>
      <c r="M3018" s="18">
        <f t="shared" si="125"/>
        <v>41778.548055555555</v>
      </c>
      <c r="N3018" t="b">
        <v>0</v>
      </c>
      <c r="O3018">
        <v>36</v>
      </c>
      <c r="P3018">
        <f t="shared" si="127"/>
        <v>242.28</v>
      </c>
      <c r="Q3018" t="b">
        <v>1</v>
      </c>
      <c r="R3018" s="13" t="s">
        <v>8273</v>
      </c>
      <c r="S3018" t="s">
        <v>8313</v>
      </c>
    </row>
    <row r="3019" spans="1:19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1">
        <f t="shared" si="126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8">
        <f t="shared" si="124"/>
        <v>41871.850034722222</v>
      </c>
      <c r="L3019">
        <v>1405974243</v>
      </c>
      <c r="M3019" s="18">
        <f t="shared" si="125"/>
        <v>41841.850034722222</v>
      </c>
      <c r="N3019" t="b">
        <v>0</v>
      </c>
      <c r="O3019">
        <v>159</v>
      </c>
      <c r="P3019">
        <f t="shared" si="127"/>
        <v>146.44999999999999</v>
      </c>
      <c r="Q3019" t="b">
        <v>1</v>
      </c>
      <c r="R3019" s="13" t="s">
        <v>8273</v>
      </c>
      <c r="S3019" t="s">
        <v>8313</v>
      </c>
    </row>
    <row r="3020" spans="1:19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1">
        <f t="shared" si="126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8">
        <f t="shared" si="124"/>
        <v>42205.916666666672</v>
      </c>
      <c r="L3020">
        <v>1433747376</v>
      </c>
      <c r="M3020" s="18">
        <f t="shared" si="125"/>
        <v>42163.29833333334</v>
      </c>
      <c r="N3020" t="b">
        <v>0</v>
      </c>
      <c r="O3020">
        <v>41</v>
      </c>
      <c r="P3020">
        <f t="shared" si="127"/>
        <v>103.17</v>
      </c>
      <c r="Q3020" t="b">
        <v>1</v>
      </c>
      <c r="R3020" s="13" t="s">
        <v>8273</v>
      </c>
      <c r="S3020" t="s">
        <v>8313</v>
      </c>
    </row>
    <row r="3021" spans="1:19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1">
        <f t="shared" si="126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8">
        <f t="shared" si="124"/>
        <v>41786.125</v>
      </c>
      <c r="L3021">
        <v>1398801620</v>
      </c>
      <c r="M3021" s="18">
        <f t="shared" si="125"/>
        <v>41758.833564814813</v>
      </c>
      <c r="N3021" t="b">
        <v>0</v>
      </c>
      <c r="O3021">
        <v>226</v>
      </c>
      <c r="P3021">
        <f t="shared" si="127"/>
        <v>80.459999999999994</v>
      </c>
      <c r="Q3021" t="b">
        <v>1</v>
      </c>
      <c r="R3021" s="13" t="s">
        <v>8273</v>
      </c>
      <c r="S3021" t="s">
        <v>8313</v>
      </c>
    </row>
    <row r="3022" spans="1:19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1">
        <f t="shared" si="126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8">
        <f t="shared" si="124"/>
        <v>42230.846446759257</v>
      </c>
      <c r="L3022">
        <v>1434399533</v>
      </c>
      <c r="M3022" s="18">
        <f t="shared" si="125"/>
        <v>42170.846446759257</v>
      </c>
      <c r="N3022" t="b">
        <v>0</v>
      </c>
      <c r="O3022">
        <v>30</v>
      </c>
      <c r="P3022">
        <f t="shared" si="127"/>
        <v>234.67</v>
      </c>
      <c r="Q3022" t="b">
        <v>1</v>
      </c>
      <c r="R3022" s="13" t="s">
        <v>8273</v>
      </c>
      <c r="S3022" t="s">
        <v>8313</v>
      </c>
    </row>
    <row r="3023" spans="1:19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1">
        <f t="shared" si="126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8">
        <f t="shared" si="124"/>
        <v>42696.249305555553</v>
      </c>
      <c r="L3023">
        <v>1476715869</v>
      </c>
      <c r="M3023" s="18">
        <f t="shared" si="125"/>
        <v>42660.618854166663</v>
      </c>
      <c r="N3023" t="b">
        <v>0</v>
      </c>
      <c r="O3023">
        <v>103</v>
      </c>
      <c r="P3023">
        <f t="shared" si="127"/>
        <v>50.69</v>
      </c>
      <c r="Q3023" t="b">
        <v>1</v>
      </c>
      <c r="R3023" s="13" t="s">
        <v>8273</v>
      </c>
      <c r="S3023" t="s">
        <v>8313</v>
      </c>
    </row>
    <row r="3024" spans="1:19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1">
        <f t="shared" si="126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8">
        <f t="shared" si="124"/>
        <v>42609.95380787037</v>
      </c>
      <c r="L3024">
        <v>1468450409</v>
      </c>
      <c r="M3024" s="18">
        <f t="shared" si="125"/>
        <v>42564.95380787037</v>
      </c>
      <c r="N3024" t="b">
        <v>0</v>
      </c>
      <c r="O3024">
        <v>62</v>
      </c>
      <c r="P3024">
        <f t="shared" si="127"/>
        <v>162.71</v>
      </c>
      <c r="Q3024" t="b">
        <v>1</v>
      </c>
      <c r="R3024" s="13" t="s">
        <v>8273</v>
      </c>
      <c r="S3024" t="s">
        <v>8313</v>
      </c>
    </row>
    <row r="3025" spans="1:19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1">
        <f t="shared" si="126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8">
        <f t="shared" si="124"/>
        <v>42166.675763888896</v>
      </c>
      <c r="L3025">
        <v>1430151186</v>
      </c>
      <c r="M3025" s="18">
        <f t="shared" si="125"/>
        <v>42121.675763888896</v>
      </c>
      <c r="N3025" t="b">
        <v>0</v>
      </c>
      <c r="O3025">
        <v>6</v>
      </c>
      <c r="P3025">
        <f t="shared" si="127"/>
        <v>120.17</v>
      </c>
      <c r="Q3025" t="b">
        <v>1</v>
      </c>
      <c r="R3025" s="13" t="s">
        <v>8273</v>
      </c>
      <c r="S3025" t="s">
        <v>8313</v>
      </c>
    </row>
    <row r="3026" spans="1:19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1">
        <f t="shared" si="126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8">
        <f t="shared" si="124"/>
        <v>41188.993923611109</v>
      </c>
      <c r="L3026">
        <v>1346975475</v>
      </c>
      <c r="M3026" s="18">
        <f t="shared" si="125"/>
        <v>41158.993923611109</v>
      </c>
      <c r="N3026" t="b">
        <v>0</v>
      </c>
      <c r="O3026">
        <v>182</v>
      </c>
      <c r="P3026">
        <f t="shared" si="127"/>
        <v>67.7</v>
      </c>
      <c r="Q3026" t="b">
        <v>1</v>
      </c>
      <c r="R3026" s="13" t="s">
        <v>8273</v>
      </c>
      <c r="S3026" t="s">
        <v>8313</v>
      </c>
    </row>
    <row r="3027" spans="1:19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1">
        <f t="shared" si="126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8">
        <f t="shared" si="124"/>
        <v>41789.666666666664</v>
      </c>
      <c r="L3027">
        <v>1399032813</v>
      </c>
      <c r="M3027" s="18">
        <f t="shared" si="125"/>
        <v>41761.509409722225</v>
      </c>
      <c r="N3027" t="b">
        <v>0</v>
      </c>
      <c r="O3027">
        <v>145</v>
      </c>
      <c r="P3027">
        <f t="shared" si="127"/>
        <v>52.1</v>
      </c>
      <c r="Q3027" t="b">
        <v>1</v>
      </c>
      <c r="R3027" s="13" t="s">
        <v>8273</v>
      </c>
      <c r="S3027" t="s">
        <v>8313</v>
      </c>
    </row>
    <row r="3028" spans="1:19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1">
        <f t="shared" si="126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8">
        <f t="shared" si="124"/>
        <v>42797.459398148145</v>
      </c>
      <c r="L3028">
        <v>1487329292</v>
      </c>
      <c r="M3028" s="18">
        <f t="shared" si="125"/>
        <v>42783.459398148145</v>
      </c>
      <c r="N3028" t="b">
        <v>0</v>
      </c>
      <c r="O3028">
        <v>25</v>
      </c>
      <c r="P3028">
        <f t="shared" si="127"/>
        <v>51.6</v>
      </c>
      <c r="Q3028" t="b">
        <v>1</v>
      </c>
      <c r="R3028" s="13" t="s">
        <v>8273</v>
      </c>
      <c r="S3028" t="s">
        <v>8313</v>
      </c>
    </row>
    <row r="3029" spans="1:19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1">
        <f t="shared" si="126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8">
        <f t="shared" si="124"/>
        <v>42083.662627314814</v>
      </c>
      <c r="L3029">
        <v>1424278451</v>
      </c>
      <c r="M3029" s="18">
        <f t="shared" si="125"/>
        <v>42053.704293981486</v>
      </c>
      <c r="N3029" t="b">
        <v>0</v>
      </c>
      <c r="O3029">
        <v>320</v>
      </c>
      <c r="P3029">
        <f t="shared" si="127"/>
        <v>164.3</v>
      </c>
      <c r="Q3029" t="b">
        <v>1</v>
      </c>
      <c r="R3029" s="13" t="s">
        <v>8273</v>
      </c>
      <c r="S3029" t="s">
        <v>8313</v>
      </c>
    </row>
    <row r="3030" spans="1:19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1">
        <f t="shared" si="126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8">
        <f t="shared" si="124"/>
        <v>42597.264178240745</v>
      </c>
      <c r="L3030">
        <v>1468650025</v>
      </c>
      <c r="M3030" s="18">
        <f t="shared" si="125"/>
        <v>42567.264178240745</v>
      </c>
      <c r="N3030" t="b">
        <v>0</v>
      </c>
      <c r="O3030">
        <v>99</v>
      </c>
      <c r="P3030">
        <f t="shared" si="127"/>
        <v>84.86</v>
      </c>
      <c r="Q3030" t="b">
        <v>1</v>
      </c>
      <c r="R3030" s="13" t="s">
        <v>8273</v>
      </c>
      <c r="S3030" t="s">
        <v>8313</v>
      </c>
    </row>
    <row r="3031" spans="1:19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1">
        <f t="shared" si="126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8">
        <f t="shared" si="124"/>
        <v>41961.190972222219</v>
      </c>
      <c r="L3031">
        <v>1413824447</v>
      </c>
      <c r="M3031" s="18">
        <f t="shared" si="125"/>
        <v>41932.708877314813</v>
      </c>
      <c r="N3031" t="b">
        <v>0</v>
      </c>
      <c r="O3031">
        <v>348</v>
      </c>
      <c r="P3031">
        <f t="shared" si="127"/>
        <v>94.55</v>
      </c>
      <c r="Q3031" t="b">
        <v>1</v>
      </c>
      <c r="R3031" s="13" t="s">
        <v>8273</v>
      </c>
      <c r="S3031" t="s">
        <v>8313</v>
      </c>
    </row>
    <row r="3032" spans="1:19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1">
        <f t="shared" si="126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8">
        <f t="shared" si="124"/>
        <v>42263.747349537036</v>
      </c>
      <c r="L3032">
        <v>1439834171</v>
      </c>
      <c r="M3032" s="18">
        <f t="shared" si="125"/>
        <v>42233.747349537036</v>
      </c>
      <c r="N3032" t="b">
        <v>0</v>
      </c>
      <c r="O3032">
        <v>41</v>
      </c>
      <c r="P3032">
        <f t="shared" si="127"/>
        <v>45.54</v>
      </c>
      <c r="Q3032" t="b">
        <v>1</v>
      </c>
      <c r="R3032" s="13" t="s">
        <v>8273</v>
      </c>
      <c r="S3032" t="s">
        <v>8313</v>
      </c>
    </row>
    <row r="3033" spans="1:19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1">
        <f t="shared" si="126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8">
        <f t="shared" si="124"/>
        <v>42657.882488425923</v>
      </c>
      <c r="L3033">
        <v>1471295447</v>
      </c>
      <c r="M3033" s="18">
        <f t="shared" si="125"/>
        <v>42597.882488425923</v>
      </c>
      <c r="N3033" t="b">
        <v>0</v>
      </c>
      <c r="O3033">
        <v>29</v>
      </c>
      <c r="P3033">
        <f t="shared" si="127"/>
        <v>51.72</v>
      </c>
      <c r="Q3033" t="b">
        <v>1</v>
      </c>
      <c r="R3033" s="13" t="s">
        <v>8273</v>
      </c>
      <c r="S3033" t="s">
        <v>8313</v>
      </c>
    </row>
    <row r="3034" spans="1:19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1">
        <f t="shared" si="126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8">
        <f t="shared" si="124"/>
        <v>42258.044664351852</v>
      </c>
      <c r="L3034">
        <v>1439341459</v>
      </c>
      <c r="M3034" s="18">
        <f t="shared" si="125"/>
        <v>42228.044664351852</v>
      </c>
      <c r="N3034" t="b">
        <v>0</v>
      </c>
      <c r="O3034">
        <v>25</v>
      </c>
      <c r="P3034">
        <f t="shared" si="127"/>
        <v>50.88</v>
      </c>
      <c r="Q3034" t="b">
        <v>1</v>
      </c>
      <c r="R3034" s="13" t="s">
        <v>8273</v>
      </c>
      <c r="S3034" t="s">
        <v>8313</v>
      </c>
    </row>
    <row r="3035" spans="1:19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1">
        <f t="shared" si="126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8">
        <f t="shared" si="124"/>
        <v>42600.110243055555</v>
      </c>
      <c r="L3035">
        <v>1468895925</v>
      </c>
      <c r="M3035" s="18">
        <f t="shared" si="125"/>
        <v>42570.110243055555</v>
      </c>
      <c r="N3035" t="b">
        <v>0</v>
      </c>
      <c r="O3035">
        <v>23</v>
      </c>
      <c r="P3035">
        <f t="shared" si="127"/>
        <v>191.13</v>
      </c>
      <c r="Q3035" t="b">
        <v>1</v>
      </c>
      <c r="R3035" s="13" t="s">
        <v>8273</v>
      </c>
      <c r="S3035" t="s">
        <v>8313</v>
      </c>
    </row>
    <row r="3036" spans="1:19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1">
        <f t="shared" si="126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8">
        <f t="shared" si="124"/>
        <v>42675.165972222225</v>
      </c>
      <c r="L3036">
        <v>1475326255</v>
      </c>
      <c r="M3036" s="18">
        <f t="shared" si="125"/>
        <v>42644.535358796296</v>
      </c>
      <c r="N3036" t="b">
        <v>0</v>
      </c>
      <c r="O3036">
        <v>1260</v>
      </c>
      <c r="P3036">
        <f t="shared" si="127"/>
        <v>89.31</v>
      </c>
      <c r="Q3036" t="b">
        <v>1</v>
      </c>
      <c r="R3036" s="13" t="s">
        <v>8273</v>
      </c>
      <c r="S3036" t="s">
        <v>8313</v>
      </c>
    </row>
    <row r="3037" spans="1:19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1">
        <f t="shared" si="126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8">
        <f t="shared" si="124"/>
        <v>41398.560289351852</v>
      </c>
      <c r="L3037">
        <v>1365082009</v>
      </c>
      <c r="M3037" s="18">
        <f t="shared" si="125"/>
        <v>41368.560289351852</v>
      </c>
      <c r="N3037" t="b">
        <v>0</v>
      </c>
      <c r="O3037">
        <v>307</v>
      </c>
      <c r="P3037">
        <f t="shared" si="127"/>
        <v>88.59</v>
      </c>
      <c r="Q3037" t="b">
        <v>1</v>
      </c>
      <c r="R3037" s="13" t="s">
        <v>8273</v>
      </c>
      <c r="S3037" t="s">
        <v>8313</v>
      </c>
    </row>
    <row r="3038" spans="1:19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1">
        <f t="shared" si="126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8">
        <f t="shared" si="124"/>
        <v>41502.499305555553</v>
      </c>
      <c r="L3038">
        <v>1373568644</v>
      </c>
      <c r="M3038" s="18">
        <f t="shared" si="125"/>
        <v>41466.785231481481</v>
      </c>
      <c r="N3038" t="b">
        <v>0</v>
      </c>
      <c r="O3038">
        <v>329</v>
      </c>
      <c r="P3038">
        <f t="shared" si="127"/>
        <v>96.3</v>
      </c>
      <c r="Q3038" t="b">
        <v>1</v>
      </c>
      <c r="R3038" s="13" t="s">
        <v>8273</v>
      </c>
      <c r="S3038" t="s">
        <v>8313</v>
      </c>
    </row>
    <row r="3039" spans="1:19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1">
        <f t="shared" si="126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8">
        <f t="shared" ref="K3039:K3102" si="128">(((J3039/60)/60)/24)+DATE(1970,1,1)</f>
        <v>40453.207638888889</v>
      </c>
      <c r="L3039">
        <v>1279574773</v>
      </c>
      <c r="M3039" s="18">
        <f t="shared" ref="M3039:M3102" si="129">(((L3039/60)/60)/24)+DATE(1970,1,1)</f>
        <v>40378.893206018518</v>
      </c>
      <c r="N3039" t="b">
        <v>0</v>
      </c>
      <c r="O3039">
        <v>32</v>
      </c>
      <c r="P3039">
        <f t="shared" si="127"/>
        <v>33.31</v>
      </c>
      <c r="Q3039" t="b">
        <v>1</v>
      </c>
      <c r="R3039" s="13" t="s">
        <v>8273</v>
      </c>
      <c r="S3039" t="s">
        <v>8313</v>
      </c>
    </row>
    <row r="3040" spans="1:19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1">
        <f t="shared" si="126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8">
        <f t="shared" si="128"/>
        <v>42433.252280092594</v>
      </c>
      <c r="L3040">
        <v>1451887397</v>
      </c>
      <c r="M3040" s="18">
        <f t="shared" si="129"/>
        <v>42373.252280092594</v>
      </c>
      <c r="N3040" t="b">
        <v>0</v>
      </c>
      <c r="O3040">
        <v>27</v>
      </c>
      <c r="P3040">
        <f t="shared" si="127"/>
        <v>37.22</v>
      </c>
      <c r="Q3040" t="b">
        <v>1</v>
      </c>
      <c r="R3040" s="13" t="s">
        <v>8273</v>
      </c>
      <c r="S3040" t="s">
        <v>8313</v>
      </c>
    </row>
    <row r="3041" spans="1:19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1">
        <f t="shared" si="126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8">
        <f t="shared" si="128"/>
        <v>41637.332638888889</v>
      </c>
      <c r="L3041">
        <v>1386011038</v>
      </c>
      <c r="M3041" s="18">
        <f t="shared" si="129"/>
        <v>41610.794421296298</v>
      </c>
      <c r="N3041" t="b">
        <v>0</v>
      </c>
      <c r="O3041">
        <v>236</v>
      </c>
      <c r="P3041">
        <f t="shared" si="127"/>
        <v>92.13</v>
      </c>
      <c r="Q3041" t="b">
        <v>1</v>
      </c>
      <c r="R3041" s="13" t="s">
        <v>8273</v>
      </c>
      <c r="S3041" t="s">
        <v>8313</v>
      </c>
    </row>
    <row r="3042" spans="1:19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1">
        <f t="shared" si="126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8">
        <f t="shared" si="128"/>
        <v>42181.958333333328</v>
      </c>
      <c r="L3042">
        <v>1434999621</v>
      </c>
      <c r="M3042" s="18">
        <f t="shared" si="129"/>
        <v>42177.791909722218</v>
      </c>
      <c r="N3042" t="b">
        <v>0</v>
      </c>
      <c r="O3042">
        <v>42</v>
      </c>
      <c r="P3042">
        <f t="shared" si="127"/>
        <v>76.790000000000006</v>
      </c>
      <c r="Q3042" t="b">
        <v>1</v>
      </c>
      <c r="R3042" s="13" t="s">
        <v>8273</v>
      </c>
      <c r="S3042" t="s">
        <v>8313</v>
      </c>
    </row>
    <row r="3043" spans="1:19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1">
        <f t="shared" si="126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8">
        <f t="shared" si="128"/>
        <v>42389.868611111116</v>
      </c>
      <c r="L3043">
        <v>1450731048</v>
      </c>
      <c r="M3043" s="18">
        <f t="shared" si="129"/>
        <v>42359.868611111116</v>
      </c>
      <c r="N3043" t="b">
        <v>0</v>
      </c>
      <c r="O3043">
        <v>95</v>
      </c>
      <c r="P3043">
        <f t="shared" si="127"/>
        <v>96.53</v>
      </c>
      <c r="Q3043" t="b">
        <v>1</v>
      </c>
      <c r="R3043" s="13" t="s">
        <v>8273</v>
      </c>
      <c r="S3043" t="s">
        <v>8313</v>
      </c>
    </row>
    <row r="3044" spans="1:19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1">
        <f t="shared" si="126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8">
        <f t="shared" si="128"/>
        <v>42283.688043981485</v>
      </c>
      <c r="L3044">
        <v>1441557047</v>
      </c>
      <c r="M3044" s="18">
        <f t="shared" si="129"/>
        <v>42253.688043981485</v>
      </c>
      <c r="N3044" t="b">
        <v>0</v>
      </c>
      <c r="O3044">
        <v>37</v>
      </c>
      <c r="P3044">
        <f t="shared" si="127"/>
        <v>51.89</v>
      </c>
      <c r="Q3044" t="b">
        <v>1</v>
      </c>
      <c r="R3044" s="13" t="s">
        <v>8273</v>
      </c>
      <c r="S3044" t="s">
        <v>8313</v>
      </c>
    </row>
    <row r="3045" spans="1:19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1">
        <f t="shared" si="126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8">
        <f t="shared" si="128"/>
        <v>42110.118055555555</v>
      </c>
      <c r="L3045">
        <v>1426815699</v>
      </c>
      <c r="M3045" s="18">
        <f t="shared" si="129"/>
        <v>42083.070590277777</v>
      </c>
      <c r="N3045" t="b">
        <v>0</v>
      </c>
      <c r="O3045">
        <v>128</v>
      </c>
      <c r="P3045">
        <f t="shared" si="127"/>
        <v>128.91</v>
      </c>
      <c r="Q3045" t="b">
        <v>1</v>
      </c>
      <c r="R3045" s="13" t="s">
        <v>8273</v>
      </c>
      <c r="S3045" t="s">
        <v>8313</v>
      </c>
    </row>
    <row r="3046" spans="1:19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1">
        <f t="shared" si="126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8">
        <f t="shared" si="128"/>
        <v>42402.7268287037</v>
      </c>
      <c r="L3046">
        <v>1453137998</v>
      </c>
      <c r="M3046" s="18">
        <f t="shared" si="129"/>
        <v>42387.7268287037</v>
      </c>
      <c r="N3046" t="b">
        <v>0</v>
      </c>
      <c r="O3046">
        <v>156</v>
      </c>
      <c r="P3046">
        <f t="shared" si="127"/>
        <v>84.11</v>
      </c>
      <c r="Q3046" t="b">
        <v>1</v>
      </c>
      <c r="R3046" s="13" t="s">
        <v>8273</v>
      </c>
      <c r="S3046" t="s">
        <v>8313</v>
      </c>
    </row>
    <row r="3047" spans="1:19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1">
        <f t="shared" si="126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8">
        <f t="shared" si="128"/>
        <v>41873.155729166669</v>
      </c>
      <c r="L3047">
        <v>1406087055</v>
      </c>
      <c r="M3047" s="18">
        <f t="shared" si="129"/>
        <v>41843.155729166669</v>
      </c>
      <c r="N3047" t="b">
        <v>0</v>
      </c>
      <c r="O3047">
        <v>64</v>
      </c>
      <c r="P3047">
        <f t="shared" si="127"/>
        <v>82.94</v>
      </c>
      <c r="Q3047" t="b">
        <v>1</v>
      </c>
      <c r="R3047" s="13" t="s">
        <v>8273</v>
      </c>
      <c r="S3047" t="s">
        <v>8313</v>
      </c>
    </row>
    <row r="3048" spans="1:19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1">
        <f t="shared" si="126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8">
        <f t="shared" si="128"/>
        <v>41892.202777777777</v>
      </c>
      <c r="L3048">
        <v>1407784586</v>
      </c>
      <c r="M3048" s="18">
        <f t="shared" si="129"/>
        <v>41862.803078703706</v>
      </c>
      <c r="N3048" t="b">
        <v>0</v>
      </c>
      <c r="O3048">
        <v>58</v>
      </c>
      <c r="P3048">
        <f t="shared" si="127"/>
        <v>259.95</v>
      </c>
      <c r="Q3048" t="b">
        <v>1</v>
      </c>
      <c r="R3048" s="13" t="s">
        <v>8273</v>
      </c>
      <c r="S3048" t="s">
        <v>8313</v>
      </c>
    </row>
    <row r="3049" spans="1:19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1">
        <f t="shared" si="126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8">
        <f t="shared" si="128"/>
        <v>42487.552777777775</v>
      </c>
      <c r="L3049">
        <v>1457999054</v>
      </c>
      <c r="M3049" s="18">
        <f t="shared" si="129"/>
        <v>42443.989050925928</v>
      </c>
      <c r="N3049" t="b">
        <v>0</v>
      </c>
      <c r="O3049">
        <v>20</v>
      </c>
      <c r="P3049">
        <f t="shared" si="127"/>
        <v>37.25</v>
      </c>
      <c r="Q3049" t="b">
        <v>1</v>
      </c>
      <c r="R3049" s="13" t="s">
        <v>8273</v>
      </c>
      <c r="S3049" t="s">
        <v>8313</v>
      </c>
    </row>
    <row r="3050" spans="1:19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1">
        <f t="shared" si="126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8">
        <f t="shared" si="128"/>
        <v>42004.890277777777</v>
      </c>
      <c r="L3050">
        <v>1417556262</v>
      </c>
      <c r="M3050" s="18">
        <f t="shared" si="129"/>
        <v>41975.901180555549</v>
      </c>
      <c r="N3050" t="b">
        <v>0</v>
      </c>
      <c r="O3050">
        <v>47</v>
      </c>
      <c r="P3050">
        <f t="shared" si="127"/>
        <v>177.02</v>
      </c>
      <c r="Q3050" t="b">
        <v>1</v>
      </c>
      <c r="R3050" s="13" t="s">
        <v>8273</v>
      </c>
      <c r="S3050" t="s">
        <v>8313</v>
      </c>
    </row>
    <row r="3051" spans="1:19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1">
        <f t="shared" si="126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8">
        <f t="shared" si="128"/>
        <v>42169.014525462961</v>
      </c>
      <c r="L3051">
        <v>1431649255</v>
      </c>
      <c r="M3051" s="18">
        <f t="shared" si="129"/>
        <v>42139.014525462961</v>
      </c>
      <c r="N3051" t="b">
        <v>0</v>
      </c>
      <c r="O3051">
        <v>54</v>
      </c>
      <c r="P3051">
        <f t="shared" si="127"/>
        <v>74.069999999999993</v>
      </c>
      <c r="Q3051" t="b">
        <v>1</v>
      </c>
      <c r="R3051" s="13" t="s">
        <v>8273</v>
      </c>
      <c r="S3051" t="s">
        <v>8313</v>
      </c>
    </row>
    <row r="3052" spans="1:19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1">
        <f t="shared" si="126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8">
        <f t="shared" si="128"/>
        <v>42495.16851851852</v>
      </c>
      <c r="L3052">
        <v>1459828960</v>
      </c>
      <c r="M3052" s="18">
        <f t="shared" si="129"/>
        <v>42465.16851851852</v>
      </c>
      <c r="N3052" t="b">
        <v>0</v>
      </c>
      <c r="O3052">
        <v>9</v>
      </c>
      <c r="P3052">
        <f t="shared" si="127"/>
        <v>70.67</v>
      </c>
      <c r="Q3052" t="b">
        <v>1</v>
      </c>
      <c r="R3052" s="13" t="s">
        <v>8273</v>
      </c>
      <c r="S3052" t="s">
        <v>8313</v>
      </c>
    </row>
    <row r="3053" spans="1:19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1">
        <f t="shared" si="126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8">
        <f t="shared" si="128"/>
        <v>42774.416030092587</v>
      </c>
      <c r="L3053">
        <v>1483955945</v>
      </c>
      <c r="M3053" s="18">
        <f t="shared" si="129"/>
        <v>42744.416030092587</v>
      </c>
      <c r="N3053" t="b">
        <v>1</v>
      </c>
      <c r="O3053">
        <v>35</v>
      </c>
      <c r="P3053">
        <f t="shared" si="127"/>
        <v>23.63</v>
      </c>
      <c r="Q3053" t="b">
        <v>0</v>
      </c>
      <c r="R3053" s="13" t="s">
        <v>8273</v>
      </c>
      <c r="S3053" t="s">
        <v>8313</v>
      </c>
    </row>
    <row r="3054" spans="1:19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1">
        <f t="shared" si="126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8">
        <f t="shared" si="128"/>
        <v>42152.665972222225</v>
      </c>
      <c r="L3054">
        <v>1430237094</v>
      </c>
      <c r="M3054" s="18">
        <f t="shared" si="129"/>
        <v>42122.670069444444</v>
      </c>
      <c r="N3054" t="b">
        <v>0</v>
      </c>
      <c r="O3054">
        <v>2</v>
      </c>
      <c r="P3054">
        <f t="shared" si="127"/>
        <v>37.5</v>
      </c>
      <c r="Q3054" t="b">
        <v>0</v>
      </c>
      <c r="R3054" s="13" t="s">
        <v>8273</v>
      </c>
      <c r="S3054" t="s">
        <v>8313</v>
      </c>
    </row>
    <row r="3055" spans="1:19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1">
        <f t="shared" si="126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8">
        <f t="shared" si="128"/>
        <v>41914.165972222225</v>
      </c>
      <c r="L3055">
        <v>1407781013</v>
      </c>
      <c r="M3055" s="18">
        <f t="shared" si="129"/>
        <v>41862.761724537035</v>
      </c>
      <c r="N3055" t="b">
        <v>0</v>
      </c>
      <c r="O3055">
        <v>3</v>
      </c>
      <c r="P3055">
        <f t="shared" si="127"/>
        <v>13.33</v>
      </c>
      <c r="Q3055" t="b">
        <v>0</v>
      </c>
      <c r="R3055" s="13" t="s">
        <v>8273</v>
      </c>
      <c r="S3055" t="s">
        <v>8313</v>
      </c>
    </row>
    <row r="3056" spans="1:19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1">
        <f t="shared" si="126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8">
        <f t="shared" si="128"/>
        <v>42065.044444444444</v>
      </c>
      <c r="L3056">
        <v>1422043154</v>
      </c>
      <c r="M3056" s="18">
        <f t="shared" si="129"/>
        <v>42027.832800925928</v>
      </c>
      <c r="N3056" t="b">
        <v>0</v>
      </c>
      <c r="O3056">
        <v>0</v>
      </c>
      <c r="P3056">
        <f t="shared" si="127"/>
        <v>0</v>
      </c>
      <c r="Q3056" t="b">
        <v>0</v>
      </c>
      <c r="R3056" s="13" t="s">
        <v>8273</v>
      </c>
      <c r="S3056" t="s">
        <v>8313</v>
      </c>
    </row>
    <row r="3057" spans="1:19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1">
        <f t="shared" si="126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8">
        <f t="shared" si="128"/>
        <v>42013.95821759259</v>
      </c>
      <c r="L3057">
        <v>1415660390</v>
      </c>
      <c r="M3057" s="18">
        <f t="shared" si="129"/>
        <v>41953.95821759259</v>
      </c>
      <c r="N3057" t="b">
        <v>0</v>
      </c>
      <c r="O3057">
        <v>1</v>
      </c>
      <c r="P3057">
        <f t="shared" si="127"/>
        <v>1</v>
      </c>
      <c r="Q3057" t="b">
        <v>0</v>
      </c>
      <c r="R3057" s="13" t="s">
        <v>8273</v>
      </c>
      <c r="S3057" t="s">
        <v>8313</v>
      </c>
    </row>
    <row r="3058" spans="1:19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1">
        <f t="shared" si="126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8">
        <f t="shared" si="128"/>
        <v>41911.636388888888</v>
      </c>
      <c r="L3058">
        <v>1406819784</v>
      </c>
      <c r="M3058" s="18">
        <f t="shared" si="129"/>
        <v>41851.636388888888</v>
      </c>
      <c r="N3058" t="b">
        <v>0</v>
      </c>
      <c r="O3058">
        <v>0</v>
      </c>
      <c r="P3058">
        <f t="shared" si="127"/>
        <v>0</v>
      </c>
      <c r="Q3058" t="b">
        <v>0</v>
      </c>
      <c r="R3058" s="13" t="s">
        <v>8273</v>
      </c>
      <c r="S3058" t="s">
        <v>8313</v>
      </c>
    </row>
    <row r="3059" spans="1:19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1">
        <f t="shared" si="126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8">
        <f t="shared" si="128"/>
        <v>42463.608923611115</v>
      </c>
      <c r="L3059">
        <v>1457105811</v>
      </c>
      <c r="M3059" s="18">
        <f t="shared" si="129"/>
        <v>42433.650590277779</v>
      </c>
      <c r="N3059" t="b">
        <v>0</v>
      </c>
      <c r="O3059">
        <v>0</v>
      </c>
      <c r="P3059">
        <f t="shared" si="127"/>
        <v>0</v>
      </c>
      <c r="Q3059" t="b">
        <v>0</v>
      </c>
      <c r="R3059" s="13" t="s">
        <v>8273</v>
      </c>
      <c r="S3059" t="s">
        <v>8313</v>
      </c>
    </row>
    <row r="3060" spans="1:19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1">
        <f t="shared" si="126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8">
        <f t="shared" si="128"/>
        <v>42510.374305555553</v>
      </c>
      <c r="L3060">
        <v>1459414740</v>
      </c>
      <c r="M3060" s="18">
        <f t="shared" si="129"/>
        <v>42460.374305555553</v>
      </c>
      <c r="N3060" t="b">
        <v>0</v>
      </c>
      <c r="O3060">
        <v>3</v>
      </c>
      <c r="P3060">
        <f t="shared" si="127"/>
        <v>1</v>
      </c>
      <c r="Q3060" t="b">
        <v>0</v>
      </c>
      <c r="R3060" s="13" t="s">
        <v>8273</v>
      </c>
      <c r="S3060" t="s">
        <v>8313</v>
      </c>
    </row>
    <row r="3061" spans="1:19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1">
        <f t="shared" si="126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8">
        <f t="shared" si="128"/>
        <v>41859.935717592591</v>
      </c>
      <c r="L3061">
        <v>1404944846</v>
      </c>
      <c r="M3061" s="18">
        <f t="shared" si="129"/>
        <v>41829.935717592591</v>
      </c>
      <c r="N3061" t="b">
        <v>0</v>
      </c>
      <c r="O3061">
        <v>11</v>
      </c>
      <c r="P3061">
        <f t="shared" si="127"/>
        <v>41</v>
      </c>
      <c r="Q3061" t="b">
        <v>0</v>
      </c>
      <c r="R3061" s="13" t="s">
        <v>8273</v>
      </c>
      <c r="S3061" t="s">
        <v>8313</v>
      </c>
    </row>
    <row r="3062" spans="1:19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1">
        <f t="shared" si="126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8">
        <f t="shared" si="128"/>
        <v>42275.274699074071</v>
      </c>
      <c r="L3062">
        <v>1440830134</v>
      </c>
      <c r="M3062" s="18">
        <f t="shared" si="129"/>
        <v>42245.274699074071</v>
      </c>
      <c r="N3062" t="b">
        <v>0</v>
      </c>
      <c r="O3062">
        <v>6</v>
      </c>
      <c r="P3062">
        <f t="shared" si="127"/>
        <v>55.83</v>
      </c>
      <c r="Q3062" t="b">
        <v>0</v>
      </c>
      <c r="R3062" s="13" t="s">
        <v>8273</v>
      </c>
      <c r="S3062" t="s">
        <v>8313</v>
      </c>
    </row>
    <row r="3063" spans="1:19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1">
        <f t="shared" si="126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8">
        <f t="shared" si="128"/>
        <v>41864.784120370372</v>
      </c>
      <c r="L3063">
        <v>1405363748</v>
      </c>
      <c r="M3063" s="18">
        <f t="shared" si="129"/>
        <v>41834.784120370372</v>
      </c>
      <c r="N3063" t="b">
        <v>0</v>
      </c>
      <c r="O3063">
        <v>0</v>
      </c>
      <c r="P3063">
        <f t="shared" si="127"/>
        <v>0</v>
      </c>
      <c r="Q3063" t="b">
        <v>0</v>
      </c>
      <c r="R3063" s="13" t="s">
        <v>8273</v>
      </c>
      <c r="S3063" t="s">
        <v>8313</v>
      </c>
    </row>
    <row r="3064" spans="1:19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1">
        <f t="shared" si="126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8">
        <f t="shared" si="128"/>
        <v>42277.75</v>
      </c>
      <c r="L3064">
        <v>1441111892</v>
      </c>
      <c r="M3064" s="18">
        <f t="shared" si="129"/>
        <v>42248.535787037035</v>
      </c>
      <c r="N3064" t="b">
        <v>0</v>
      </c>
      <c r="O3064">
        <v>67</v>
      </c>
      <c r="P3064">
        <f t="shared" si="127"/>
        <v>99.76</v>
      </c>
      <c r="Q3064" t="b">
        <v>0</v>
      </c>
      <c r="R3064" s="13" t="s">
        <v>8273</v>
      </c>
      <c r="S3064" t="s">
        <v>8313</v>
      </c>
    </row>
    <row r="3065" spans="1:19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1">
        <f t="shared" si="126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8">
        <f t="shared" si="128"/>
        <v>42665.922893518517</v>
      </c>
      <c r="L3065">
        <v>1474150138</v>
      </c>
      <c r="M3065" s="18">
        <f t="shared" si="129"/>
        <v>42630.922893518517</v>
      </c>
      <c r="N3065" t="b">
        <v>0</v>
      </c>
      <c r="O3065">
        <v>23</v>
      </c>
      <c r="P3065">
        <f t="shared" si="127"/>
        <v>25.52</v>
      </c>
      <c r="Q3065" t="b">
        <v>0</v>
      </c>
      <c r="R3065" s="13" t="s">
        <v>8273</v>
      </c>
      <c r="S3065" t="s">
        <v>8313</v>
      </c>
    </row>
    <row r="3066" spans="1:19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1">
        <f t="shared" si="126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8">
        <f t="shared" si="128"/>
        <v>42330.290972222225</v>
      </c>
      <c r="L3066">
        <v>1445483246</v>
      </c>
      <c r="M3066" s="18">
        <f t="shared" si="129"/>
        <v>42299.130162037036</v>
      </c>
      <c r="N3066" t="b">
        <v>0</v>
      </c>
      <c r="O3066">
        <v>72</v>
      </c>
      <c r="P3066">
        <f t="shared" si="127"/>
        <v>117.65</v>
      </c>
      <c r="Q3066" t="b">
        <v>0</v>
      </c>
      <c r="R3066" s="13" t="s">
        <v>8273</v>
      </c>
      <c r="S3066" t="s">
        <v>8313</v>
      </c>
    </row>
    <row r="3067" spans="1:19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1">
        <f t="shared" si="126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8">
        <f t="shared" si="128"/>
        <v>41850.055231481485</v>
      </c>
      <c r="L3067">
        <v>1404523172</v>
      </c>
      <c r="M3067" s="18">
        <f t="shared" si="129"/>
        <v>41825.055231481485</v>
      </c>
      <c r="N3067" t="b">
        <v>0</v>
      </c>
      <c r="O3067">
        <v>2</v>
      </c>
      <c r="P3067">
        <f t="shared" si="127"/>
        <v>5</v>
      </c>
      <c r="Q3067" t="b">
        <v>0</v>
      </c>
      <c r="R3067" s="13" t="s">
        <v>8273</v>
      </c>
      <c r="S3067" t="s">
        <v>8313</v>
      </c>
    </row>
    <row r="3068" spans="1:19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1">
        <f t="shared" ref="F3068:F3131" si="130">ROUND(E3068/D3068*100, 0)</f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8">
        <f t="shared" si="128"/>
        <v>42561.228437500002</v>
      </c>
      <c r="L3068">
        <v>1465536537</v>
      </c>
      <c r="M3068" s="18">
        <f t="shared" si="129"/>
        <v>42531.228437500002</v>
      </c>
      <c r="N3068" t="b">
        <v>0</v>
      </c>
      <c r="O3068">
        <v>15</v>
      </c>
      <c r="P3068">
        <f t="shared" si="127"/>
        <v>2796.67</v>
      </c>
      <c r="Q3068" t="b">
        <v>0</v>
      </c>
      <c r="R3068" s="13" t="s">
        <v>8273</v>
      </c>
      <c r="S3068" t="s">
        <v>8313</v>
      </c>
    </row>
    <row r="3069" spans="1:19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1">
        <f t="shared" si="130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8">
        <f t="shared" si="128"/>
        <v>42256.938414351855</v>
      </c>
      <c r="L3069">
        <v>1439245879</v>
      </c>
      <c r="M3069" s="18">
        <f t="shared" si="129"/>
        <v>42226.938414351855</v>
      </c>
      <c r="N3069" t="b">
        <v>0</v>
      </c>
      <c r="O3069">
        <v>1</v>
      </c>
      <c r="P3069">
        <f t="shared" si="127"/>
        <v>200</v>
      </c>
      <c r="Q3069" t="b">
        <v>0</v>
      </c>
      <c r="R3069" s="13" t="s">
        <v>8273</v>
      </c>
      <c r="S3069" t="s">
        <v>8313</v>
      </c>
    </row>
    <row r="3070" spans="1:19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1">
        <f t="shared" si="130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8">
        <f t="shared" si="128"/>
        <v>42293.691574074073</v>
      </c>
      <c r="L3070">
        <v>1442421352</v>
      </c>
      <c r="M3070" s="18">
        <f t="shared" si="129"/>
        <v>42263.691574074073</v>
      </c>
      <c r="N3070" t="b">
        <v>0</v>
      </c>
      <c r="O3070">
        <v>2</v>
      </c>
      <c r="P3070">
        <f t="shared" si="127"/>
        <v>87.5</v>
      </c>
      <c r="Q3070" t="b">
        <v>0</v>
      </c>
      <c r="R3070" s="13" t="s">
        <v>8273</v>
      </c>
      <c r="S3070" t="s">
        <v>8313</v>
      </c>
    </row>
    <row r="3071" spans="1:19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1">
        <f t="shared" si="130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8">
        <f t="shared" si="128"/>
        <v>41987.833726851852</v>
      </c>
      <c r="L3071">
        <v>1415995234</v>
      </c>
      <c r="M3071" s="18">
        <f t="shared" si="129"/>
        <v>41957.833726851852</v>
      </c>
      <c r="N3071" t="b">
        <v>0</v>
      </c>
      <c r="O3071">
        <v>7</v>
      </c>
      <c r="P3071">
        <f t="shared" si="127"/>
        <v>20.14</v>
      </c>
      <c r="Q3071" t="b">
        <v>0</v>
      </c>
      <c r="R3071" s="13" t="s">
        <v>8273</v>
      </c>
      <c r="S3071" t="s">
        <v>8313</v>
      </c>
    </row>
    <row r="3072" spans="1:19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1">
        <f t="shared" si="130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8">
        <f t="shared" si="128"/>
        <v>42711.733437499999</v>
      </c>
      <c r="L3072">
        <v>1479317769</v>
      </c>
      <c r="M3072" s="18">
        <f t="shared" si="129"/>
        <v>42690.733437499999</v>
      </c>
      <c r="N3072" t="b">
        <v>0</v>
      </c>
      <c r="O3072">
        <v>16</v>
      </c>
      <c r="P3072">
        <f t="shared" si="127"/>
        <v>20.88</v>
      </c>
      <c r="Q3072" t="b">
        <v>0</v>
      </c>
      <c r="R3072" s="13" t="s">
        <v>8273</v>
      </c>
      <c r="S3072" t="s">
        <v>8313</v>
      </c>
    </row>
    <row r="3073" spans="1:19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1">
        <f t="shared" si="130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8">
        <f t="shared" si="128"/>
        <v>42115.249305555553</v>
      </c>
      <c r="L3073">
        <v>1428082481</v>
      </c>
      <c r="M3073" s="18">
        <f t="shared" si="129"/>
        <v>42097.732418981483</v>
      </c>
      <c r="N3073" t="b">
        <v>0</v>
      </c>
      <c r="O3073">
        <v>117</v>
      </c>
      <c r="P3073">
        <f t="shared" si="127"/>
        <v>61.31</v>
      </c>
      <c r="Q3073" t="b">
        <v>0</v>
      </c>
      <c r="R3073" s="13" t="s">
        <v>8273</v>
      </c>
      <c r="S3073" t="s">
        <v>8313</v>
      </c>
    </row>
    <row r="3074" spans="1:19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1">
        <f t="shared" si="130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8">
        <f t="shared" si="128"/>
        <v>42673.073611111111</v>
      </c>
      <c r="L3074">
        <v>1476549262</v>
      </c>
      <c r="M3074" s="18">
        <f t="shared" si="129"/>
        <v>42658.690532407403</v>
      </c>
      <c r="N3074" t="b">
        <v>0</v>
      </c>
      <c r="O3074">
        <v>2</v>
      </c>
      <c r="P3074">
        <f t="shared" ref="P3074:P3137" si="131">IFERROR(ROUND(E3074/O3074,2),0)</f>
        <v>1</v>
      </c>
      <c r="Q3074" t="b">
        <v>0</v>
      </c>
      <c r="R3074" s="13" t="s">
        <v>8273</v>
      </c>
      <c r="S3074" t="s">
        <v>8313</v>
      </c>
    </row>
    <row r="3075" spans="1:19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1">
        <f t="shared" si="130"/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8">
        <f t="shared" si="128"/>
        <v>42169.804861111115</v>
      </c>
      <c r="L3075">
        <v>1429287900</v>
      </c>
      <c r="M3075" s="18">
        <f t="shared" si="129"/>
        <v>42111.684027777781</v>
      </c>
      <c r="N3075" t="b">
        <v>0</v>
      </c>
      <c r="O3075">
        <v>7</v>
      </c>
      <c r="P3075">
        <f t="shared" si="131"/>
        <v>92.14</v>
      </c>
      <c r="Q3075" t="b">
        <v>0</v>
      </c>
      <c r="R3075" s="13" t="s">
        <v>8273</v>
      </c>
      <c r="S3075" t="s">
        <v>8313</v>
      </c>
    </row>
    <row r="3076" spans="1:19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1">
        <f t="shared" si="130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8">
        <f t="shared" si="128"/>
        <v>42439.571284722217</v>
      </c>
      <c r="L3076">
        <v>1455025359</v>
      </c>
      <c r="M3076" s="18">
        <f t="shared" si="129"/>
        <v>42409.571284722217</v>
      </c>
      <c r="N3076" t="b">
        <v>0</v>
      </c>
      <c r="O3076">
        <v>3</v>
      </c>
      <c r="P3076">
        <f t="shared" si="131"/>
        <v>7.33</v>
      </c>
      <c r="Q3076" t="b">
        <v>0</v>
      </c>
      <c r="R3076" s="13" t="s">
        <v>8273</v>
      </c>
      <c r="S3076" t="s">
        <v>8313</v>
      </c>
    </row>
    <row r="3077" spans="1:19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1">
        <f t="shared" si="130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8">
        <f t="shared" si="128"/>
        <v>42601.102314814809</v>
      </c>
      <c r="L3077">
        <v>1467253640</v>
      </c>
      <c r="M3077" s="18">
        <f t="shared" si="129"/>
        <v>42551.102314814809</v>
      </c>
      <c r="N3077" t="b">
        <v>0</v>
      </c>
      <c r="O3077">
        <v>20</v>
      </c>
      <c r="P3077">
        <f t="shared" si="131"/>
        <v>64.8</v>
      </c>
      <c r="Q3077" t="b">
        <v>0</v>
      </c>
      <c r="R3077" s="13" t="s">
        <v>8273</v>
      </c>
      <c r="S3077" t="s">
        <v>8313</v>
      </c>
    </row>
    <row r="3078" spans="1:19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1">
        <f t="shared" si="130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8">
        <f t="shared" si="128"/>
        <v>42286.651886574073</v>
      </c>
      <c r="L3078">
        <v>1439221123</v>
      </c>
      <c r="M3078" s="18">
        <f t="shared" si="129"/>
        <v>42226.651886574073</v>
      </c>
      <c r="N3078" t="b">
        <v>0</v>
      </c>
      <c r="O3078">
        <v>50</v>
      </c>
      <c r="P3078">
        <f t="shared" si="131"/>
        <v>30.12</v>
      </c>
      <c r="Q3078" t="b">
        <v>0</v>
      </c>
      <c r="R3078" s="13" t="s">
        <v>8273</v>
      </c>
      <c r="S3078" t="s">
        <v>8313</v>
      </c>
    </row>
    <row r="3079" spans="1:19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1">
        <f t="shared" si="130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8">
        <f t="shared" si="128"/>
        <v>42796.956921296296</v>
      </c>
      <c r="L3079">
        <v>1485903478</v>
      </c>
      <c r="M3079" s="18">
        <f t="shared" si="129"/>
        <v>42766.956921296296</v>
      </c>
      <c r="N3079" t="b">
        <v>0</v>
      </c>
      <c r="O3079">
        <v>2</v>
      </c>
      <c r="P3079">
        <f t="shared" si="131"/>
        <v>52.5</v>
      </c>
      <c r="Q3079" t="b">
        <v>0</v>
      </c>
      <c r="R3079" s="13" t="s">
        <v>8273</v>
      </c>
      <c r="S3079" t="s">
        <v>8313</v>
      </c>
    </row>
    <row r="3080" spans="1:19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1">
        <f t="shared" si="130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8">
        <f t="shared" si="128"/>
        <v>42061.138831018514</v>
      </c>
      <c r="L3080">
        <v>1422328795</v>
      </c>
      <c r="M3080" s="18">
        <f t="shared" si="129"/>
        <v>42031.138831018514</v>
      </c>
      <c r="N3080" t="b">
        <v>0</v>
      </c>
      <c r="O3080">
        <v>3</v>
      </c>
      <c r="P3080">
        <f t="shared" si="131"/>
        <v>23.67</v>
      </c>
      <c r="Q3080" t="b">
        <v>0</v>
      </c>
      <c r="R3080" s="13" t="s">
        <v>8273</v>
      </c>
      <c r="S3080" t="s">
        <v>8313</v>
      </c>
    </row>
    <row r="3081" spans="1:19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1">
        <f t="shared" si="130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8">
        <f t="shared" si="128"/>
        <v>42085.671701388885</v>
      </c>
      <c r="L3081">
        <v>1424452035</v>
      </c>
      <c r="M3081" s="18">
        <f t="shared" si="129"/>
        <v>42055.713368055556</v>
      </c>
      <c r="N3081" t="b">
        <v>0</v>
      </c>
      <c r="O3081">
        <v>27</v>
      </c>
      <c r="P3081">
        <f t="shared" si="131"/>
        <v>415.78</v>
      </c>
      <c r="Q3081" t="b">
        <v>0</v>
      </c>
      <c r="R3081" s="13" t="s">
        <v>8273</v>
      </c>
      <c r="S3081" t="s">
        <v>8313</v>
      </c>
    </row>
    <row r="3082" spans="1:19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1">
        <f t="shared" si="130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8">
        <f t="shared" si="128"/>
        <v>42000.0699537037</v>
      </c>
      <c r="L3082">
        <v>1414456844</v>
      </c>
      <c r="M3082" s="18">
        <f t="shared" si="129"/>
        <v>41940.028287037036</v>
      </c>
      <c r="N3082" t="b">
        <v>0</v>
      </c>
      <c r="O3082">
        <v>7</v>
      </c>
      <c r="P3082">
        <f t="shared" si="131"/>
        <v>53.71</v>
      </c>
      <c r="Q3082" t="b">
        <v>0</v>
      </c>
      <c r="R3082" s="13" t="s">
        <v>8273</v>
      </c>
      <c r="S3082" t="s">
        <v>8313</v>
      </c>
    </row>
    <row r="3083" spans="1:19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1">
        <f t="shared" si="130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8">
        <f t="shared" si="128"/>
        <v>42267.181608796294</v>
      </c>
      <c r="L3083">
        <v>1440130891</v>
      </c>
      <c r="M3083" s="18">
        <f t="shared" si="129"/>
        <v>42237.181608796294</v>
      </c>
      <c r="N3083" t="b">
        <v>0</v>
      </c>
      <c r="O3083">
        <v>5</v>
      </c>
      <c r="P3083">
        <f t="shared" si="131"/>
        <v>420.6</v>
      </c>
      <c r="Q3083" t="b">
        <v>0</v>
      </c>
      <c r="R3083" s="13" t="s">
        <v>8273</v>
      </c>
      <c r="S3083" t="s">
        <v>8313</v>
      </c>
    </row>
    <row r="3084" spans="1:19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1">
        <f t="shared" si="130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8">
        <f t="shared" si="128"/>
        <v>42323.96465277778</v>
      </c>
      <c r="L3084">
        <v>1445033346</v>
      </c>
      <c r="M3084" s="18">
        <f t="shared" si="129"/>
        <v>42293.922986111109</v>
      </c>
      <c r="N3084" t="b">
        <v>0</v>
      </c>
      <c r="O3084">
        <v>0</v>
      </c>
      <c r="P3084">
        <f t="shared" si="131"/>
        <v>0</v>
      </c>
      <c r="Q3084" t="b">
        <v>0</v>
      </c>
      <c r="R3084" s="13" t="s">
        <v>8273</v>
      </c>
      <c r="S3084" t="s">
        <v>8313</v>
      </c>
    </row>
    <row r="3085" spans="1:19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1">
        <f t="shared" si="130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8">
        <f t="shared" si="128"/>
        <v>41883.208333333336</v>
      </c>
      <c r="L3085">
        <v>1406986278</v>
      </c>
      <c r="M3085" s="18">
        <f t="shared" si="129"/>
        <v>41853.563402777778</v>
      </c>
      <c r="N3085" t="b">
        <v>0</v>
      </c>
      <c r="O3085">
        <v>3</v>
      </c>
      <c r="P3085">
        <f t="shared" si="131"/>
        <v>18.670000000000002</v>
      </c>
      <c r="Q3085" t="b">
        <v>0</v>
      </c>
      <c r="R3085" s="13" t="s">
        <v>8273</v>
      </c>
      <c r="S3085" t="s">
        <v>8313</v>
      </c>
    </row>
    <row r="3086" spans="1:19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1">
        <f t="shared" si="130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8">
        <f t="shared" si="128"/>
        <v>42129.783333333333</v>
      </c>
      <c r="L3086">
        <v>1428340931</v>
      </c>
      <c r="M3086" s="18">
        <f t="shared" si="129"/>
        <v>42100.723738425921</v>
      </c>
      <c r="N3086" t="b">
        <v>0</v>
      </c>
      <c r="O3086">
        <v>6</v>
      </c>
      <c r="P3086">
        <f t="shared" si="131"/>
        <v>78.33</v>
      </c>
      <c r="Q3086" t="b">
        <v>0</v>
      </c>
      <c r="R3086" s="13" t="s">
        <v>8273</v>
      </c>
      <c r="S3086" t="s">
        <v>8313</v>
      </c>
    </row>
    <row r="3087" spans="1:19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1">
        <f t="shared" si="130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8">
        <f t="shared" si="128"/>
        <v>42276.883784722217</v>
      </c>
      <c r="L3087">
        <v>1440969159</v>
      </c>
      <c r="M3087" s="18">
        <f t="shared" si="129"/>
        <v>42246.883784722217</v>
      </c>
      <c r="N3087" t="b">
        <v>0</v>
      </c>
      <c r="O3087">
        <v>9</v>
      </c>
      <c r="P3087">
        <f t="shared" si="131"/>
        <v>67.78</v>
      </c>
      <c r="Q3087" t="b">
        <v>0</v>
      </c>
      <c r="R3087" s="13" t="s">
        <v>8273</v>
      </c>
      <c r="S3087" t="s">
        <v>8313</v>
      </c>
    </row>
    <row r="3088" spans="1:19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1">
        <f t="shared" si="130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8">
        <f t="shared" si="128"/>
        <v>42233.67082175926</v>
      </c>
      <c r="L3088">
        <v>1434643559</v>
      </c>
      <c r="M3088" s="18">
        <f t="shared" si="129"/>
        <v>42173.67082175926</v>
      </c>
      <c r="N3088" t="b">
        <v>0</v>
      </c>
      <c r="O3088">
        <v>3</v>
      </c>
      <c r="P3088">
        <f t="shared" si="131"/>
        <v>16.670000000000002</v>
      </c>
      <c r="Q3088" t="b">
        <v>0</v>
      </c>
      <c r="R3088" s="13" t="s">
        <v>8273</v>
      </c>
      <c r="S3088" t="s">
        <v>8313</v>
      </c>
    </row>
    <row r="3089" spans="1:19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1">
        <f t="shared" si="130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8">
        <f t="shared" si="128"/>
        <v>42725.192013888889</v>
      </c>
      <c r="L3089">
        <v>1477107390</v>
      </c>
      <c r="M3089" s="18">
        <f t="shared" si="129"/>
        <v>42665.150347222225</v>
      </c>
      <c r="N3089" t="b">
        <v>0</v>
      </c>
      <c r="O3089">
        <v>2</v>
      </c>
      <c r="P3089">
        <f t="shared" si="131"/>
        <v>62.5</v>
      </c>
      <c r="Q3089" t="b">
        <v>0</v>
      </c>
      <c r="R3089" s="13" t="s">
        <v>8273</v>
      </c>
      <c r="S3089" t="s">
        <v>8313</v>
      </c>
    </row>
    <row r="3090" spans="1:19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1">
        <f t="shared" si="130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8">
        <f t="shared" si="128"/>
        <v>42012.570138888885</v>
      </c>
      <c r="L3090">
        <v>1418046247</v>
      </c>
      <c r="M3090" s="18">
        <f t="shared" si="129"/>
        <v>41981.57230324074</v>
      </c>
      <c r="N3090" t="b">
        <v>0</v>
      </c>
      <c r="O3090">
        <v>3</v>
      </c>
      <c r="P3090">
        <f t="shared" si="131"/>
        <v>42</v>
      </c>
      <c r="Q3090" t="b">
        <v>0</v>
      </c>
      <c r="R3090" s="13" t="s">
        <v>8273</v>
      </c>
      <c r="S3090" t="s">
        <v>8313</v>
      </c>
    </row>
    <row r="3091" spans="1:19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1">
        <f t="shared" si="130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8">
        <f t="shared" si="128"/>
        <v>42560.082638888889</v>
      </c>
      <c r="L3091">
        <v>1465304483</v>
      </c>
      <c r="M3091" s="18">
        <f t="shared" si="129"/>
        <v>42528.542627314819</v>
      </c>
      <c r="N3091" t="b">
        <v>0</v>
      </c>
      <c r="O3091">
        <v>45</v>
      </c>
      <c r="P3091">
        <f t="shared" si="131"/>
        <v>130.09</v>
      </c>
      <c r="Q3091" t="b">
        <v>0</v>
      </c>
      <c r="R3091" s="13" t="s">
        <v>8273</v>
      </c>
      <c r="S3091" t="s">
        <v>8313</v>
      </c>
    </row>
    <row r="3092" spans="1:19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1">
        <f t="shared" si="130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8">
        <f t="shared" si="128"/>
        <v>42125.777141203704</v>
      </c>
      <c r="L3092">
        <v>1425325145</v>
      </c>
      <c r="M3092" s="18">
        <f t="shared" si="129"/>
        <v>42065.818807870368</v>
      </c>
      <c r="N3092" t="b">
        <v>0</v>
      </c>
      <c r="O3092">
        <v>9</v>
      </c>
      <c r="P3092">
        <f t="shared" si="131"/>
        <v>1270.22</v>
      </c>
      <c r="Q3092" t="b">
        <v>0</v>
      </c>
      <c r="R3092" s="13" t="s">
        <v>8273</v>
      </c>
      <c r="S3092" t="s">
        <v>8313</v>
      </c>
    </row>
    <row r="3093" spans="1:19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1">
        <f t="shared" si="130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8">
        <f t="shared" si="128"/>
        <v>42596.948414351849</v>
      </c>
      <c r="L3093">
        <v>1468622743</v>
      </c>
      <c r="M3093" s="18">
        <f t="shared" si="129"/>
        <v>42566.948414351849</v>
      </c>
      <c r="N3093" t="b">
        <v>0</v>
      </c>
      <c r="O3093">
        <v>9</v>
      </c>
      <c r="P3093">
        <f t="shared" si="131"/>
        <v>88.44</v>
      </c>
      <c r="Q3093" t="b">
        <v>0</v>
      </c>
      <c r="R3093" s="13" t="s">
        <v>8273</v>
      </c>
      <c r="S3093" t="s">
        <v>8313</v>
      </c>
    </row>
    <row r="3094" spans="1:19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1">
        <f t="shared" si="130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8">
        <f t="shared" si="128"/>
        <v>42292.916666666672</v>
      </c>
      <c r="L3094">
        <v>1441723912</v>
      </c>
      <c r="M3094" s="18">
        <f t="shared" si="129"/>
        <v>42255.619351851856</v>
      </c>
      <c r="N3094" t="b">
        <v>0</v>
      </c>
      <c r="O3094">
        <v>21</v>
      </c>
      <c r="P3094">
        <f t="shared" si="131"/>
        <v>56.34</v>
      </c>
      <c r="Q3094" t="b">
        <v>0</v>
      </c>
      <c r="R3094" s="13" t="s">
        <v>8273</v>
      </c>
      <c r="S3094" t="s">
        <v>8313</v>
      </c>
    </row>
    <row r="3095" spans="1:19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1">
        <f t="shared" si="130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8">
        <f t="shared" si="128"/>
        <v>41791.165972222225</v>
      </c>
      <c r="L3095">
        <v>1398980941</v>
      </c>
      <c r="M3095" s="18">
        <f t="shared" si="129"/>
        <v>41760.909039351849</v>
      </c>
      <c r="N3095" t="b">
        <v>0</v>
      </c>
      <c r="O3095">
        <v>17</v>
      </c>
      <c r="P3095">
        <f t="shared" si="131"/>
        <v>53.53</v>
      </c>
      <c r="Q3095" t="b">
        <v>0</v>
      </c>
      <c r="R3095" s="13" t="s">
        <v>8273</v>
      </c>
      <c r="S3095" t="s">
        <v>8313</v>
      </c>
    </row>
    <row r="3096" spans="1:19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1">
        <f t="shared" si="130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8">
        <f t="shared" si="128"/>
        <v>42267.795787037037</v>
      </c>
      <c r="L3096">
        <v>1437591956</v>
      </c>
      <c r="M3096" s="18">
        <f t="shared" si="129"/>
        <v>42207.795787037037</v>
      </c>
      <c r="N3096" t="b">
        <v>0</v>
      </c>
      <c r="O3096">
        <v>1</v>
      </c>
      <c r="P3096">
        <f t="shared" si="131"/>
        <v>25</v>
      </c>
      <c r="Q3096" t="b">
        <v>0</v>
      </c>
      <c r="R3096" s="13" t="s">
        <v>8273</v>
      </c>
      <c r="S3096" t="s">
        <v>8313</v>
      </c>
    </row>
    <row r="3097" spans="1:19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1">
        <f t="shared" si="130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8">
        <f t="shared" si="128"/>
        <v>42583.025231481486</v>
      </c>
      <c r="L3097">
        <v>1464827780</v>
      </c>
      <c r="M3097" s="18">
        <f t="shared" si="129"/>
        <v>42523.025231481486</v>
      </c>
      <c r="N3097" t="b">
        <v>0</v>
      </c>
      <c r="O3097">
        <v>1</v>
      </c>
      <c r="P3097">
        <f t="shared" si="131"/>
        <v>50</v>
      </c>
      <c r="Q3097" t="b">
        <v>0</v>
      </c>
      <c r="R3097" s="13" t="s">
        <v>8273</v>
      </c>
      <c r="S3097" t="s">
        <v>8313</v>
      </c>
    </row>
    <row r="3098" spans="1:19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1">
        <f t="shared" si="130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8">
        <f t="shared" si="128"/>
        <v>42144.825532407413</v>
      </c>
      <c r="L3098">
        <v>1429559326</v>
      </c>
      <c r="M3098" s="18">
        <f t="shared" si="129"/>
        <v>42114.825532407413</v>
      </c>
      <c r="N3098" t="b">
        <v>0</v>
      </c>
      <c r="O3098">
        <v>14</v>
      </c>
      <c r="P3098">
        <f t="shared" si="131"/>
        <v>56.79</v>
      </c>
      <c r="Q3098" t="b">
        <v>0</v>
      </c>
      <c r="R3098" s="13" t="s">
        <v>8273</v>
      </c>
      <c r="S3098" t="s">
        <v>8313</v>
      </c>
    </row>
    <row r="3099" spans="1:19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1">
        <f t="shared" si="130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8">
        <f t="shared" si="128"/>
        <v>42650.583333333328</v>
      </c>
      <c r="L3099">
        <v>1474027501</v>
      </c>
      <c r="M3099" s="18">
        <f t="shared" si="129"/>
        <v>42629.503483796296</v>
      </c>
      <c r="N3099" t="b">
        <v>0</v>
      </c>
      <c r="O3099">
        <v>42</v>
      </c>
      <c r="P3099">
        <f t="shared" si="131"/>
        <v>40.83</v>
      </c>
      <c r="Q3099" t="b">
        <v>0</v>
      </c>
      <c r="R3099" s="13" t="s">
        <v>8273</v>
      </c>
      <c r="S3099" t="s">
        <v>8313</v>
      </c>
    </row>
    <row r="3100" spans="1:19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1">
        <f t="shared" si="130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8">
        <f t="shared" si="128"/>
        <v>42408.01180555555</v>
      </c>
      <c r="L3100">
        <v>1450724449</v>
      </c>
      <c r="M3100" s="18">
        <f t="shared" si="129"/>
        <v>42359.792233796295</v>
      </c>
      <c r="N3100" t="b">
        <v>0</v>
      </c>
      <c r="O3100">
        <v>27</v>
      </c>
      <c r="P3100">
        <f t="shared" si="131"/>
        <v>65.11</v>
      </c>
      <c r="Q3100" t="b">
        <v>0</v>
      </c>
      <c r="R3100" s="13" t="s">
        <v>8273</v>
      </c>
      <c r="S3100" t="s">
        <v>8313</v>
      </c>
    </row>
    <row r="3101" spans="1:19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1">
        <f t="shared" si="130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8">
        <f t="shared" si="128"/>
        <v>42412.189710648148</v>
      </c>
      <c r="L3101">
        <v>1452659591</v>
      </c>
      <c r="M3101" s="18">
        <f t="shared" si="129"/>
        <v>42382.189710648148</v>
      </c>
      <c r="N3101" t="b">
        <v>0</v>
      </c>
      <c r="O3101">
        <v>5</v>
      </c>
      <c r="P3101">
        <f t="shared" si="131"/>
        <v>55.6</v>
      </c>
      <c r="Q3101" t="b">
        <v>0</v>
      </c>
      <c r="R3101" s="13" t="s">
        <v>8273</v>
      </c>
      <c r="S3101" t="s">
        <v>8313</v>
      </c>
    </row>
    <row r="3102" spans="1:19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1">
        <f t="shared" si="130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8">
        <f t="shared" si="128"/>
        <v>41932.622395833336</v>
      </c>
      <c r="L3102">
        <v>1411224975</v>
      </c>
      <c r="M3102" s="18">
        <f t="shared" si="129"/>
        <v>41902.622395833336</v>
      </c>
      <c r="N3102" t="b">
        <v>0</v>
      </c>
      <c r="O3102">
        <v>13</v>
      </c>
      <c r="P3102">
        <f t="shared" si="131"/>
        <v>140.54</v>
      </c>
      <c r="Q3102" t="b">
        <v>0</v>
      </c>
      <c r="R3102" s="13" t="s">
        <v>8273</v>
      </c>
      <c r="S3102" t="s">
        <v>8313</v>
      </c>
    </row>
    <row r="3103" spans="1:19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1">
        <f t="shared" si="130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8">
        <f t="shared" ref="K3103:K3166" si="132">(((J3103/60)/60)/24)+DATE(1970,1,1)</f>
        <v>42201.330555555556</v>
      </c>
      <c r="L3103">
        <v>1434445937</v>
      </c>
      <c r="M3103" s="18">
        <f t="shared" ref="M3103:M3166" si="133">(((L3103/60)/60)/24)+DATE(1970,1,1)</f>
        <v>42171.383530092593</v>
      </c>
      <c r="N3103" t="b">
        <v>0</v>
      </c>
      <c r="O3103">
        <v>12</v>
      </c>
      <c r="P3103">
        <f t="shared" si="131"/>
        <v>25</v>
      </c>
      <c r="Q3103" t="b">
        <v>0</v>
      </c>
      <c r="R3103" s="13" t="s">
        <v>8273</v>
      </c>
      <c r="S3103" t="s">
        <v>8313</v>
      </c>
    </row>
    <row r="3104" spans="1:19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1">
        <f t="shared" si="130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8">
        <f t="shared" si="132"/>
        <v>42605.340486111112</v>
      </c>
      <c r="L3104">
        <v>1467619818</v>
      </c>
      <c r="M3104" s="18">
        <f t="shared" si="133"/>
        <v>42555.340486111112</v>
      </c>
      <c r="N3104" t="b">
        <v>0</v>
      </c>
      <c r="O3104">
        <v>90</v>
      </c>
      <c r="P3104">
        <f t="shared" si="131"/>
        <v>69.53</v>
      </c>
      <c r="Q3104" t="b">
        <v>0</v>
      </c>
      <c r="R3104" s="13" t="s">
        <v>8273</v>
      </c>
      <c r="S3104" t="s">
        <v>8313</v>
      </c>
    </row>
    <row r="3105" spans="1:19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1">
        <f t="shared" si="130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8">
        <f t="shared" si="132"/>
        <v>42167.156319444446</v>
      </c>
      <c r="L3105">
        <v>1428896706</v>
      </c>
      <c r="M3105" s="18">
        <f t="shared" si="133"/>
        <v>42107.156319444446</v>
      </c>
      <c r="N3105" t="b">
        <v>0</v>
      </c>
      <c r="O3105">
        <v>2</v>
      </c>
      <c r="P3105">
        <f t="shared" si="131"/>
        <v>5.5</v>
      </c>
      <c r="Q3105" t="b">
        <v>0</v>
      </c>
      <c r="R3105" s="13" t="s">
        <v>8273</v>
      </c>
      <c r="S3105" t="s">
        <v>8313</v>
      </c>
    </row>
    <row r="3106" spans="1:19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1">
        <f t="shared" si="130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8">
        <f t="shared" si="132"/>
        <v>42038.083333333328</v>
      </c>
      <c r="L3106">
        <v>1420235311</v>
      </c>
      <c r="M3106" s="18">
        <f t="shared" si="133"/>
        <v>42006.908692129626</v>
      </c>
      <c r="N3106" t="b">
        <v>0</v>
      </c>
      <c r="O3106">
        <v>5</v>
      </c>
      <c r="P3106">
        <f t="shared" si="131"/>
        <v>237</v>
      </c>
      <c r="Q3106" t="b">
        <v>0</v>
      </c>
      <c r="R3106" s="13" t="s">
        <v>8273</v>
      </c>
      <c r="S3106" t="s">
        <v>8313</v>
      </c>
    </row>
    <row r="3107" spans="1:19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1">
        <f t="shared" si="130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8">
        <f t="shared" si="132"/>
        <v>41931.208333333336</v>
      </c>
      <c r="L3107">
        <v>1408986916</v>
      </c>
      <c r="M3107" s="18">
        <f t="shared" si="133"/>
        <v>41876.718935185185</v>
      </c>
      <c r="N3107" t="b">
        <v>0</v>
      </c>
      <c r="O3107">
        <v>31</v>
      </c>
      <c r="P3107">
        <f t="shared" si="131"/>
        <v>79.87</v>
      </c>
      <c r="Q3107" t="b">
        <v>0</v>
      </c>
      <c r="R3107" s="13" t="s">
        <v>8273</v>
      </c>
      <c r="S3107" t="s">
        <v>8313</v>
      </c>
    </row>
    <row r="3108" spans="1:19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1">
        <f t="shared" si="130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8">
        <f t="shared" si="132"/>
        <v>42263.916666666672</v>
      </c>
      <c r="L3108">
        <v>1440497876</v>
      </c>
      <c r="M3108" s="18">
        <f t="shared" si="133"/>
        <v>42241.429120370376</v>
      </c>
      <c r="N3108" t="b">
        <v>0</v>
      </c>
      <c r="O3108">
        <v>4</v>
      </c>
      <c r="P3108">
        <f t="shared" si="131"/>
        <v>10.25</v>
      </c>
      <c r="Q3108" t="b">
        <v>0</v>
      </c>
      <c r="R3108" s="13" t="s">
        <v>8273</v>
      </c>
      <c r="S3108" t="s">
        <v>8313</v>
      </c>
    </row>
    <row r="3109" spans="1:19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1">
        <f t="shared" si="130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8">
        <f t="shared" si="132"/>
        <v>42135.814247685179</v>
      </c>
      <c r="L3109">
        <v>1430767951</v>
      </c>
      <c r="M3109" s="18">
        <f t="shared" si="133"/>
        <v>42128.814247685179</v>
      </c>
      <c r="N3109" t="b">
        <v>0</v>
      </c>
      <c r="O3109">
        <v>29</v>
      </c>
      <c r="P3109">
        <f t="shared" si="131"/>
        <v>272.58999999999997</v>
      </c>
      <c r="Q3109" t="b">
        <v>0</v>
      </c>
      <c r="R3109" s="13" t="s">
        <v>8273</v>
      </c>
      <c r="S3109" t="s">
        <v>8313</v>
      </c>
    </row>
    <row r="3110" spans="1:19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1">
        <f t="shared" si="130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8">
        <f t="shared" si="132"/>
        <v>42122.638819444444</v>
      </c>
      <c r="L3110">
        <v>1425053994</v>
      </c>
      <c r="M3110" s="18">
        <f t="shared" si="133"/>
        <v>42062.680486111116</v>
      </c>
      <c r="N3110" t="b">
        <v>0</v>
      </c>
      <c r="O3110">
        <v>2</v>
      </c>
      <c r="P3110">
        <f t="shared" si="131"/>
        <v>13</v>
      </c>
      <c r="Q3110" t="b">
        <v>0</v>
      </c>
      <c r="R3110" s="13" t="s">
        <v>8273</v>
      </c>
      <c r="S3110" t="s">
        <v>8313</v>
      </c>
    </row>
    <row r="3111" spans="1:19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1">
        <f t="shared" si="130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8">
        <f t="shared" si="132"/>
        <v>41879.125115740739</v>
      </c>
      <c r="L3111">
        <v>1406170810</v>
      </c>
      <c r="M3111" s="18">
        <f t="shared" si="133"/>
        <v>41844.125115740739</v>
      </c>
      <c r="N3111" t="b">
        <v>0</v>
      </c>
      <c r="O3111">
        <v>114</v>
      </c>
      <c r="P3111">
        <f t="shared" si="131"/>
        <v>58.18</v>
      </c>
      <c r="Q3111" t="b">
        <v>0</v>
      </c>
      <c r="R3111" s="13" t="s">
        <v>8273</v>
      </c>
      <c r="S3111" t="s">
        <v>8313</v>
      </c>
    </row>
    <row r="3112" spans="1:19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1">
        <f t="shared" si="130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8">
        <f t="shared" si="132"/>
        <v>42785.031469907408</v>
      </c>
      <c r="L3112">
        <v>1484009119</v>
      </c>
      <c r="M3112" s="18">
        <f t="shared" si="133"/>
        <v>42745.031469907408</v>
      </c>
      <c r="N3112" t="b">
        <v>0</v>
      </c>
      <c r="O3112">
        <v>1</v>
      </c>
      <c r="P3112">
        <f t="shared" si="131"/>
        <v>10</v>
      </c>
      <c r="Q3112" t="b">
        <v>0</v>
      </c>
      <c r="R3112" s="13" t="s">
        <v>8273</v>
      </c>
      <c r="S3112" t="s">
        <v>8313</v>
      </c>
    </row>
    <row r="3113" spans="1:19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1">
        <f t="shared" si="130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8">
        <f t="shared" si="132"/>
        <v>41916.595138888886</v>
      </c>
      <c r="L3113">
        <v>1409753820</v>
      </c>
      <c r="M3113" s="18">
        <f t="shared" si="133"/>
        <v>41885.595138888886</v>
      </c>
      <c r="N3113" t="b">
        <v>0</v>
      </c>
      <c r="O3113">
        <v>76</v>
      </c>
      <c r="P3113">
        <f t="shared" si="131"/>
        <v>70.11</v>
      </c>
      <c r="Q3113" t="b">
        <v>0</v>
      </c>
      <c r="R3113" s="13" t="s">
        <v>8273</v>
      </c>
      <c r="S3113" t="s">
        <v>8313</v>
      </c>
    </row>
    <row r="3114" spans="1:19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1">
        <f t="shared" si="130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8">
        <f t="shared" si="132"/>
        <v>42675.121921296297</v>
      </c>
      <c r="L3114">
        <v>1472784934</v>
      </c>
      <c r="M3114" s="18">
        <f t="shared" si="133"/>
        <v>42615.121921296297</v>
      </c>
      <c r="N3114" t="b">
        <v>0</v>
      </c>
      <c r="O3114">
        <v>9</v>
      </c>
      <c r="P3114">
        <f t="shared" si="131"/>
        <v>57.89</v>
      </c>
      <c r="Q3114" t="b">
        <v>0</v>
      </c>
      <c r="R3114" s="13" t="s">
        <v>8273</v>
      </c>
      <c r="S3114" t="s">
        <v>8313</v>
      </c>
    </row>
    <row r="3115" spans="1:19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1">
        <f t="shared" si="130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8">
        <f t="shared" si="132"/>
        <v>42111.731273148151</v>
      </c>
      <c r="L3115">
        <v>1426699982</v>
      </c>
      <c r="M3115" s="18">
        <f t="shared" si="133"/>
        <v>42081.731273148151</v>
      </c>
      <c r="N3115" t="b">
        <v>0</v>
      </c>
      <c r="O3115">
        <v>37</v>
      </c>
      <c r="P3115">
        <f t="shared" si="131"/>
        <v>125.27</v>
      </c>
      <c r="Q3115" t="b">
        <v>0</v>
      </c>
      <c r="R3115" s="13" t="s">
        <v>8273</v>
      </c>
      <c r="S3115" t="s">
        <v>8313</v>
      </c>
    </row>
    <row r="3116" spans="1:19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1">
        <f t="shared" si="130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8">
        <f t="shared" si="132"/>
        <v>41903.632523148146</v>
      </c>
      <c r="L3116">
        <v>1406128250</v>
      </c>
      <c r="M3116" s="18">
        <f t="shared" si="133"/>
        <v>41843.632523148146</v>
      </c>
      <c r="N3116" t="b">
        <v>0</v>
      </c>
      <c r="O3116">
        <v>0</v>
      </c>
      <c r="P3116">
        <f t="shared" si="131"/>
        <v>0</v>
      </c>
      <c r="Q3116" t="b">
        <v>0</v>
      </c>
      <c r="R3116" s="13" t="s">
        <v>8273</v>
      </c>
      <c r="S3116" t="s">
        <v>8313</v>
      </c>
    </row>
    <row r="3117" spans="1:19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1">
        <f t="shared" si="130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8">
        <f t="shared" si="132"/>
        <v>42526.447071759263</v>
      </c>
      <c r="L3117">
        <v>1462531427</v>
      </c>
      <c r="M3117" s="18">
        <f t="shared" si="133"/>
        <v>42496.447071759263</v>
      </c>
      <c r="N3117" t="b">
        <v>0</v>
      </c>
      <c r="O3117">
        <v>1</v>
      </c>
      <c r="P3117">
        <f t="shared" si="131"/>
        <v>300</v>
      </c>
      <c r="Q3117" t="b">
        <v>0</v>
      </c>
      <c r="R3117" s="13" t="s">
        <v>8273</v>
      </c>
      <c r="S3117" t="s">
        <v>8313</v>
      </c>
    </row>
    <row r="3118" spans="1:19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1">
        <f t="shared" si="130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8">
        <f t="shared" si="132"/>
        <v>42095.515335648146</v>
      </c>
      <c r="L3118">
        <v>1426681325</v>
      </c>
      <c r="M3118" s="18">
        <f t="shared" si="133"/>
        <v>42081.515335648146</v>
      </c>
      <c r="N3118" t="b">
        <v>0</v>
      </c>
      <c r="O3118">
        <v>10</v>
      </c>
      <c r="P3118">
        <f t="shared" si="131"/>
        <v>43</v>
      </c>
      <c r="Q3118" t="b">
        <v>0</v>
      </c>
      <c r="R3118" s="13" t="s">
        <v>8273</v>
      </c>
      <c r="S3118" t="s">
        <v>8313</v>
      </c>
    </row>
    <row r="3119" spans="1:19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1">
        <f t="shared" si="130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8">
        <f t="shared" si="132"/>
        <v>42517.55</v>
      </c>
      <c r="L3119">
        <v>1463648360</v>
      </c>
      <c r="M3119" s="18">
        <f t="shared" si="133"/>
        <v>42509.374537037031</v>
      </c>
      <c r="N3119" t="b">
        <v>0</v>
      </c>
      <c r="O3119">
        <v>1</v>
      </c>
      <c r="P3119">
        <f t="shared" si="131"/>
        <v>1</v>
      </c>
      <c r="Q3119" t="b">
        <v>0</v>
      </c>
      <c r="R3119" s="13" t="s">
        <v>8273</v>
      </c>
      <c r="S3119" t="s">
        <v>8313</v>
      </c>
    </row>
    <row r="3120" spans="1:19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1">
        <f t="shared" si="130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8">
        <f t="shared" si="132"/>
        <v>42553.649571759262</v>
      </c>
      <c r="L3120">
        <v>1465832123</v>
      </c>
      <c r="M3120" s="18">
        <f t="shared" si="133"/>
        <v>42534.649571759262</v>
      </c>
      <c r="N3120" t="b">
        <v>0</v>
      </c>
      <c r="O3120">
        <v>2</v>
      </c>
      <c r="P3120">
        <f t="shared" si="131"/>
        <v>775</v>
      </c>
      <c r="Q3120" t="b">
        <v>0</v>
      </c>
      <c r="R3120" s="13" t="s">
        <v>8273</v>
      </c>
      <c r="S3120" t="s">
        <v>8313</v>
      </c>
    </row>
    <row r="3121" spans="1:19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1">
        <f t="shared" si="130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8">
        <f t="shared" si="132"/>
        <v>42090.003842592589</v>
      </c>
      <c r="L3121">
        <v>1424826332</v>
      </c>
      <c r="M3121" s="18">
        <f t="shared" si="133"/>
        <v>42060.04550925926</v>
      </c>
      <c r="N3121" t="b">
        <v>0</v>
      </c>
      <c r="O3121">
        <v>1</v>
      </c>
      <c r="P3121">
        <f t="shared" si="131"/>
        <v>5</v>
      </c>
      <c r="Q3121" t="b">
        <v>0</v>
      </c>
      <c r="R3121" s="13" t="s">
        <v>8273</v>
      </c>
      <c r="S3121" t="s">
        <v>8313</v>
      </c>
    </row>
    <row r="3122" spans="1:19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1">
        <f t="shared" si="130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8">
        <f t="shared" si="132"/>
        <v>42495.900416666671</v>
      </c>
      <c r="L3122">
        <v>1457303796</v>
      </c>
      <c r="M3122" s="18">
        <f t="shared" si="133"/>
        <v>42435.942083333335</v>
      </c>
      <c r="N3122" t="b">
        <v>0</v>
      </c>
      <c r="O3122">
        <v>10</v>
      </c>
      <c r="P3122">
        <f t="shared" si="131"/>
        <v>12.8</v>
      </c>
      <c r="Q3122" t="b">
        <v>0</v>
      </c>
      <c r="R3122" s="13" t="s">
        <v>8273</v>
      </c>
      <c r="S3122" t="s">
        <v>8313</v>
      </c>
    </row>
    <row r="3123" spans="1:19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1">
        <f t="shared" si="130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8">
        <f t="shared" si="132"/>
        <v>41908.679803240739</v>
      </c>
      <c r="L3123">
        <v>1406564335</v>
      </c>
      <c r="M3123" s="18">
        <f t="shared" si="133"/>
        <v>41848.679803240739</v>
      </c>
      <c r="N3123" t="b">
        <v>0</v>
      </c>
      <c r="O3123">
        <v>1</v>
      </c>
      <c r="P3123">
        <f t="shared" si="131"/>
        <v>10</v>
      </c>
      <c r="Q3123" t="b">
        <v>0</v>
      </c>
      <c r="R3123" s="13" t="s">
        <v>8273</v>
      </c>
      <c r="S3123" t="s">
        <v>8313</v>
      </c>
    </row>
    <row r="3124" spans="1:19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1">
        <f t="shared" si="130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8">
        <f t="shared" si="132"/>
        <v>42683.973750000005</v>
      </c>
      <c r="L3124">
        <v>1478298132</v>
      </c>
      <c r="M3124" s="18">
        <f t="shared" si="133"/>
        <v>42678.932083333333</v>
      </c>
      <c r="N3124" t="b">
        <v>0</v>
      </c>
      <c r="O3124">
        <v>2</v>
      </c>
      <c r="P3124">
        <f t="shared" si="131"/>
        <v>58</v>
      </c>
      <c r="Q3124" t="b">
        <v>0</v>
      </c>
      <c r="R3124" s="13" t="s">
        <v>8273</v>
      </c>
      <c r="S3124" t="s">
        <v>8313</v>
      </c>
    </row>
    <row r="3125" spans="1:19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1">
        <f t="shared" si="130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8">
        <f t="shared" si="132"/>
        <v>42560.993032407408</v>
      </c>
      <c r="L3125">
        <v>1465516198</v>
      </c>
      <c r="M3125" s="18">
        <f t="shared" si="133"/>
        <v>42530.993032407408</v>
      </c>
      <c r="N3125" t="b">
        <v>0</v>
      </c>
      <c r="O3125">
        <v>348</v>
      </c>
      <c r="P3125">
        <f t="shared" si="131"/>
        <v>244.8</v>
      </c>
      <c r="Q3125" t="b">
        <v>0</v>
      </c>
      <c r="R3125" s="13" t="s">
        <v>8273</v>
      </c>
      <c r="S3125" t="s">
        <v>8313</v>
      </c>
    </row>
    <row r="3126" spans="1:19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1">
        <f t="shared" si="130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8">
        <f t="shared" si="132"/>
        <v>42037.780104166668</v>
      </c>
      <c r="L3126">
        <v>1417718601</v>
      </c>
      <c r="M3126" s="18">
        <f t="shared" si="133"/>
        <v>41977.780104166668</v>
      </c>
      <c r="N3126" t="b">
        <v>0</v>
      </c>
      <c r="O3126">
        <v>4</v>
      </c>
      <c r="P3126">
        <f t="shared" si="131"/>
        <v>6.5</v>
      </c>
      <c r="Q3126" t="b">
        <v>0</v>
      </c>
      <c r="R3126" s="13" t="s">
        <v>8273</v>
      </c>
      <c r="S3126" t="s">
        <v>8313</v>
      </c>
    </row>
    <row r="3127" spans="1:19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1">
        <f t="shared" si="130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8">
        <f t="shared" si="132"/>
        <v>42376.20685185185</v>
      </c>
      <c r="L3127">
        <v>1449550672</v>
      </c>
      <c r="M3127" s="18">
        <f t="shared" si="133"/>
        <v>42346.20685185185</v>
      </c>
      <c r="N3127" t="b">
        <v>0</v>
      </c>
      <c r="O3127">
        <v>0</v>
      </c>
      <c r="P3127">
        <f t="shared" si="131"/>
        <v>0</v>
      </c>
      <c r="Q3127" t="b">
        <v>0</v>
      </c>
      <c r="R3127" s="13" t="s">
        <v>8273</v>
      </c>
      <c r="S3127" t="s">
        <v>8313</v>
      </c>
    </row>
    <row r="3128" spans="1:19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1">
        <f t="shared" si="130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8">
        <f t="shared" si="132"/>
        <v>42456.976412037038</v>
      </c>
      <c r="L3128">
        <v>1456532762</v>
      </c>
      <c r="M3128" s="18">
        <f t="shared" si="133"/>
        <v>42427.01807870371</v>
      </c>
      <c r="N3128" t="b">
        <v>0</v>
      </c>
      <c r="O3128">
        <v>17</v>
      </c>
      <c r="P3128">
        <f t="shared" si="131"/>
        <v>61.18</v>
      </c>
      <c r="Q3128" t="b">
        <v>0</v>
      </c>
      <c r="R3128" s="13" t="s">
        <v>8273</v>
      </c>
      <c r="S3128" t="s">
        <v>8313</v>
      </c>
    </row>
    <row r="3129" spans="1:19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1">
        <f t="shared" si="130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8">
        <f t="shared" si="132"/>
        <v>42064.856817129628</v>
      </c>
      <c r="L3129">
        <v>1422650029</v>
      </c>
      <c r="M3129" s="18">
        <f t="shared" si="133"/>
        <v>42034.856817129628</v>
      </c>
      <c r="N3129" t="b">
        <v>0</v>
      </c>
      <c r="O3129">
        <v>0</v>
      </c>
      <c r="P3129">
        <f t="shared" si="131"/>
        <v>0</v>
      </c>
      <c r="Q3129" t="b">
        <v>0</v>
      </c>
      <c r="R3129" s="13" t="s">
        <v>8273</v>
      </c>
      <c r="S3129" t="s">
        <v>8313</v>
      </c>
    </row>
    <row r="3130" spans="1:19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1">
        <f t="shared" si="130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8">
        <f t="shared" si="132"/>
        <v>42810.784039351856</v>
      </c>
      <c r="L3130">
        <v>1487101741</v>
      </c>
      <c r="M3130" s="18">
        <f t="shared" si="133"/>
        <v>42780.825706018513</v>
      </c>
      <c r="N3130" t="b">
        <v>0</v>
      </c>
      <c r="O3130">
        <v>117</v>
      </c>
      <c r="P3130">
        <f t="shared" si="131"/>
        <v>139.24</v>
      </c>
      <c r="Q3130" t="b">
        <v>0</v>
      </c>
      <c r="R3130" s="13" t="s">
        <v>8273</v>
      </c>
      <c r="S3130" t="s">
        <v>8274</v>
      </c>
    </row>
    <row r="3131" spans="1:19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1">
        <f t="shared" si="130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8">
        <f t="shared" si="132"/>
        <v>42843.801145833335</v>
      </c>
      <c r="L3131">
        <v>1489090419</v>
      </c>
      <c r="M3131" s="18">
        <f t="shared" si="133"/>
        <v>42803.842812499999</v>
      </c>
      <c r="N3131" t="b">
        <v>0</v>
      </c>
      <c r="O3131">
        <v>1</v>
      </c>
      <c r="P3131">
        <f t="shared" si="131"/>
        <v>10</v>
      </c>
      <c r="Q3131" t="b">
        <v>0</v>
      </c>
      <c r="R3131" s="13" t="s">
        <v>8273</v>
      </c>
      <c r="S3131" t="s">
        <v>8274</v>
      </c>
    </row>
    <row r="3132" spans="1:19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1">
        <f t="shared" ref="F3132:F3195" si="134">ROUND(E3132/D3132*100, 0)</f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8">
        <f t="shared" si="132"/>
        <v>42839.207638888889</v>
      </c>
      <c r="L3132">
        <v>1489504916</v>
      </c>
      <c r="M3132" s="18">
        <f t="shared" si="133"/>
        <v>42808.640231481477</v>
      </c>
      <c r="N3132" t="b">
        <v>0</v>
      </c>
      <c r="O3132">
        <v>4</v>
      </c>
      <c r="P3132">
        <f t="shared" si="131"/>
        <v>93.75</v>
      </c>
      <c r="Q3132" t="b">
        <v>0</v>
      </c>
      <c r="R3132" s="13" t="s">
        <v>8273</v>
      </c>
      <c r="S3132" t="s">
        <v>8274</v>
      </c>
    </row>
    <row r="3133" spans="1:19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1">
        <f t="shared" si="134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8">
        <f t="shared" si="132"/>
        <v>42833.537557870368</v>
      </c>
      <c r="L3133">
        <v>1489067645</v>
      </c>
      <c r="M3133" s="18">
        <f t="shared" si="133"/>
        <v>42803.579224537039</v>
      </c>
      <c r="N3133" t="b">
        <v>0</v>
      </c>
      <c r="O3133">
        <v>12</v>
      </c>
      <c r="P3133">
        <f t="shared" si="131"/>
        <v>53.75</v>
      </c>
      <c r="Q3133" t="b">
        <v>0</v>
      </c>
      <c r="R3133" s="13" t="s">
        <v>8273</v>
      </c>
      <c r="S3133" t="s">
        <v>8274</v>
      </c>
    </row>
    <row r="3134" spans="1:19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1">
        <f t="shared" si="134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8">
        <f t="shared" si="132"/>
        <v>42846.308564814812</v>
      </c>
      <c r="L3134">
        <v>1487579060</v>
      </c>
      <c r="M3134" s="18">
        <f t="shared" si="133"/>
        <v>42786.350231481483</v>
      </c>
      <c r="N3134" t="b">
        <v>0</v>
      </c>
      <c r="O3134">
        <v>1</v>
      </c>
      <c r="P3134">
        <f t="shared" si="131"/>
        <v>10</v>
      </c>
      <c r="Q3134" t="b">
        <v>0</v>
      </c>
      <c r="R3134" s="13" t="s">
        <v>8273</v>
      </c>
      <c r="S3134" t="s">
        <v>8274</v>
      </c>
    </row>
    <row r="3135" spans="1:19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1">
        <f t="shared" si="134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8">
        <f t="shared" si="132"/>
        <v>42818.523541666669</v>
      </c>
      <c r="L3135">
        <v>1487770434</v>
      </c>
      <c r="M3135" s="18">
        <f t="shared" si="133"/>
        <v>42788.565208333333</v>
      </c>
      <c r="N3135" t="b">
        <v>0</v>
      </c>
      <c r="O3135">
        <v>16</v>
      </c>
      <c r="P3135">
        <f t="shared" si="131"/>
        <v>33.75</v>
      </c>
      <c r="Q3135" t="b">
        <v>0</v>
      </c>
      <c r="R3135" s="13" t="s">
        <v>8273</v>
      </c>
      <c r="S3135" t="s">
        <v>8274</v>
      </c>
    </row>
    <row r="3136" spans="1:19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1">
        <f t="shared" si="134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8">
        <f t="shared" si="132"/>
        <v>42821.678460648152</v>
      </c>
      <c r="L3136">
        <v>1488820619</v>
      </c>
      <c r="M3136" s="18">
        <f t="shared" si="133"/>
        <v>42800.720127314817</v>
      </c>
      <c r="N3136" t="b">
        <v>0</v>
      </c>
      <c r="O3136">
        <v>12</v>
      </c>
      <c r="P3136">
        <f t="shared" si="131"/>
        <v>18.75</v>
      </c>
      <c r="Q3136" t="b">
        <v>0</v>
      </c>
      <c r="R3136" s="13" t="s">
        <v>8273</v>
      </c>
      <c r="S3136" t="s">
        <v>8274</v>
      </c>
    </row>
    <row r="3137" spans="1:19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1">
        <f t="shared" si="134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8">
        <f t="shared" si="132"/>
        <v>42829.151863425926</v>
      </c>
      <c r="L3137">
        <v>1489376321</v>
      </c>
      <c r="M3137" s="18">
        <f t="shared" si="133"/>
        <v>42807.151863425926</v>
      </c>
      <c r="N3137" t="b">
        <v>0</v>
      </c>
      <c r="O3137">
        <v>7</v>
      </c>
      <c r="P3137">
        <f t="shared" si="131"/>
        <v>23.14</v>
      </c>
      <c r="Q3137" t="b">
        <v>0</v>
      </c>
      <c r="R3137" s="13" t="s">
        <v>8273</v>
      </c>
      <c r="S3137" t="s">
        <v>8274</v>
      </c>
    </row>
    <row r="3138" spans="1:19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1">
        <f t="shared" si="134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8">
        <f t="shared" si="132"/>
        <v>42825.957638888889</v>
      </c>
      <c r="L3138">
        <v>1487847954</v>
      </c>
      <c r="M3138" s="18">
        <f t="shared" si="133"/>
        <v>42789.462430555555</v>
      </c>
      <c r="N3138" t="b">
        <v>0</v>
      </c>
      <c r="O3138">
        <v>22</v>
      </c>
      <c r="P3138">
        <f t="shared" ref="P3138:P3201" si="135">IFERROR(ROUND(E3138/O3138,2),0)</f>
        <v>29.05</v>
      </c>
      <c r="Q3138" t="b">
        <v>0</v>
      </c>
      <c r="R3138" s="13" t="s">
        <v>8273</v>
      </c>
      <c r="S3138" t="s">
        <v>8274</v>
      </c>
    </row>
    <row r="3139" spans="1:19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1">
        <f t="shared" si="134"/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8">
        <f t="shared" si="132"/>
        <v>42858.8</v>
      </c>
      <c r="L3139">
        <v>1489439669</v>
      </c>
      <c r="M3139" s="18">
        <f t="shared" si="133"/>
        <v>42807.885057870371</v>
      </c>
      <c r="N3139" t="b">
        <v>0</v>
      </c>
      <c r="O3139">
        <v>1</v>
      </c>
      <c r="P3139">
        <f t="shared" si="135"/>
        <v>50</v>
      </c>
      <c r="Q3139" t="b">
        <v>0</v>
      </c>
      <c r="R3139" s="13" t="s">
        <v>8273</v>
      </c>
      <c r="S3139" t="s">
        <v>8274</v>
      </c>
    </row>
    <row r="3140" spans="1:19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1">
        <f t="shared" si="134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8">
        <f t="shared" si="132"/>
        <v>42828.645914351851</v>
      </c>
      <c r="L3140">
        <v>1489591807</v>
      </c>
      <c r="M3140" s="18">
        <f t="shared" si="133"/>
        <v>42809.645914351851</v>
      </c>
      <c r="N3140" t="b">
        <v>0</v>
      </c>
      <c r="O3140">
        <v>0</v>
      </c>
      <c r="P3140">
        <f t="shared" si="135"/>
        <v>0</v>
      </c>
      <c r="Q3140" t="b">
        <v>0</v>
      </c>
      <c r="R3140" s="13" t="s">
        <v>8273</v>
      </c>
      <c r="S3140" t="s">
        <v>8274</v>
      </c>
    </row>
    <row r="3141" spans="1:19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1">
        <f t="shared" si="134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8">
        <f t="shared" si="132"/>
        <v>42819.189583333333</v>
      </c>
      <c r="L3141">
        <v>1487485760</v>
      </c>
      <c r="M3141" s="18">
        <f t="shared" si="133"/>
        <v>42785.270370370374</v>
      </c>
      <c r="N3141" t="b">
        <v>0</v>
      </c>
      <c r="O3141">
        <v>6</v>
      </c>
      <c r="P3141">
        <f t="shared" si="135"/>
        <v>450</v>
      </c>
      <c r="Q3141" t="b">
        <v>0</v>
      </c>
      <c r="R3141" s="13" t="s">
        <v>8273</v>
      </c>
      <c r="S3141" t="s">
        <v>8274</v>
      </c>
    </row>
    <row r="3142" spans="1:19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1">
        <f t="shared" si="134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8">
        <f t="shared" si="132"/>
        <v>42832.677118055552</v>
      </c>
      <c r="L3142">
        <v>1488993303</v>
      </c>
      <c r="M3142" s="18">
        <f t="shared" si="133"/>
        <v>42802.718784722223</v>
      </c>
      <c r="N3142" t="b">
        <v>0</v>
      </c>
      <c r="O3142">
        <v>4</v>
      </c>
      <c r="P3142">
        <f t="shared" si="135"/>
        <v>24</v>
      </c>
      <c r="Q3142" t="b">
        <v>0</v>
      </c>
      <c r="R3142" s="13" t="s">
        <v>8273</v>
      </c>
      <c r="S3142" t="s">
        <v>8274</v>
      </c>
    </row>
    <row r="3143" spans="1:19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1">
        <f t="shared" si="134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8">
        <f t="shared" si="132"/>
        <v>42841.833333333328</v>
      </c>
      <c r="L3143">
        <v>1488823488</v>
      </c>
      <c r="M3143" s="18">
        <f t="shared" si="133"/>
        <v>42800.753333333334</v>
      </c>
      <c r="N3143" t="b">
        <v>0</v>
      </c>
      <c r="O3143">
        <v>8</v>
      </c>
      <c r="P3143">
        <f t="shared" si="135"/>
        <v>32.25</v>
      </c>
      <c r="Q3143" t="b">
        <v>0</v>
      </c>
      <c r="R3143" s="13" t="s">
        <v>8273</v>
      </c>
      <c r="S3143" t="s">
        <v>8274</v>
      </c>
    </row>
    <row r="3144" spans="1:19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1">
        <f t="shared" si="134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8">
        <f t="shared" si="132"/>
        <v>42813.471516203703</v>
      </c>
      <c r="L3144">
        <v>1487333939</v>
      </c>
      <c r="M3144" s="18">
        <f t="shared" si="133"/>
        <v>42783.513182870374</v>
      </c>
      <c r="N3144" t="b">
        <v>0</v>
      </c>
      <c r="O3144">
        <v>3</v>
      </c>
      <c r="P3144">
        <f t="shared" si="135"/>
        <v>15</v>
      </c>
      <c r="Q3144" t="b">
        <v>0</v>
      </c>
      <c r="R3144" s="13" t="s">
        <v>8273</v>
      </c>
      <c r="S3144" t="s">
        <v>8274</v>
      </c>
    </row>
    <row r="3145" spans="1:19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1">
        <f t="shared" si="134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8">
        <f t="shared" si="132"/>
        <v>42834.358287037037</v>
      </c>
      <c r="L3145">
        <v>1489480556</v>
      </c>
      <c r="M3145" s="18">
        <f t="shared" si="133"/>
        <v>42808.358287037037</v>
      </c>
      <c r="N3145" t="b">
        <v>0</v>
      </c>
      <c r="O3145">
        <v>0</v>
      </c>
      <c r="P3145">
        <f t="shared" si="135"/>
        <v>0</v>
      </c>
      <c r="Q3145" t="b">
        <v>0</v>
      </c>
      <c r="R3145" s="13" t="s">
        <v>8273</v>
      </c>
      <c r="S3145" t="s">
        <v>8274</v>
      </c>
    </row>
    <row r="3146" spans="1:19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1">
        <f t="shared" si="134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8">
        <f t="shared" si="132"/>
        <v>42813.25</v>
      </c>
      <c r="L3146">
        <v>1488459307</v>
      </c>
      <c r="M3146" s="18">
        <f t="shared" si="133"/>
        <v>42796.538275462968</v>
      </c>
      <c r="N3146" t="b">
        <v>0</v>
      </c>
      <c r="O3146">
        <v>30</v>
      </c>
      <c r="P3146">
        <f t="shared" si="135"/>
        <v>251.33</v>
      </c>
      <c r="Q3146" t="b">
        <v>0</v>
      </c>
      <c r="R3146" s="13" t="s">
        <v>8273</v>
      </c>
      <c r="S3146" t="s">
        <v>8274</v>
      </c>
    </row>
    <row r="3147" spans="1:19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1">
        <f t="shared" si="134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8">
        <f t="shared" si="132"/>
        <v>42821.999236111107</v>
      </c>
      <c r="L3147">
        <v>1485478734</v>
      </c>
      <c r="M3147" s="18">
        <f t="shared" si="133"/>
        <v>42762.040902777779</v>
      </c>
      <c r="N3147" t="b">
        <v>0</v>
      </c>
      <c r="O3147">
        <v>0</v>
      </c>
      <c r="P3147">
        <f t="shared" si="135"/>
        <v>0</v>
      </c>
      <c r="Q3147" t="b">
        <v>0</v>
      </c>
      <c r="R3147" s="13" t="s">
        <v>8273</v>
      </c>
      <c r="S3147" t="s">
        <v>8274</v>
      </c>
    </row>
    <row r="3148" spans="1:19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1">
        <f t="shared" si="134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8">
        <f t="shared" si="132"/>
        <v>42841.640810185185</v>
      </c>
      <c r="L3148">
        <v>1488471766</v>
      </c>
      <c r="M3148" s="18">
        <f t="shared" si="133"/>
        <v>42796.682476851856</v>
      </c>
      <c r="N3148" t="b">
        <v>0</v>
      </c>
      <c r="O3148">
        <v>12</v>
      </c>
      <c r="P3148">
        <f t="shared" si="135"/>
        <v>437.5</v>
      </c>
      <c r="Q3148" t="b">
        <v>0</v>
      </c>
      <c r="R3148" s="13" t="s">
        <v>8273</v>
      </c>
      <c r="S3148" t="s">
        <v>8274</v>
      </c>
    </row>
    <row r="3149" spans="1:19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1">
        <f t="shared" si="134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8">
        <f t="shared" si="132"/>
        <v>41950.011053240742</v>
      </c>
      <c r="L3149">
        <v>1411859755</v>
      </c>
      <c r="M3149" s="18">
        <f t="shared" si="133"/>
        <v>41909.969386574077</v>
      </c>
      <c r="N3149" t="b">
        <v>1</v>
      </c>
      <c r="O3149">
        <v>213</v>
      </c>
      <c r="P3149">
        <f t="shared" si="135"/>
        <v>110.35</v>
      </c>
      <c r="Q3149" t="b">
        <v>1</v>
      </c>
      <c r="R3149" s="13" t="s">
        <v>8273</v>
      </c>
      <c r="S3149" t="s">
        <v>8274</v>
      </c>
    </row>
    <row r="3150" spans="1:19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1">
        <f t="shared" si="134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8">
        <f t="shared" si="132"/>
        <v>41913.166666666664</v>
      </c>
      <c r="L3150">
        <v>1410278284</v>
      </c>
      <c r="M3150" s="18">
        <f t="shared" si="133"/>
        <v>41891.665324074071</v>
      </c>
      <c r="N3150" t="b">
        <v>1</v>
      </c>
      <c r="O3150">
        <v>57</v>
      </c>
      <c r="P3150">
        <f t="shared" si="135"/>
        <v>41.42</v>
      </c>
      <c r="Q3150" t="b">
        <v>1</v>
      </c>
      <c r="R3150" s="13" t="s">
        <v>8273</v>
      </c>
      <c r="S3150" t="s">
        <v>8274</v>
      </c>
    </row>
    <row r="3151" spans="1:19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1">
        <f t="shared" si="134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8">
        <f t="shared" si="132"/>
        <v>41250.083333333336</v>
      </c>
      <c r="L3151">
        <v>1352766300</v>
      </c>
      <c r="M3151" s="18">
        <f t="shared" si="133"/>
        <v>41226.017361111109</v>
      </c>
      <c r="N3151" t="b">
        <v>1</v>
      </c>
      <c r="O3151">
        <v>25</v>
      </c>
      <c r="P3151">
        <f t="shared" si="135"/>
        <v>52</v>
      </c>
      <c r="Q3151" t="b">
        <v>1</v>
      </c>
      <c r="R3151" s="13" t="s">
        <v>8273</v>
      </c>
      <c r="S3151" t="s">
        <v>8274</v>
      </c>
    </row>
    <row r="3152" spans="1:19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1">
        <f t="shared" si="134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8">
        <f t="shared" si="132"/>
        <v>40568.166666666664</v>
      </c>
      <c r="L3152">
        <v>1288160403</v>
      </c>
      <c r="M3152" s="18">
        <f t="shared" si="133"/>
        <v>40478.263923611114</v>
      </c>
      <c r="N3152" t="b">
        <v>1</v>
      </c>
      <c r="O3152">
        <v>104</v>
      </c>
      <c r="P3152">
        <f t="shared" si="135"/>
        <v>33.99</v>
      </c>
      <c r="Q3152" t="b">
        <v>1</v>
      </c>
      <c r="R3152" s="13" t="s">
        <v>8273</v>
      </c>
      <c r="S3152" t="s">
        <v>8274</v>
      </c>
    </row>
    <row r="3153" spans="1:19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1">
        <f t="shared" si="134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8">
        <f t="shared" si="132"/>
        <v>41892.83997685185</v>
      </c>
      <c r="L3153">
        <v>1407787774</v>
      </c>
      <c r="M3153" s="18">
        <f t="shared" si="133"/>
        <v>41862.83997685185</v>
      </c>
      <c r="N3153" t="b">
        <v>1</v>
      </c>
      <c r="O3153">
        <v>34</v>
      </c>
      <c r="P3153">
        <f t="shared" si="135"/>
        <v>103.35</v>
      </c>
      <c r="Q3153" t="b">
        <v>1</v>
      </c>
      <c r="R3153" s="13" t="s">
        <v>8273</v>
      </c>
      <c r="S3153" t="s">
        <v>8274</v>
      </c>
    </row>
    <row r="3154" spans="1:19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1">
        <f t="shared" si="134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8">
        <f t="shared" si="132"/>
        <v>41580.867673611108</v>
      </c>
      <c r="L3154">
        <v>1380833367</v>
      </c>
      <c r="M3154" s="18">
        <f t="shared" si="133"/>
        <v>41550.867673611108</v>
      </c>
      <c r="N3154" t="b">
        <v>1</v>
      </c>
      <c r="O3154">
        <v>67</v>
      </c>
      <c r="P3154">
        <f t="shared" si="135"/>
        <v>34.79</v>
      </c>
      <c r="Q3154" t="b">
        <v>1</v>
      </c>
      <c r="R3154" s="13" t="s">
        <v>8273</v>
      </c>
      <c r="S3154" t="s">
        <v>8274</v>
      </c>
    </row>
    <row r="3155" spans="1:19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1">
        <f t="shared" si="134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8">
        <f t="shared" si="132"/>
        <v>40664.207638888889</v>
      </c>
      <c r="L3155">
        <v>1301542937</v>
      </c>
      <c r="M3155" s="18">
        <f t="shared" si="133"/>
        <v>40633.154363425929</v>
      </c>
      <c r="N3155" t="b">
        <v>1</v>
      </c>
      <c r="O3155">
        <v>241</v>
      </c>
      <c r="P3155">
        <f t="shared" si="135"/>
        <v>41.77</v>
      </c>
      <c r="Q3155" t="b">
        <v>1</v>
      </c>
      <c r="R3155" s="13" t="s">
        <v>8273</v>
      </c>
      <c r="S3155" t="s">
        <v>8274</v>
      </c>
    </row>
    <row r="3156" spans="1:19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1">
        <f t="shared" si="134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8">
        <f t="shared" si="132"/>
        <v>41000.834004629629</v>
      </c>
      <c r="L3156">
        <v>1330722058</v>
      </c>
      <c r="M3156" s="18">
        <f t="shared" si="133"/>
        <v>40970.875671296293</v>
      </c>
      <c r="N3156" t="b">
        <v>1</v>
      </c>
      <c r="O3156">
        <v>123</v>
      </c>
      <c r="P3156">
        <f t="shared" si="135"/>
        <v>64.27</v>
      </c>
      <c r="Q3156" t="b">
        <v>1</v>
      </c>
      <c r="R3156" s="13" t="s">
        <v>8273</v>
      </c>
      <c r="S3156" t="s">
        <v>8274</v>
      </c>
    </row>
    <row r="3157" spans="1:19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1">
        <f t="shared" si="134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8">
        <f t="shared" si="132"/>
        <v>41263.499131944445</v>
      </c>
      <c r="L3157">
        <v>1353412725</v>
      </c>
      <c r="M3157" s="18">
        <f t="shared" si="133"/>
        <v>41233.499131944445</v>
      </c>
      <c r="N3157" t="b">
        <v>1</v>
      </c>
      <c r="O3157">
        <v>302</v>
      </c>
      <c r="P3157">
        <f t="shared" si="135"/>
        <v>31.21</v>
      </c>
      <c r="Q3157" t="b">
        <v>1</v>
      </c>
      <c r="R3157" s="13" t="s">
        <v>8273</v>
      </c>
      <c r="S3157" t="s">
        <v>8274</v>
      </c>
    </row>
    <row r="3158" spans="1:19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1">
        <f t="shared" si="134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8">
        <f t="shared" si="132"/>
        <v>41061.953055555554</v>
      </c>
      <c r="L3158">
        <v>1335567144</v>
      </c>
      <c r="M3158" s="18">
        <f t="shared" si="133"/>
        <v>41026.953055555554</v>
      </c>
      <c r="N3158" t="b">
        <v>1</v>
      </c>
      <c r="O3158">
        <v>89</v>
      </c>
      <c r="P3158">
        <f t="shared" si="135"/>
        <v>62.92</v>
      </c>
      <c r="Q3158" t="b">
        <v>1</v>
      </c>
      <c r="R3158" s="13" t="s">
        <v>8273</v>
      </c>
      <c r="S3158" t="s">
        <v>8274</v>
      </c>
    </row>
    <row r="3159" spans="1:19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1">
        <f t="shared" si="134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8">
        <f t="shared" si="132"/>
        <v>41839.208333333336</v>
      </c>
      <c r="L3159">
        <v>1404932105</v>
      </c>
      <c r="M3159" s="18">
        <f t="shared" si="133"/>
        <v>41829.788252314815</v>
      </c>
      <c r="N3159" t="b">
        <v>1</v>
      </c>
      <c r="O3159">
        <v>41</v>
      </c>
      <c r="P3159">
        <f t="shared" si="135"/>
        <v>98.54</v>
      </c>
      <c r="Q3159" t="b">
        <v>1</v>
      </c>
      <c r="R3159" s="13" t="s">
        <v>8273</v>
      </c>
      <c r="S3159" t="s">
        <v>8274</v>
      </c>
    </row>
    <row r="3160" spans="1:19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1">
        <f t="shared" si="134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8">
        <f t="shared" si="132"/>
        <v>41477.839722222219</v>
      </c>
      <c r="L3160">
        <v>1371931752</v>
      </c>
      <c r="M3160" s="18">
        <f t="shared" si="133"/>
        <v>41447.839722222219</v>
      </c>
      <c r="N3160" t="b">
        <v>1</v>
      </c>
      <c r="O3160">
        <v>69</v>
      </c>
      <c r="P3160">
        <f t="shared" si="135"/>
        <v>82.61</v>
      </c>
      <c r="Q3160" t="b">
        <v>1</v>
      </c>
      <c r="R3160" s="13" t="s">
        <v>8273</v>
      </c>
      <c r="S3160" t="s">
        <v>8274</v>
      </c>
    </row>
    <row r="3161" spans="1:19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1">
        <f t="shared" si="134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8">
        <f t="shared" si="132"/>
        <v>40926.958333333336</v>
      </c>
      <c r="L3161">
        <v>1323221761</v>
      </c>
      <c r="M3161" s="18">
        <f t="shared" si="133"/>
        <v>40884.066678240742</v>
      </c>
      <c r="N3161" t="b">
        <v>1</v>
      </c>
      <c r="O3161">
        <v>52</v>
      </c>
      <c r="P3161">
        <f t="shared" si="135"/>
        <v>38.5</v>
      </c>
      <c r="Q3161" t="b">
        <v>1</v>
      </c>
      <c r="R3161" s="13" t="s">
        <v>8273</v>
      </c>
      <c r="S3161" t="s">
        <v>8274</v>
      </c>
    </row>
    <row r="3162" spans="1:19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1">
        <f t="shared" si="134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8">
        <f t="shared" si="132"/>
        <v>41864.207638888889</v>
      </c>
      <c r="L3162">
        <v>1405923687</v>
      </c>
      <c r="M3162" s="18">
        <f t="shared" si="133"/>
        <v>41841.26489583333</v>
      </c>
      <c r="N3162" t="b">
        <v>1</v>
      </c>
      <c r="O3162">
        <v>57</v>
      </c>
      <c r="P3162">
        <f t="shared" si="135"/>
        <v>80.16</v>
      </c>
      <c r="Q3162" t="b">
        <v>1</v>
      </c>
      <c r="R3162" s="13" t="s">
        <v>8273</v>
      </c>
      <c r="S3162" t="s">
        <v>8274</v>
      </c>
    </row>
    <row r="3163" spans="1:19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1">
        <f t="shared" si="134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8">
        <f t="shared" si="132"/>
        <v>41927.536134259259</v>
      </c>
      <c r="L3163">
        <v>1410785522</v>
      </c>
      <c r="M3163" s="18">
        <f t="shared" si="133"/>
        <v>41897.536134259259</v>
      </c>
      <c r="N3163" t="b">
        <v>1</v>
      </c>
      <c r="O3163">
        <v>74</v>
      </c>
      <c r="P3163">
        <f t="shared" si="135"/>
        <v>28.41</v>
      </c>
      <c r="Q3163" t="b">
        <v>1</v>
      </c>
      <c r="R3163" s="13" t="s">
        <v>8273</v>
      </c>
      <c r="S3163" t="s">
        <v>8274</v>
      </c>
    </row>
    <row r="3164" spans="1:19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1">
        <f t="shared" si="134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8">
        <f t="shared" si="132"/>
        <v>41827.083333333336</v>
      </c>
      <c r="L3164">
        <v>1402331262</v>
      </c>
      <c r="M3164" s="18">
        <f t="shared" si="133"/>
        <v>41799.685902777775</v>
      </c>
      <c r="N3164" t="b">
        <v>1</v>
      </c>
      <c r="O3164">
        <v>63</v>
      </c>
      <c r="P3164">
        <f t="shared" si="135"/>
        <v>80.73</v>
      </c>
      <c r="Q3164" t="b">
        <v>1</v>
      </c>
      <c r="R3164" s="13" t="s">
        <v>8273</v>
      </c>
      <c r="S3164" t="s">
        <v>8274</v>
      </c>
    </row>
    <row r="3165" spans="1:19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1">
        <f t="shared" si="134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8">
        <f t="shared" si="132"/>
        <v>41805.753761574073</v>
      </c>
      <c r="L3165">
        <v>1400263525</v>
      </c>
      <c r="M3165" s="18">
        <f t="shared" si="133"/>
        <v>41775.753761574073</v>
      </c>
      <c r="N3165" t="b">
        <v>1</v>
      </c>
      <c r="O3165">
        <v>72</v>
      </c>
      <c r="P3165">
        <f t="shared" si="135"/>
        <v>200.69</v>
      </c>
      <c r="Q3165" t="b">
        <v>1</v>
      </c>
      <c r="R3165" s="13" t="s">
        <v>8273</v>
      </c>
      <c r="S3165" t="s">
        <v>8274</v>
      </c>
    </row>
    <row r="3166" spans="1:19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1">
        <f t="shared" si="134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8">
        <f t="shared" si="132"/>
        <v>41799.80572916667</v>
      </c>
      <c r="L3166">
        <v>1399490415</v>
      </c>
      <c r="M3166" s="18">
        <f t="shared" si="133"/>
        <v>41766.80572916667</v>
      </c>
      <c r="N3166" t="b">
        <v>1</v>
      </c>
      <c r="O3166">
        <v>71</v>
      </c>
      <c r="P3166">
        <f t="shared" si="135"/>
        <v>37.590000000000003</v>
      </c>
      <c r="Q3166" t="b">
        <v>1</v>
      </c>
      <c r="R3166" s="13" t="s">
        <v>8273</v>
      </c>
      <c r="S3166" t="s">
        <v>8274</v>
      </c>
    </row>
    <row r="3167" spans="1:19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1">
        <f t="shared" si="134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8">
        <f t="shared" ref="K3167:K3230" si="136">(((J3167/60)/60)/24)+DATE(1970,1,1)</f>
        <v>40666.165972222225</v>
      </c>
      <c r="L3167">
        <v>1302493760</v>
      </c>
      <c r="M3167" s="18">
        <f t="shared" ref="M3167:M3230" si="137">(((L3167/60)/60)/24)+DATE(1970,1,1)</f>
        <v>40644.159259259257</v>
      </c>
      <c r="N3167" t="b">
        <v>1</v>
      </c>
      <c r="O3167">
        <v>21</v>
      </c>
      <c r="P3167">
        <f t="shared" si="135"/>
        <v>58.1</v>
      </c>
      <c r="Q3167" t="b">
        <v>1</v>
      </c>
      <c r="R3167" s="13" t="s">
        <v>8273</v>
      </c>
      <c r="S3167" t="s">
        <v>8274</v>
      </c>
    </row>
    <row r="3168" spans="1:19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1">
        <f t="shared" si="134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8">
        <f t="shared" si="136"/>
        <v>41969.332638888889</v>
      </c>
      <c r="L3168">
        <v>1414514153</v>
      </c>
      <c r="M3168" s="18">
        <f t="shared" si="137"/>
        <v>41940.69158564815</v>
      </c>
      <c r="N3168" t="b">
        <v>1</v>
      </c>
      <c r="O3168">
        <v>930</v>
      </c>
      <c r="P3168">
        <f t="shared" si="135"/>
        <v>60.3</v>
      </c>
      <c r="Q3168" t="b">
        <v>1</v>
      </c>
      <c r="R3168" s="13" t="s">
        <v>8273</v>
      </c>
      <c r="S3168" t="s">
        <v>8274</v>
      </c>
    </row>
    <row r="3169" spans="1:19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1">
        <f t="shared" si="134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8">
        <f t="shared" si="136"/>
        <v>41853.175706018519</v>
      </c>
      <c r="L3169">
        <v>1405743181</v>
      </c>
      <c r="M3169" s="18">
        <f t="shared" si="137"/>
        <v>41839.175706018519</v>
      </c>
      <c r="N3169" t="b">
        <v>1</v>
      </c>
      <c r="O3169">
        <v>55</v>
      </c>
      <c r="P3169">
        <f t="shared" si="135"/>
        <v>63.36</v>
      </c>
      <c r="Q3169" t="b">
        <v>1</v>
      </c>
      <c r="R3169" s="13" t="s">
        <v>8273</v>
      </c>
      <c r="S3169" t="s">
        <v>8274</v>
      </c>
    </row>
    <row r="3170" spans="1:19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1">
        <f t="shared" si="134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8">
        <f t="shared" si="136"/>
        <v>41803.916666666664</v>
      </c>
      <c r="L3170">
        <v>1399948353</v>
      </c>
      <c r="M3170" s="18">
        <f t="shared" si="137"/>
        <v>41772.105937500004</v>
      </c>
      <c r="N3170" t="b">
        <v>1</v>
      </c>
      <c r="O3170">
        <v>61</v>
      </c>
      <c r="P3170">
        <f t="shared" si="135"/>
        <v>50.9</v>
      </c>
      <c r="Q3170" t="b">
        <v>1</v>
      </c>
      <c r="R3170" s="13" t="s">
        <v>8273</v>
      </c>
      <c r="S3170" t="s">
        <v>8274</v>
      </c>
    </row>
    <row r="3171" spans="1:19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1">
        <f t="shared" si="134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8">
        <f t="shared" si="136"/>
        <v>41621.207638888889</v>
      </c>
      <c r="L3171">
        <v>1384364561</v>
      </c>
      <c r="M3171" s="18">
        <f t="shared" si="137"/>
        <v>41591.737974537034</v>
      </c>
      <c r="N3171" t="b">
        <v>1</v>
      </c>
      <c r="O3171">
        <v>82</v>
      </c>
      <c r="P3171">
        <f t="shared" si="135"/>
        <v>100.5</v>
      </c>
      <c r="Q3171" t="b">
        <v>1</v>
      </c>
      <c r="R3171" s="13" t="s">
        <v>8273</v>
      </c>
      <c r="S3171" t="s">
        <v>8274</v>
      </c>
    </row>
    <row r="3172" spans="1:19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1">
        <f t="shared" si="134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8">
        <f t="shared" si="136"/>
        <v>41822.166666666664</v>
      </c>
      <c r="L3172">
        <v>1401414944</v>
      </c>
      <c r="M3172" s="18">
        <f t="shared" si="137"/>
        <v>41789.080370370371</v>
      </c>
      <c r="N3172" t="b">
        <v>1</v>
      </c>
      <c r="O3172">
        <v>71</v>
      </c>
      <c r="P3172">
        <f t="shared" si="135"/>
        <v>31.62</v>
      </c>
      <c r="Q3172" t="b">
        <v>1</v>
      </c>
      <c r="R3172" s="13" t="s">
        <v>8273</v>
      </c>
      <c r="S3172" t="s">
        <v>8274</v>
      </c>
    </row>
    <row r="3173" spans="1:19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1">
        <f t="shared" si="134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8">
        <f t="shared" si="136"/>
        <v>42496.608310185184</v>
      </c>
      <c r="L3173">
        <v>1459953358</v>
      </c>
      <c r="M3173" s="18">
        <f t="shared" si="137"/>
        <v>42466.608310185184</v>
      </c>
      <c r="N3173" t="b">
        <v>1</v>
      </c>
      <c r="O3173">
        <v>117</v>
      </c>
      <c r="P3173">
        <f t="shared" si="135"/>
        <v>65.099999999999994</v>
      </c>
      <c r="Q3173" t="b">
        <v>1</v>
      </c>
      <c r="R3173" s="13" t="s">
        <v>8273</v>
      </c>
      <c r="S3173" t="s">
        <v>8274</v>
      </c>
    </row>
    <row r="3174" spans="1:19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1">
        <f t="shared" si="134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8">
        <f t="shared" si="136"/>
        <v>40953.729953703703</v>
      </c>
      <c r="L3174">
        <v>1326648668</v>
      </c>
      <c r="M3174" s="18">
        <f t="shared" si="137"/>
        <v>40923.729953703703</v>
      </c>
      <c r="N3174" t="b">
        <v>1</v>
      </c>
      <c r="O3174">
        <v>29</v>
      </c>
      <c r="P3174">
        <f t="shared" si="135"/>
        <v>79.31</v>
      </c>
      <c r="Q3174" t="b">
        <v>1</v>
      </c>
      <c r="R3174" s="13" t="s">
        <v>8273</v>
      </c>
      <c r="S3174" t="s">
        <v>8274</v>
      </c>
    </row>
    <row r="3175" spans="1:19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1">
        <f t="shared" si="134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8">
        <f t="shared" si="136"/>
        <v>41908.878379629627</v>
      </c>
      <c r="L3175">
        <v>1409173492</v>
      </c>
      <c r="M3175" s="18">
        <f t="shared" si="137"/>
        <v>41878.878379629627</v>
      </c>
      <c r="N3175" t="b">
        <v>1</v>
      </c>
      <c r="O3175">
        <v>74</v>
      </c>
      <c r="P3175">
        <f t="shared" si="135"/>
        <v>139.19</v>
      </c>
      <c r="Q3175" t="b">
        <v>1</v>
      </c>
      <c r="R3175" s="13" t="s">
        <v>8273</v>
      </c>
      <c r="S3175" t="s">
        <v>8274</v>
      </c>
    </row>
    <row r="3176" spans="1:19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1">
        <f t="shared" si="134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8">
        <f t="shared" si="136"/>
        <v>41876.864675925928</v>
      </c>
      <c r="L3176">
        <v>1407789908</v>
      </c>
      <c r="M3176" s="18">
        <f t="shared" si="137"/>
        <v>41862.864675925928</v>
      </c>
      <c r="N3176" t="b">
        <v>1</v>
      </c>
      <c r="O3176">
        <v>23</v>
      </c>
      <c r="P3176">
        <f t="shared" si="135"/>
        <v>131.91</v>
      </c>
      <c r="Q3176" t="b">
        <v>1</v>
      </c>
      <c r="R3176" s="13" t="s">
        <v>8273</v>
      </c>
      <c r="S3176" t="s">
        <v>8274</v>
      </c>
    </row>
    <row r="3177" spans="1:19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1">
        <f t="shared" si="134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8">
        <f t="shared" si="136"/>
        <v>40591.886886574073</v>
      </c>
      <c r="L3177">
        <v>1292793427</v>
      </c>
      <c r="M3177" s="18">
        <f t="shared" si="137"/>
        <v>40531.886886574073</v>
      </c>
      <c r="N3177" t="b">
        <v>1</v>
      </c>
      <c r="O3177">
        <v>60</v>
      </c>
      <c r="P3177">
        <f t="shared" si="135"/>
        <v>91.3</v>
      </c>
      <c r="Q3177" t="b">
        <v>1</v>
      </c>
      <c r="R3177" s="13" t="s">
        <v>8273</v>
      </c>
      <c r="S3177" t="s">
        <v>8274</v>
      </c>
    </row>
    <row r="3178" spans="1:19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1">
        <f t="shared" si="134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8">
        <f t="shared" si="136"/>
        <v>41504.625</v>
      </c>
      <c r="L3178">
        <v>1374531631</v>
      </c>
      <c r="M3178" s="18">
        <f t="shared" si="137"/>
        <v>41477.930914351848</v>
      </c>
      <c r="N3178" t="b">
        <v>1</v>
      </c>
      <c r="O3178">
        <v>55</v>
      </c>
      <c r="P3178">
        <f t="shared" si="135"/>
        <v>39.67</v>
      </c>
      <c r="Q3178" t="b">
        <v>1</v>
      </c>
      <c r="R3178" s="13" t="s">
        <v>8273</v>
      </c>
      <c r="S3178" t="s">
        <v>8274</v>
      </c>
    </row>
    <row r="3179" spans="1:19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1">
        <f t="shared" si="134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8">
        <f t="shared" si="136"/>
        <v>41811.666770833333</v>
      </c>
      <c r="L3179">
        <v>1400774409</v>
      </c>
      <c r="M3179" s="18">
        <f t="shared" si="137"/>
        <v>41781.666770833333</v>
      </c>
      <c r="N3179" t="b">
        <v>1</v>
      </c>
      <c r="O3179">
        <v>51</v>
      </c>
      <c r="P3179">
        <f t="shared" si="135"/>
        <v>57.55</v>
      </c>
      <c r="Q3179" t="b">
        <v>1</v>
      </c>
      <c r="R3179" s="13" t="s">
        <v>8273</v>
      </c>
      <c r="S3179" t="s">
        <v>8274</v>
      </c>
    </row>
    <row r="3180" spans="1:19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1">
        <f t="shared" si="134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8">
        <f t="shared" si="136"/>
        <v>41836.605034722219</v>
      </c>
      <c r="L3180">
        <v>1402929075</v>
      </c>
      <c r="M3180" s="18">
        <f t="shared" si="137"/>
        <v>41806.605034722219</v>
      </c>
      <c r="N3180" t="b">
        <v>1</v>
      </c>
      <c r="O3180">
        <v>78</v>
      </c>
      <c r="P3180">
        <f t="shared" si="135"/>
        <v>33.03</v>
      </c>
      <c r="Q3180" t="b">
        <v>1</v>
      </c>
      <c r="R3180" s="13" t="s">
        <v>8273</v>
      </c>
      <c r="S3180" t="s">
        <v>8274</v>
      </c>
    </row>
    <row r="3181" spans="1:19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1">
        <f t="shared" si="134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8">
        <f t="shared" si="136"/>
        <v>41400.702210648145</v>
      </c>
      <c r="L3181">
        <v>1365699071</v>
      </c>
      <c r="M3181" s="18">
        <f t="shared" si="137"/>
        <v>41375.702210648145</v>
      </c>
      <c r="N3181" t="b">
        <v>1</v>
      </c>
      <c r="O3181">
        <v>62</v>
      </c>
      <c r="P3181">
        <f t="shared" si="135"/>
        <v>77.34</v>
      </c>
      <c r="Q3181" t="b">
        <v>1</v>
      </c>
      <c r="R3181" s="13" t="s">
        <v>8273</v>
      </c>
      <c r="S3181" t="s">
        <v>8274</v>
      </c>
    </row>
    <row r="3182" spans="1:19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1">
        <f t="shared" si="134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8">
        <f t="shared" si="136"/>
        <v>41810.412604166668</v>
      </c>
      <c r="L3182">
        <v>1400666049</v>
      </c>
      <c r="M3182" s="18">
        <f t="shared" si="137"/>
        <v>41780.412604166668</v>
      </c>
      <c r="N3182" t="b">
        <v>1</v>
      </c>
      <c r="O3182">
        <v>45</v>
      </c>
      <c r="P3182">
        <f t="shared" si="135"/>
        <v>31.93</v>
      </c>
      <c r="Q3182" t="b">
        <v>1</v>
      </c>
      <c r="R3182" s="13" t="s">
        <v>8273</v>
      </c>
      <c r="S3182" t="s">
        <v>8274</v>
      </c>
    </row>
    <row r="3183" spans="1:19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1">
        <f t="shared" si="134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8">
        <f t="shared" si="136"/>
        <v>41805.666666666664</v>
      </c>
      <c r="L3183">
        <v>1400570787</v>
      </c>
      <c r="M3183" s="18">
        <f t="shared" si="137"/>
        <v>41779.310034722221</v>
      </c>
      <c r="N3183" t="b">
        <v>1</v>
      </c>
      <c r="O3183">
        <v>15</v>
      </c>
      <c r="P3183">
        <f t="shared" si="135"/>
        <v>36.33</v>
      </c>
      <c r="Q3183" t="b">
        <v>1</v>
      </c>
      <c r="R3183" s="13" t="s">
        <v>8273</v>
      </c>
      <c r="S3183" t="s">
        <v>8274</v>
      </c>
    </row>
    <row r="3184" spans="1:19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1">
        <f t="shared" si="134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8">
        <f t="shared" si="136"/>
        <v>40939.708333333336</v>
      </c>
      <c r="L3184">
        <v>1323211621</v>
      </c>
      <c r="M3184" s="18">
        <f t="shared" si="137"/>
        <v>40883.949317129627</v>
      </c>
      <c r="N3184" t="b">
        <v>1</v>
      </c>
      <c r="O3184">
        <v>151</v>
      </c>
      <c r="P3184">
        <f t="shared" si="135"/>
        <v>46.77</v>
      </c>
      <c r="Q3184" t="b">
        <v>1</v>
      </c>
      <c r="R3184" s="13" t="s">
        <v>8273</v>
      </c>
      <c r="S3184" t="s">
        <v>8274</v>
      </c>
    </row>
    <row r="3185" spans="1:19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1">
        <f t="shared" si="134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8">
        <f t="shared" si="136"/>
        <v>41509.79478009259</v>
      </c>
      <c r="L3185">
        <v>1375729469</v>
      </c>
      <c r="M3185" s="18">
        <f t="shared" si="137"/>
        <v>41491.79478009259</v>
      </c>
      <c r="N3185" t="b">
        <v>1</v>
      </c>
      <c r="O3185">
        <v>68</v>
      </c>
      <c r="P3185">
        <f t="shared" si="135"/>
        <v>40.07</v>
      </c>
      <c r="Q3185" t="b">
        <v>1</v>
      </c>
      <c r="R3185" s="13" t="s">
        <v>8273</v>
      </c>
      <c r="S3185" t="s">
        <v>8274</v>
      </c>
    </row>
    <row r="3186" spans="1:19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1">
        <f t="shared" si="134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8">
        <f t="shared" si="136"/>
        <v>41821.993414351848</v>
      </c>
      <c r="L3186">
        <v>1401666631</v>
      </c>
      <c r="M3186" s="18">
        <f t="shared" si="137"/>
        <v>41791.993414351848</v>
      </c>
      <c r="N3186" t="b">
        <v>1</v>
      </c>
      <c r="O3186">
        <v>46</v>
      </c>
      <c r="P3186">
        <f t="shared" si="135"/>
        <v>100.22</v>
      </c>
      <c r="Q3186" t="b">
        <v>1</v>
      </c>
      <c r="R3186" s="13" t="s">
        <v>8273</v>
      </c>
      <c r="S3186" t="s">
        <v>8274</v>
      </c>
    </row>
    <row r="3187" spans="1:19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1">
        <f t="shared" si="134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8">
        <f t="shared" si="136"/>
        <v>41836.977326388893</v>
      </c>
      <c r="L3187">
        <v>1404948441</v>
      </c>
      <c r="M3187" s="18">
        <f t="shared" si="137"/>
        <v>41829.977326388893</v>
      </c>
      <c r="N3187" t="b">
        <v>1</v>
      </c>
      <c r="O3187">
        <v>24</v>
      </c>
      <c r="P3187">
        <f t="shared" si="135"/>
        <v>41.67</v>
      </c>
      <c r="Q3187" t="b">
        <v>1</v>
      </c>
      <c r="R3187" s="13" t="s">
        <v>8273</v>
      </c>
      <c r="S3187" t="s">
        <v>8274</v>
      </c>
    </row>
    <row r="3188" spans="1:19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1">
        <f t="shared" si="134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8">
        <f t="shared" si="136"/>
        <v>41898.875</v>
      </c>
      <c r="L3188">
        <v>1408313438</v>
      </c>
      <c r="M3188" s="18">
        <f t="shared" si="137"/>
        <v>41868.924050925925</v>
      </c>
      <c r="N3188" t="b">
        <v>1</v>
      </c>
      <c r="O3188">
        <v>70</v>
      </c>
      <c r="P3188">
        <f t="shared" si="135"/>
        <v>46.71</v>
      </c>
      <c r="Q3188" t="b">
        <v>1</v>
      </c>
      <c r="R3188" s="13" t="s">
        <v>8273</v>
      </c>
      <c r="S3188" t="s">
        <v>8274</v>
      </c>
    </row>
    <row r="3189" spans="1:19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1">
        <f t="shared" si="134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8">
        <f t="shared" si="136"/>
        <v>41855.666354166664</v>
      </c>
      <c r="L3189">
        <v>1405439973</v>
      </c>
      <c r="M3189" s="18">
        <f t="shared" si="137"/>
        <v>41835.666354166664</v>
      </c>
      <c r="N3189" t="b">
        <v>1</v>
      </c>
      <c r="O3189">
        <v>244</v>
      </c>
      <c r="P3189">
        <f t="shared" si="135"/>
        <v>71.489999999999995</v>
      </c>
      <c r="Q3189" t="b">
        <v>1</v>
      </c>
      <c r="R3189" s="13" t="s">
        <v>8273</v>
      </c>
      <c r="S3189" t="s">
        <v>8274</v>
      </c>
    </row>
    <row r="3190" spans="1:19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1">
        <f t="shared" si="134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8">
        <f t="shared" si="136"/>
        <v>42165.415532407409</v>
      </c>
      <c r="L3190">
        <v>1432115902</v>
      </c>
      <c r="M3190" s="18">
        <f t="shared" si="137"/>
        <v>42144.415532407409</v>
      </c>
      <c r="N3190" t="b">
        <v>0</v>
      </c>
      <c r="O3190">
        <v>9</v>
      </c>
      <c r="P3190">
        <f t="shared" si="135"/>
        <v>14.44</v>
      </c>
      <c r="Q3190" t="b">
        <v>0</v>
      </c>
      <c r="R3190" s="13" t="s">
        <v>8273</v>
      </c>
      <c r="S3190" t="s">
        <v>8315</v>
      </c>
    </row>
    <row r="3191" spans="1:19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1">
        <f t="shared" si="134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8">
        <f t="shared" si="136"/>
        <v>42148.346435185187</v>
      </c>
      <c r="L3191">
        <v>1429863532</v>
      </c>
      <c r="M3191" s="18">
        <f t="shared" si="137"/>
        <v>42118.346435185187</v>
      </c>
      <c r="N3191" t="b">
        <v>0</v>
      </c>
      <c r="O3191">
        <v>19</v>
      </c>
      <c r="P3191">
        <f t="shared" si="135"/>
        <v>356.84</v>
      </c>
      <c r="Q3191" t="b">
        <v>0</v>
      </c>
      <c r="R3191" s="13" t="s">
        <v>8273</v>
      </c>
      <c r="S3191" t="s">
        <v>8315</v>
      </c>
    </row>
    <row r="3192" spans="1:19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1">
        <f t="shared" si="134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8">
        <f t="shared" si="136"/>
        <v>42713.192997685182</v>
      </c>
      <c r="L3192">
        <v>1478662675</v>
      </c>
      <c r="M3192" s="18">
        <f t="shared" si="137"/>
        <v>42683.151331018518</v>
      </c>
      <c r="N3192" t="b">
        <v>0</v>
      </c>
      <c r="O3192">
        <v>0</v>
      </c>
      <c r="P3192">
        <f t="shared" si="135"/>
        <v>0</v>
      </c>
      <c r="Q3192" t="b">
        <v>0</v>
      </c>
      <c r="R3192" s="13" t="s">
        <v>8273</v>
      </c>
      <c r="S3192" t="s">
        <v>8315</v>
      </c>
    </row>
    <row r="3193" spans="1:19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1">
        <f t="shared" si="134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8">
        <f t="shared" si="136"/>
        <v>42598.755428240736</v>
      </c>
      <c r="L3193">
        <v>1466186869</v>
      </c>
      <c r="M3193" s="18">
        <f t="shared" si="137"/>
        <v>42538.755428240736</v>
      </c>
      <c r="N3193" t="b">
        <v>0</v>
      </c>
      <c r="O3193">
        <v>4</v>
      </c>
      <c r="P3193">
        <f t="shared" si="135"/>
        <v>37.75</v>
      </c>
      <c r="Q3193" t="b">
        <v>0</v>
      </c>
      <c r="R3193" s="13" t="s">
        <v>8273</v>
      </c>
      <c r="S3193" t="s">
        <v>8315</v>
      </c>
    </row>
    <row r="3194" spans="1:19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1">
        <f t="shared" si="134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8">
        <f t="shared" si="136"/>
        <v>42063.916666666672</v>
      </c>
      <c r="L3194">
        <v>1421274859</v>
      </c>
      <c r="M3194" s="18">
        <f t="shared" si="137"/>
        <v>42018.94049768518</v>
      </c>
      <c r="N3194" t="b">
        <v>0</v>
      </c>
      <c r="O3194">
        <v>8</v>
      </c>
      <c r="P3194">
        <f t="shared" si="135"/>
        <v>12.75</v>
      </c>
      <c r="Q3194" t="b">
        <v>0</v>
      </c>
      <c r="R3194" s="13" t="s">
        <v>8273</v>
      </c>
      <c r="S3194" t="s">
        <v>8315</v>
      </c>
    </row>
    <row r="3195" spans="1:19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1">
        <f t="shared" si="134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8">
        <f t="shared" si="136"/>
        <v>42055.968240740738</v>
      </c>
      <c r="L3195">
        <v>1420586056</v>
      </c>
      <c r="M3195" s="18">
        <f t="shared" si="137"/>
        <v>42010.968240740738</v>
      </c>
      <c r="N3195" t="b">
        <v>0</v>
      </c>
      <c r="O3195">
        <v>24</v>
      </c>
      <c r="P3195">
        <f t="shared" si="135"/>
        <v>24.46</v>
      </c>
      <c r="Q3195" t="b">
        <v>0</v>
      </c>
      <c r="R3195" s="13" t="s">
        <v>8273</v>
      </c>
      <c r="S3195" t="s">
        <v>8315</v>
      </c>
    </row>
    <row r="3196" spans="1:19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1">
        <f t="shared" ref="F3196:F3259" si="138">ROUND(E3196/D3196*100,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8">
        <f t="shared" si="136"/>
        <v>42212.062476851846</v>
      </c>
      <c r="L3196">
        <v>1435368598</v>
      </c>
      <c r="M3196" s="18">
        <f t="shared" si="137"/>
        <v>42182.062476851846</v>
      </c>
      <c r="N3196" t="b">
        <v>0</v>
      </c>
      <c r="O3196">
        <v>0</v>
      </c>
      <c r="P3196">
        <f t="shared" si="135"/>
        <v>0</v>
      </c>
      <c r="Q3196" t="b">
        <v>0</v>
      </c>
      <c r="R3196" s="13" t="s">
        <v>8273</v>
      </c>
      <c r="S3196" t="s">
        <v>8315</v>
      </c>
    </row>
    <row r="3197" spans="1:19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1">
        <f t="shared" si="138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8">
        <f t="shared" si="136"/>
        <v>42047.594236111108</v>
      </c>
      <c r="L3197">
        <v>1421158542</v>
      </c>
      <c r="M3197" s="18">
        <f t="shared" si="137"/>
        <v>42017.594236111108</v>
      </c>
      <c r="N3197" t="b">
        <v>0</v>
      </c>
      <c r="O3197">
        <v>39</v>
      </c>
      <c r="P3197">
        <f t="shared" si="135"/>
        <v>53.08</v>
      </c>
      <c r="Q3197" t="b">
        <v>0</v>
      </c>
      <c r="R3197" s="13" t="s">
        <v>8273</v>
      </c>
      <c r="S3197" t="s">
        <v>8315</v>
      </c>
    </row>
    <row r="3198" spans="1:19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1">
        <f t="shared" si="138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8">
        <f t="shared" si="136"/>
        <v>42217.583333333328</v>
      </c>
      <c r="L3198">
        <v>1433254875</v>
      </c>
      <c r="M3198" s="18">
        <f t="shared" si="137"/>
        <v>42157.598090277781</v>
      </c>
      <c r="N3198" t="b">
        <v>0</v>
      </c>
      <c r="O3198">
        <v>6</v>
      </c>
      <c r="P3198">
        <f t="shared" si="135"/>
        <v>300</v>
      </c>
      <c r="Q3198" t="b">
        <v>0</v>
      </c>
      <c r="R3198" s="13" t="s">
        <v>8273</v>
      </c>
      <c r="S3198" t="s">
        <v>8315</v>
      </c>
    </row>
    <row r="3199" spans="1:19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1">
        <f t="shared" si="138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8">
        <f t="shared" si="136"/>
        <v>42039.493263888886</v>
      </c>
      <c r="L3199">
        <v>1420458618</v>
      </c>
      <c r="M3199" s="18">
        <f t="shared" si="137"/>
        <v>42009.493263888886</v>
      </c>
      <c r="N3199" t="b">
        <v>0</v>
      </c>
      <c r="O3199">
        <v>4</v>
      </c>
      <c r="P3199">
        <f t="shared" si="135"/>
        <v>286.25</v>
      </c>
      <c r="Q3199" t="b">
        <v>0</v>
      </c>
      <c r="R3199" s="13" t="s">
        <v>8273</v>
      </c>
      <c r="S3199" t="s">
        <v>8315</v>
      </c>
    </row>
    <row r="3200" spans="1:19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1">
        <f t="shared" si="138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8">
        <f t="shared" si="136"/>
        <v>42051.424502314811</v>
      </c>
      <c r="L3200">
        <v>1420798277</v>
      </c>
      <c r="M3200" s="18">
        <f t="shared" si="137"/>
        <v>42013.424502314811</v>
      </c>
      <c r="N3200" t="b">
        <v>0</v>
      </c>
      <c r="O3200">
        <v>3</v>
      </c>
      <c r="P3200">
        <f t="shared" si="135"/>
        <v>36.67</v>
      </c>
      <c r="Q3200" t="b">
        <v>0</v>
      </c>
      <c r="R3200" s="13" t="s">
        <v>8273</v>
      </c>
      <c r="S3200" t="s">
        <v>8315</v>
      </c>
    </row>
    <row r="3201" spans="1:19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1">
        <f t="shared" si="138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8">
        <f t="shared" si="136"/>
        <v>41888.875</v>
      </c>
      <c r="L3201">
        <v>1407435418</v>
      </c>
      <c r="M3201" s="18">
        <f t="shared" si="137"/>
        <v>41858.761782407404</v>
      </c>
      <c r="N3201" t="b">
        <v>0</v>
      </c>
      <c r="O3201">
        <v>53</v>
      </c>
      <c r="P3201">
        <f t="shared" si="135"/>
        <v>49.21</v>
      </c>
      <c r="Q3201" t="b">
        <v>0</v>
      </c>
      <c r="R3201" s="13" t="s">
        <v>8273</v>
      </c>
      <c r="S3201" t="s">
        <v>8315</v>
      </c>
    </row>
    <row r="3202" spans="1:19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1">
        <f t="shared" si="138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8">
        <f t="shared" si="136"/>
        <v>42490.231944444444</v>
      </c>
      <c r="L3202">
        <v>1459410101</v>
      </c>
      <c r="M3202" s="18">
        <f t="shared" si="137"/>
        <v>42460.320613425924</v>
      </c>
      <c r="N3202" t="b">
        <v>0</v>
      </c>
      <c r="O3202">
        <v>1</v>
      </c>
      <c r="P3202">
        <f t="shared" ref="P3202:P3265" si="139">IFERROR(ROUND(E3202/O3202,2),0)</f>
        <v>1</v>
      </c>
      <c r="Q3202" t="b">
        <v>0</v>
      </c>
      <c r="R3202" s="13" t="s">
        <v>8273</v>
      </c>
      <c r="S3202" t="s">
        <v>8315</v>
      </c>
    </row>
    <row r="3203" spans="1:19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1">
        <f t="shared" si="138"/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8">
        <f t="shared" si="136"/>
        <v>41882.767094907409</v>
      </c>
      <c r="L3203">
        <v>1407695077</v>
      </c>
      <c r="M3203" s="18">
        <f t="shared" si="137"/>
        <v>41861.767094907409</v>
      </c>
      <c r="N3203" t="b">
        <v>0</v>
      </c>
      <c r="O3203">
        <v>2</v>
      </c>
      <c r="P3203">
        <f t="shared" si="139"/>
        <v>12.5</v>
      </c>
      <c r="Q3203" t="b">
        <v>0</v>
      </c>
      <c r="R3203" s="13" t="s">
        <v>8273</v>
      </c>
      <c r="S3203" t="s">
        <v>8315</v>
      </c>
    </row>
    <row r="3204" spans="1:19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1">
        <f t="shared" si="138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8">
        <f t="shared" si="136"/>
        <v>42352.249305555553</v>
      </c>
      <c r="L3204">
        <v>1445027346</v>
      </c>
      <c r="M3204" s="18">
        <f t="shared" si="137"/>
        <v>42293.853541666671</v>
      </c>
      <c r="N3204" t="b">
        <v>0</v>
      </c>
      <c r="O3204">
        <v>25</v>
      </c>
      <c r="P3204">
        <f t="shared" si="139"/>
        <v>109.04</v>
      </c>
      <c r="Q3204" t="b">
        <v>0</v>
      </c>
      <c r="R3204" s="13" t="s">
        <v>8273</v>
      </c>
      <c r="S3204" t="s">
        <v>8315</v>
      </c>
    </row>
    <row r="3205" spans="1:19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1">
        <f t="shared" si="138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8">
        <f t="shared" si="136"/>
        <v>42272.988680555558</v>
      </c>
      <c r="L3205">
        <v>1440632622</v>
      </c>
      <c r="M3205" s="18">
        <f t="shared" si="137"/>
        <v>42242.988680555558</v>
      </c>
      <c r="N3205" t="b">
        <v>0</v>
      </c>
      <c r="O3205">
        <v>6</v>
      </c>
      <c r="P3205">
        <f t="shared" si="139"/>
        <v>41.67</v>
      </c>
      <c r="Q3205" t="b">
        <v>0</v>
      </c>
      <c r="R3205" s="13" t="s">
        <v>8273</v>
      </c>
      <c r="S3205" t="s">
        <v>8315</v>
      </c>
    </row>
    <row r="3206" spans="1:19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1">
        <f t="shared" si="138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8">
        <f t="shared" si="136"/>
        <v>42202.676388888889</v>
      </c>
      <c r="L3206">
        <v>1434558479</v>
      </c>
      <c r="M3206" s="18">
        <f t="shared" si="137"/>
        <v>42172.686099537037</v>
      </c>
      <c r="N3206" t="b">
        <v>0</v>
      </c>
      <c r="O3206">
        <v>0</v>
      </c>
      <c r="P3206">
        <f t="shared" si="139"/>
        <v>0</v>
      </c>
      <c r="Q3206" t="b">
        <v>0</v>
      </c>
      <c r="R3206" s="13" t="s">
        <v>8273</v>
      </c>
      <c r="S3206" t="s">
        <v>8315</v>
      </c>
    </row>
    <row r="3207" spans="1:19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1">
        <f t="shared" si="138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8">
        <f t="shared" si="136"/>
        <v>42125.374675925923</v>
      </c>
      <c r="L3207">
        <v>1427878772</v>
      </c>
      <c r="M3207" s="18">
        <f t="shared" si="137"/>
        <v>42095.374675925923</v>
      </c>
      <c r="N3207" t="b">
        <v>0</v>
      </c>
      <c r="O3207">
        <v>12</v>
      </c>
      <c r="P3207">
        <f t="shared" si="139"/>
        <v>22.75</v>
      </c>
      <c r="Q3207" t="b">
        <v>0</v>
      </c>
      <c r="R3207" s="13" t="s">
        <v>8273</v>
      </c>
      <c r="S3207" t="s">
        <v>8315</v>
      </c>
    </row>
    <row r="3208" spans="1:19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1">
        <f t="shared" si="138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8">
        <f t="shared" si="136"/>
        <v>42266.276053240741</v>
      </c>
      <c r="L3208">
        <v>1440052651</v>
      </c>
      <c r="M3208" s="18">
        <f t="shared" si="137"/>
        <v>42236.276053240741</v>
      </c>
      <c r="N3208" t="b">
        <v>0</v>
      </c>
      <c r="O3208">
        <v>0</v>
      </c>
      <c r="P3208">
        <f t="shared" si="139"/>
        <v>0</v>
      </c>
      <c r="Q3208" t="b">
        <v>0</v>
      </c>
      <c r="R3208" s="13" t="s">
        <v>8273</v>
      </c>
      <c r="S3208" t="s">
        <v>8315</v>
      </c>
    </row>
    <row r="3209" spans="1:19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1">
        <f t="shared" si="138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8">
        <f t="shared" si="136"/>
        <v>42117.236192129625</v>
      </c>
      <c r="L3209">
        <v>1424587207</v>
      </c>
      <c r="M3209" s="18">
        <f t="shared" si="137"/>
        <v>42057.277858796297</v>
      </c>
      <c r="N3209" t="b">
        <v>0</v>
      </c>
      <c r="O3209">
        <v>36</v>
      </c>
      <c r="P3209">
        <f t="shared" si="139"/>
        <v>70.83</v>
      </c>
      <c r="Q3209" t="b">
        <v>0</v>
      </c>
      <c r="R3209" s="13" t="s">
        <v>8273</v>
      </c>
      <c r="S3209" t="s">
        <v>8315</v>
      </c>
    </row>
    <row r="3210" spans="1:19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1">
        <f t="shared" si="138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8">
        <f t="shared" si="136"/>
        <v>41848.605057870373</v>
      </c>
      <c r="L3210">
        <v>1404743477</v>
      </c>
      <c r="M3210" s="18">
        <f t="shared" si="137"/>
        <v>41827.605057870373</v>
      </c>
      <c r="N3210" t="b">
        <v>1</v>
      </c>
      <c r="O3210">
        <v>82</v>
      </c>
      <c r="P3210">
        <f t="shared" si="139"/>
        <v>63.11</v>
      </c>
      <c r="Q3210" t="b">
        <v>1</v>
      </c>
      <c r="R3210" s="13" t="s">
        <v>8273</v>
      </c>
      <c r="S3210" t="s">
        <v>8274</v>
      </c>
    </row>
    <row r="3211" spans="1:19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1">
        <f t="shared" si="138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8">
        <f t="shared" si="136"/>
        <v>41810.958333333336</v>
      </c>
      <c r="L3211">
        <v>1400512658</v>
      </c>
      <c r="M3211" s="18">
        <f t="shared" si="137"/>
        <v>41778.637245370373</v>
      </c>
      <c r="N3211" t="b">
        <v>1</v>
      </c>
      <c r="O3211">
        <v>226</v>
      </c>
      <c r="P3211">
        <f t="shared" si="139"/>
        <v>50.16</v>
      </c>
      <c r="Q3211" t="b">
        <v>1</v>
      </c>
      <c r="R3211" s="13" t="s">
        <v>8273</v>
      </c>
      <c r="S3211" t="s">
        <v>8274</v>
      </c>
    </row>
    <row r="3212" spans="1:19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1">
        <f t="shared" si="138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8">
        <f t="shared" si="136"/>
        <v>41061.165972222225</v>
      </c>
      <c r="L3212">
        <v>1334442519</v>
      </c>
      <c r="M3212" s="18">
        <f t="shared" si="137"/>
        <v>41013.936562499999</v>
      </c>
      <c r="N3212" t="b">
        <v>1</v>
      </c>
      <c r="O3212">
        <v>60</v>
      </c>
      <c r="P3212">
        <f t="shared" si="139"/>
        <v>62.88</v>
      </c>
      <c r="Q3212" t="b">
        <v>1</v>
      </c>
      <c r="R3212" s="13" t="s">
        <v>8273</v>
      </c>
      <c r="S3212" t="s">
        <v>8274</v>
      </c>
    </row>
    <row r="3213" spans="1:19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1">
        <f t="shared" si="138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8">
        <f t="shared" si="136"/>
        <v>41866.083333333336</v>
      </c>
      <c r="L3213">
        <v>1405346680</v>
      </c>
      <c r="M3213" s="18">
        <f t="shared" si="137"/>
        <v>41834.586574074077</v>
      </c>
      <c r="N3213" t="b">
        <v>1</v>
      </c>
      <c r="O3213">
        <v>322</v>
      </c>
      <c r="P3213">
        <f t="shared" si="139"/>
        <v>85.53</v>
      </c>
      <c r="Q3213" t="b">
        <v>1</v>
      </c>
      <c r="R3213" s="13" t="s">
        <v>8273</v>
      </c>
      <c r="S3213" t="s">
        <v>8274</v>
      </c>
    </row>
    <row r="3214" spans="1:19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1">
        <f t="shared" si="138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8">
        <f t="shared" si="136"/>
        <v>41859.795729166668</v>
      </c>
      <c r="L3214">
        <v>1404932751</v>
      </c>
      <c r="M3214" s="18">
        <f t="shared" si="137"/>
        <v>41829.795729166668</v>
      </c>
      <c r="N3214" t="b">
        <v>1</v>
      </c>
      <c r="O3214">
        <v>94</v>
      </c>
      <c r="P3214">
        <f t="shared" si="139"/>
        <v>53.72</v>
      </c>
      <c r="Q3214" t="b">
        <v>1</v>
      </c>
      <c r="R3214" s="13" t="s">
        <v>8273</v>
      </c>
      <c r="S3214" t="s">
        <v>8274</v>
      </c>
    </row>
    <row r="3215" spans="1:19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1">
        <f t="shared" si="138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8">
        <f t="shared" si="136"/>
        <v>42211.763414351852</v>
      </c>
      <c r="L3215">
        <v>1434478759</v>
      </c>
      <c r="M3215" s="18">
        <f t="shared" si="137"/>
        <v>42171.763414351852</v>
      </c>
      <c r="N3215" t="b">
        <v>1</v>
      </c>
      <c r="O3215">
        <v>47</v>
      </c>
      <c r="P3215">
        <f t="shared" si="139"/>
        <v>127.81</v>
      </c>
      <c r="Q3215" t="b">
        <v>1</v>
      </c>
      <c r="R3215" s="13" t="s">
        <v>8273</v>
      </c>
      <c r="S3215" t="s">
        <v>8274</v>
      </c>
    </row>
    <row r="3216" spans="1:19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1">
        <f t="shared" si="138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8">
        <f t="shared" si="136"/>
        <v>42374.996527777781</v>
      </c>
      <c r="L3216">
        <v>1448823673</v>
      </c>
      <c r="M3216" s="18">
        <f t="shared" si="137"/>
        <v>42337.792511574073</v>
      </c>
      <c r="N3216" t="b">
        <v>1</v>
      </c>
      <c r="O3216">
        <v>115</v>
      </c>
      <c r="P3216">
        <f t="shared" si="139"/>
        <v>106.57</v>
      </c>
      <c r="Q3216" t="b">
        <v>1</v>
      </c>
      <c r="R3216" s="13" t="s">
        <v>8273</v>
      </c>
      <c r="S3216" t="s">
        <v>8274</v>
      </c>
    </row>
    <row r="3217" spans="1:19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1">
        <f t="shared" si="138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8">
        <f t="shared" si="136"/>
        <v>42257.165972222225</v>
      </c>
      <c r="L3217">
        <v>1438617471</v>
      </c>
      <c r="M3217" s="18">
        <f t="shared" si="137"/>
        <v>42219.665173611109</v>
      </c>
      <c r="N3217" t="b">
        <v>1</v>
      </c>
      <c r="O3217">
        <v>134</v>
      </c>
      <c r="P3217">
        <f t="shared" si="139"/>
        <v>262.11</v>
      </c>
      <c r="Q3217" t="b">
        <v>1</v>
      </c>
      <c r="R3217" s="13" t="s">
        <v>8273</v>
      </c>
      <c r="S3217" t="s">
        <v>8274</v>
      </c>
    </row>
    <row r="3218" spans="1:19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1">
        <f t="shared" si="138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8">
        <f t="shared" si="136"/>
        <v>42196.604166666672</v>
      </c>
      <c r="L3218">
        <v>1433934371</v>
      </c>
      <c r="M3218" s="18">
        <f t="shared" si="137"/>
        <v>42165.462627314817</v>
      </c>
      <c r="N3218" t="b">
        <v>1</v>
      </c>
      <c r="O3218">
        <v>35</v>
      </c>
      <c r="P3218">
        <f t="shared" si="139"/>
        <v>57.17</v>
      </c>
      <c r="Q3218" t="b">
        <v>1</v>
      </c>
      <c r="R3218" s="13" t="s">
        <v>8273</v>
      </c>
      <c r="S3218" t="s">
        <v>8274</v>
      </c>
    </row>
    <row r="3219" spans="1:19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1">
        <f t="shared" si="138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8">
        <f t="shared" si="136"/>
        <v>42678.546111111107</v>
      </c>
      <c r="L3219">
        <v>1475672784</v>
      </c>
      <c r="M3219" s="18">
        <f t="shared" si="137"/>
        <v>42648.546111111107</v>
      </c>
      <c r="N3219" t="b">
        <v>1</v>
      </c>
      <c r="O3219">
        <v>104</v>
      </c>
      <c r="P3219">
        <f t="shared" si="139"/>
        <v>50.2</v>
      </c>
      <c r="Q3219" t="b">
        <v>1</v>
      </c>
      <c r="R3219" s="13" t="s">
        <v>8273</v>
      </c>
      <c r="S3219" t="s">
        <v>8274</v>
      </c>
    </row>
    <row r="3220" spans="1:19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1">
        <f t="shared" si="138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8">
        <f t="shared" si="136"/>
        <v>42004</v>
      </c>
      <c r="L3220">
        <v>1417132986</v>
      </c>
      <c r="M3220" s="18">
        <f t="shared" si="137"/>
        <v>41971.002152777779</v>
      </c>
      <c r="N3220" t="b">
        <v>1</v>
      </c>
      <c r="O3220">
        <v>184</v>
      </c>
      <c r="P3220">
        <f t="shared" si="139"/>
        <v>66.59</v>
      </c>
      <c r="Q3220" t="b">
        <v>1</v>
      </c>
      <c r="R3220" s="13" t="s">
        <v>8273</v>
      </c>
      <c r="S3220" t="s">
        <v>8274</v>
      </c>
    </row>
    <row r="3221" spans="1:19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1">
        <f t="shared" si="138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8">
        <f t="shared" si="136"/>
        <v>42085.941516203704</v>
      </c>
      <c r="L3221">
        <v>1424043347</v>
      </c>
      <c r="M3221" s="18">
        <f t="shared" si="137"/>
        <v>42050.983182870375</v>
      </c>
      <c r="N3221" t="b">
        <v>1</v>
      </c>
      <c r="O3221">
        <v>119</v>
      </c>
      <c r="P3221">
        <f t="shared" si="139"/>
        <v>168.25</v>
      </c>
      <c r="Q3221" t="b">
        <v>1</v>
      </c>
      <c r="R3221" s="13" t="s">
        <v>8273</v>
      </c>
      <c r="S3221" t="s">
        <v>8274</v>
      </c>
    </row>
    <row r="3222" spans="1:19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1">
        <f t="shared" si="138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8">
        <f t="shared" si="136"/>
        <v>42806.875</v>
      </c>
      <c r="L3222">
        <v>1486411204</v>
      </c>
      <c r="M3222" s="18">
        <f t="shared" si="137"/>
        <v>42772.833379629628</v>
      </c>
      <c r="N3222" t="b">
        <v>1</v>
      </c>
      <c r="O3222">
        <v>59</v>
      </c>
      <c r="P3222">
        <f t="shared" si="139"/>
        <v>256.37</v>
      </c>
      <c r="Q3222" t="b">
        <v>1</v>
      </c>
      <c r="R3222" s="13" t="s">
        <v>8273</v>
      </c>
      <c r="S3222" t="s">
        <v>8274</v>
      </c>
    </row>
    <row r="3223" spans="1:19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1">
        <f t="shared" si="138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8">
        <f t="shared" si="136"/>
        <v>42190.696793981479</v>
      </c>
      <c r="L3223">
        <v>1433090603</v>
      </c>
      <c r="M3223" s="18">
        <f t="shared" si="137"/>
        <v>42155.696793981479</v>
      </c>
      <c r="N3223" t="b">
        <v>1</v>
      </c>
      <c r="O3223">
        <v>113</v>
      </c>
      <c r="P3223">
        <f t="shared" si="139"/>
        <v>36.61</v>
      </c>
      <c r="Q3223" t="b">
        <v>1</v>
      </c>
      <c r="R3223" s="13" t="s">
        <v>8273</v>
      </c>
      <c r="S3223" t="s">
        <v>8274</v>
      </c>
    </row>
    <row r="3224" spans="1:19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1">
        <f t="shared" si="138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8">
        <f t="shared" si="136"/>
        <v>42301.895138888889</v>
      </c>
      <c r="L3224">
        <v>1443016697</v>
      </c>
      <c r="M3224" s="18">
        <f t="shared" si="137"/>
        <v>42270.582141203704</v>
      </c>
      <c r="N3224" t="b">
        <v>1</v>
      </c>
      <c r="O3224">
        <v>84</v>
      </c>
      <c r="P3224">
        <f t="shared" si="139"/>
        <v>37.14</v>
      </c>
      <c r="Q3224" t="b">
        <v>1</v>
      </c>
      <c r="R3224" s="13" t="s">
        <v>8273</v>
      </c>
      <c r="S3224" t="s">
        <v>8274</v>
      </c>
    </row>
    <row r="3225" spans="1:19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1">
        <f t="shared" si="138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8">
        <f t="shared" si="136"/>
        <v>42236.835370370376</v>
      </c>
      <c r="L3225">
        <v>1437508976</v>
      </c>
      <c r="M3225" s="18">
        <f t="shared" si="137"/>
        <v>42206.835370370376</v>
      </c>
      <c r="N3225" t="b">
        <v>1</v>
      </c>
      <c r="O3225">
        <v>74</v>
      </c>
      <c r="P3225">
        <f t="shared" si="139"/>
        <v>45.88</v>
      </c>
      <c r="Q3225" t="b">
        <v>1</v>
      </c>
      <c r="R3225" s="13" t="s">
        <v>8273</v>
      </c>
      <c r="S3225" t="s">
        <v>8274</v>
      </c>
    </row>
    <row r="3226" spans="1:19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1">
        <f t="shared" si="138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8">
        <f t="shared" si="136"/>
        <v>42745.208333333328</v>
      </c>
      <c r="L3226">
        <v>1479932713</v>
      </c>
      <c r="M3226" s="18">
        <f t="shared" si="137"/>
        <v>42697.850844907407</v>
      </c>
      <c r="N3226" t="b">
        <v>1</v>
      </c>
      <c r="O3226">
        <v>216</v>
      </c>
      <c r="P3226">
        <f t="shared" si="139"/>
        <v>141.71</v>
      </c>
      <c r="Q3226" t="b">
        <v>1</v>
      </c>
      <c r="R3226" s="13" t="s">
        <v>8273</v>
      </c>
      <c r="S3226" t="s">
        <v>8274</v>
      </c>
    </row>
    <row r="3227" spans="1:19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1">
        <f t="shared" si="138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8">
        <f t="shared" si="136"/>
        <v>42524.875</v>
      </c>
      <c r="L3227">
        <v>1463145938</v>
      </c>
      <c r="M3227" s="18">
        <f t="shared" si="137"/>
        <v>42503.559467592597</v>
      </c>
      <c r="N3227" t="b">
        <v>1</v>
      </c>
      <c r="O3227">
        <v>39</v>
      </c>
      <c r="P3227">
        <f t="shared" si="139"/>
        <v>52.49</v>
      </c>
      <c r="Q3227" t="b">
        <v>1</v>
      </c>
      <c r="R3227" s="13" t="s">
        <v>8273</v>
      </c>
      <c r="S3227" t="s">
        <v>8274</v>
      </c>
    </row>
    <row r="3228" spans="1:19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1">
        <f t="shared" si="138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8">
        <f t="shared" si="136"/>
        <v>42307.583472222221</v>
      </c>
      <c r="L3228">
        <v>1443621612</v>
      </c>
      <c r="M3228" s="18">
        <f t="shared" si="137"/>
        <v>42277.583472222221</v>
      </c>
      <c r="N3228" t="b">
        <v>1</v>
      </c>
      <c r="O3228">
        <v>21</v>
      </c>
      <c r="P3228">
        <f t="shared" si="139"/>
        <v>59.52</v>
      </c>
      <c r="Q3228" t="b">
        <v>1</v>
      </c>
      <c r="R3228" s="13" t="s">
        <v>8273</v>
      </c>
      <c r="S3228" t="s">
        <v>8274</v>
      </c>
    </row>
    <row r="3229" spans="1:19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1">
        <f t="shared" si="138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8">
        <f t="shared" si="136"/>
        <v>42752.882361111115</v>
      </c>
      <c r="L3229">
        <v>1482095436</v>
      </c>
      <c r="M3229" s="18">
        <f t="shared" si="137"/>
        <v>42722.882361111115</v>
      </c>
      <c r="N3229" t="b">
        <v>0</v>
      </c>
      <c r="O3229">
        <v>30</v>
      </c>
      <c r="P3229">
        <f t="shared" si="139"/>
        <v>50</v>
      </c>
      <c r="Q3229" t="b">
        <v>1</v>
      </c>
      <c r="R3229" s="13" t="s">
        <v>8273</v>
      </c>
      <c r="S3229" t="s">
        <v>8274</v>
      </c>
    </row>
    <row r="3230" spans="1:19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1">
        <f t="shared" si="138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8">
        <f t="shared" si="136"/>
        <v>42355.207638888889</v>
      </c>
      <c r="L3230">
        <v>1447606884</v>
      </c>
      <c r="M3230" s="18">
        <f t="shared" si="137"/>
        <v>42323.70930555556</v>
      </c>
      <c r="N3230" t="b">
        <v>1</v>
      </c>
      <c r="O3230">
        <v>37</v>
      </c>
      <c r="P3230">
        <f t="shared" si="139"/>
        <v>193.62</v>
      </c>
      <c r="Q3230" t="b">
        <v>1</v>
      </c>
      <c r="R3230" s="13" t="s">
        <v>8273</v>
      </c>
      <c r="S3230" t="s">
        <v>8274</v>
      </c>
    </row>
    <row r="3231" spans="1:19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1">
        <f t="shared" si="138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8">
        <f t="shared" ref="K3231:K3294" si="140">(((J3231/60)/60)/24)+DATE(1970,1,1)</f>
        <v>41963.333310185189</v>
      </c>
      <c r="L3231">
        <v>1413874798</v>
      </c>
      <c r="M3231" s="18">
        <f t="shared" ref="M3231:M3294" si="141">(((L3231/60)/60)/24)+DATE(1970,1,1)</f>
        <v>41933.291643518518</v>
      </c>
      <c r="N3231" t="b">
        <v>1</v>
      </c>
      <c r="O3231">
        <v>202</v>
      </c>
      <c r="P3231">
        <f t="shared" si="139"/>
        <v>106.8</v>
      </c>
      <c r="Q3231" t="b">
        <v>1</v>
      </c>
      <c r="R3231" s="13" t="s">
        <v>8273</v>
      </c>
      <c r="S3231" t="s">
        <v>8274</v>
      </c>
    </row>
    <row r="3232" spans="1:19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1">
        <f t="shared" si="138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8">
        <f t="shared" si="140"/>
        <v>41913.165972222225</v>
      </c>
      <c r="L3232">
        <v>1410840126</v>
      </c>
      <c r="M3232" s="18">
        <f t="shared" si="141"/>
        <v>41898.168125000004</v>
      </c>
      <c r="N3232" t="b">
        <v>1</v>
      </c>
      <c r="O3232">
        <v>37</v>
      </c>
      <c r="P3232">
        <f t="shared" si="139"/>
        <v>77.22</v>
      </c>
      <c r="Q3232" t="b">
        <v>1</v>
      </c>
      <c r="R3232" s="13" t="s">
        <v>8273</v>
      </c>
      <c r="S3232" t="s">
        <v>8274</v>
      </c>
    </row>
    <row r="3233" spans="1:19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1">
        <f t="shared" si="138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8">
        <f t="shared" si="140"/>
        <v>42476.943831018521</v>
      </c>
      <c r="L3233">
        <v>1458254347</v>
      </c>
      <c r="M3233" s="18">
        <f t="shared" si="141"/>
        <v>42446.943831018521</v>
      </c>
      <c r="N3233" t="b">
        <v>0</v>
      </c>
      <c r="O3233">
        <v>28</v>
      </c>
      <c r="P3233">
        <f t="shared" si="139"/>
        <v>57.5</v>
      </c>
      <c r="Q3233" t="b">
        <v>1</v>
      </c>
      <c r="R3233" s="13" t="s">
        <v>8273</v>
      </c>
      <c r="S3233" t="s">
        <v>8274</v>
      </c>
    </row>
    <row r="3234" spans="1:19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1">
        <f t="shared" si="138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8">
        <f t="shared" si="140"/>
        <v>42494.165972222225</v>
      </c>
      <c r="L3234">
        <v>1459711917</v>
      </c>
      <c r="M3234" s="18">
        <f t="shared" si="141"/>
        <v>42463.81385416667</v>
      </c>
      <c r="N3234" t="b">
        <v>1</v>
      </c>
      <c r="O3234">
        <v>26</v>
      </c>
      <c r="P3234">
        <f t="shared" si="139"/>
        <v>50.46</v>
      </c>
      <c r="Q3234" t="b">
        <v>1</v>
      </c>
      <c r="R3234" s="13" t="s">
        <v>8273</v>
      </c>
      <c r="S3234" t="s">
        <v>8274</v>
      </c>
    </row>
    <row r="3235" spans="1:19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1">
        <f t="shared" si="138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8">
        <f t="shared" si="140"/>
        <v>42796.805034722223</v>
      </c>
      <c r="L3235">
        <v>1485890355</v>
      </c>
      <c r="M3235" s="18">
        <f t="shared" si="141"/>
        <v>42766.805034722223</v>
      </c>
      <c r="N3235" t="b">
        <v>0</v>
      </c>
      <c r="O3235">
        <v>61</v>
      </c>
      <c r="P3235">
        <f t="shared" si="139"/>
        <v>97.38</v>
      </c>
      <c r="Q3235" t="b">
        <v>1</v>
      </c>
      <c r="R3235" s="13" t="s">
        <v>8273</v>
      </c>
      <c r="S3235" t="s">
        <v>8274</v>
      </c>
    </row>
    <row r="3236" spans="1:19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1">
        <f t="shared" si="138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8">
        <f t="shared" si="140"/>
        <v>42767.979861111111</v>
      </c>
      <c r="L3236">
        <v>1483124208</v>
      </c>
      <c r="M3236" s="18">
        <f t="shared" si="141"/>
        <v>42734.789444444439</v>
      </c>
      <c r="N3236" t="b">
        <v>0</v>
      </c>
      <c r="O3236">
        <v>115</v>
      </c>
      <c r="P3236">
        <f t="shared" si="139"/>
        <v>34.92</v>
      </c>
      <c r="Q3236" t="b">
        <v>1</v>
      </c>
      <c r="R3236" s="13" t="s">
        <v>8273</v>
      </c>
      <c r="S3236" t="s">
        <v>8274</v>
      </c>
    </row>
    <row r="3237" spans="1:19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1">
        <f t="shared" si="138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8">
        <f t="shared" si="140"/>
        <v>42552.347812499997</v>
      </c>
      <c r="L3237">
        <v>1464769251</v>
      </c>
      <c r="M3237" s="18">
        <f t="shared" si="141"/>
        <v>42522.347812499997</v>
      </c>
      <c r="N3237" t="b">
        <v>1</v>
      </c>
      <c r="O3237">
        <v>181</v>
      </c>
      <c r="P3237">
        <f t="shared" si="139"/>
        <v>85.53</v>
      </c>
      <c r="Q3237" t="b">
        <v>1</v>
      </c>
      <c r="R3237" s="13" t="s">
        <v>8273</v>
      </c>
      <c r="S3237" t="s">
        <v>8274</v>
      </c>
    </row>
    <row r="3238" spans="1:19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1">
        <f t="shared" si="138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8">
        <f t="shared" si="140"/>
        <v>42732.917048611111</v>
      </c>
      <c r="L3238">
        <v>1480370433</v>
      </c>
      <c r="M3238" s="18">
        <f t="shared" si="141"/>
        <v>42702.917048611111</v>
      </c>
      <c r="N3238" t="b">
        <v>0</v>
      </c>
      <c r="O3238">
        <v>110</v>
      </c>
      <c r="P3238">
        <f t="shared" si="139"/>
        <v>182.91</v>
      </c>
      <c r="Q3238" t="b">
        <v>1</v>
      </c>
      <c r="R3238" s="13" t="s">
        <v>8273</v>
      </c>
      <c r="S3238" t="s">
        <v>8274</v>
      </c>
    </row>
    <row r="3239" spans="1:19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1">
        <f t="shared" si="138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8">
        <f t="shared" si="140"/>
        <v>42276.165972222225</v>
      </c>
      <c r="L3239">
        <v>1441452184</v>
      </c>
      <c r="M3239" s="18">
        <f t="shared" si="141"/>
        <v>42252.474351851852</v>
      </c>
      <c r="N3239" t="b">
        <v>1</v>
      </c>
      <c r="O3239">
        <v>269</v>
      </c>
      <c r="P3239">
        <f t="shared" si="139"/>
        <v>131.13999999999999</v>
      </c>
      <c r="Q3239" t="b">
        <v>1</v>
      </c>
      <c r="R3239" s="13" t="s">
        <v>8273</v>
      </c>
      <c r="S3239" t="s">
        <v>8274</v>
      </c>
    </row>
    <row r="3240" spans="1:19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1">
        <f t="shared" si="138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8">
        <f t="shared" si="140"/>
        <v>42186.510393518518</v>
      </c>
      <c r="L3240">
        <v>1433160898</v>
      </c>
      <c r="M3240" s="18">
        <f t="shared" si="141"/>
        <v>42156.510393518518</v>
      </c>
      <c r="N3240" t="b">
        <v>1</v>
      </c>
      <c r="O3240">
        <v>79</v>
      </c>
      <c r="P3240">
        <f t="shared" si="139"/>
        <v>39.81</v>
      </c>
      <c r="Q3240" t="b">
        <v>1</v>
      </c>
      <c r="R3240" s="13" t="s">
        <v>8273</v>
      </c>
      <c r="S3240" t="s">
        <v>8274</v>
      </c>
    </row>
    <row r="3241" spans="1:19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1">
        <f t="shared" si="138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8">
        <f t="shared" si="140"/>
        <v>42302.999305555553</v>
      </c>
      <c r="L3241">
        <v>1443665293</v>
      </c>
      <c r="M3241" s="18">
        <f t="shared" si="141"/>
        <v>42278.089039351849</v>
      </c>
      <c r="N3241" t="b">
        <v>1</v>
      </c>
      <c r="O3241">
        <v>104</v>
      </c>
      <c r="P3241">
        <f t="shared" si="139"/>
        <v>59.7</v>
      </c>
      <c r="Q3241" t="b">
        <v>1</v>
      </c>
      <c r="R3241" s="13" t="s">
        <v>8273</v>
      </c>
      <c r="S3241" t="s">
        <v>8274</v>
      </c>
    </row>
    <row r="3242" spans="1:19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1">
        <f t="shared" si="138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8">
        <f t="shared" si="140"/>
        <v>42782.958333333328</v>
      </c>
      <c r="L3242">
        <v>1484843948</v>
      </c>
      <c r="M3242" s="18">
        <f t="shared" si="141"/>
        <v>42754.693842592591</v>
      </c>
      <c r="N3242" t="b">
        <v>0</v>
      </c>
      <c r="O3242">
        <v>34</v>
      </c>
      <c r="P3242">
        <f t="shared" si="139"/>
        <v>88.74</v>
      </c>
      <c r="Q3242" t="b">
        <v>1</v>
      </c>
      <c r="R3242" s="13" t="s">
        <v>8273</v>
      </c>
      <c r="S3242" t="s">
        <v>8274</v>
      </c>
    </row>
    <row r="3243" spans="1:19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1">
        <f t="shared" si="138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8">
        <f t="shared" si="140"/>
        <v>41926.290972222225</v>
      </c>
      <c r="L3243">
        <v>1410421670</v>
      </c>
      <c r="M3243" s="18">
        <f t="shared" si="141"/>
        <v>41893.324884259258</v>
      </c>
      <c r="N3243" t="b">
        <v>1</v>
      </c>
      <c r="O3243">
        <v>167</v>
      </c>
      <c r="P3243">
        <f t="shared" si="139"/>
        <v>58.69</v>
      </c>
      <c r="Q3243" t="b">
        <v>1</v>
      </c>
      <c r="R3243" s="13" t="s">
        <v>8273</v>
      </c>
      <c r="S3243" t="s">
        <v>8274</v>
      </c>
    </row>
    <row r="3244" spans="1:19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1">
        <f t="shared" si="138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8">
        <f t="shared" si="140"/>
        <v>41901.755694444444</v>
      </c>
      <c r="L3244">
        <v>1408558092</v>
      </c>
      <c r="M3244" s="18">
        <f t="shared" si="141"/>
        <v>41871.755694444444</v>
      </c>
      <c r="N3244" t="b">
        <v>1</v>
      </c>
      <c r="O3244">
        <v>183</v>
      </c>
      <c r="P3244">
        <f t="shared" si="139"/>
        <v>69.569999999999993</v>
      </c>
      <c r="Q3244" t="b">
        <v>1</v>
      </c>
      <c r="R3244" s="13" t="s">
        <v>8273</v>
      </c>
      <c r="S3244" t="s">
        <v>8274</v>
      </c>
    </row>
    <row r="3245" spans="1:19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1">
        <f t="shared" si="138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8">
        <f t="shared" si="140"/>
        <v>42286</v>
      </c>
      <c r="L3245">
        <v>1442283562</v>
      </c>
      <c r="M3245" s="18">
        <f t="shared" si="141"/>
        <v>42262.096782407403</v>
      </c>
      <c r="N3245" t="b">
        <v>1</v>
      </c>
      <c r="O3245">
        <v>71</v>
      </c>
      <c r="P3245">
        <f t="shared" si="139"/>
        <v>115.87</v>
      </c>
      <c r="Q3245" t="b">
        <v>1</v>
      </c>
      <c r="R3245" s="13" t="s">
        <v>8273</v>
      </c>
      <c r="S3245" t="s">
        <v>8274</v>
      </c>
    </row>
    <row r="3246" spans="1:19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1">
        <f t="shared" si="138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8">
        <f t="shared" si="140"/>
        <v>42705.735902777778</v>
      </c>
      <c r="L3246">
        <v>1478018382</v>
      </c>
      <c r="M3246" s="18">
        <f t="shared" si="141"/>
        <v>42675.694236111114</v>
      </c>
      <c r="N3246" t="b">
        <v>0</v>
      </c>
      <c r="O3246">
        <v>69</v>
      </c>
      <c r="P3246">
        <f t="shared" si="139"/>
        <v>23.87</v>
      </c>
      <c r="Q3246" t="b">
        <v>1</v>
      </c>
      <c r="R3246" s="13" t="s">
        <v>8273</v>
      </c>
      <c r="S3246" t="s">
        <v>8274</v>
      </c>
    </row>
    <row r="3247" spans="1:19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1">
        <f t="shared" si="138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8">
        <f t="shared" si="140"/>
        <v>42167.083333333328</v>
      </c>
      <c r="L3247">
        <v>1431354258</v>
      </c>
      <c r="M3247" s="18">
        <f t="shared" si="141"/>
        <v>42135.60020833333</v>
      </c>
      <c r="N3247" t="b">
        <v>0</v>
      </c>
      <c r="O3247">
        <v>270</v>
      </c>
      <c r="P3247">
        <f t="shared" si="139"/>
        <v>81.13</v>
      </c>
      <c r="Q3247" t="b">
        <v>1</v>
      </c>
      <c r="R3247" s="13" t="s">
        <v>8273</v>
      </c>
      <c r="S3247" t="s">
        <v>8274</v>
      </c>
    </row>
    <row r="3248" spans="1:19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1">
        <f t="shared" si="138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8">
        <f t="shared" si="140"/>
        <v>42259.165972222225</v>
      </c>
      <c r="L3248">
        <v>1439551200</v>
      </c>
      <c r="M3248" s="18">
        <f t="shared" si="141"/>
        <v>42230.472222222219</v>
      </c>
      <c r="N3248" t="b">
        <v>1</v>
      </c>
      <c r="O3248">
        <v>193</v>
      </c>
      <c r="P3248">
        <f t="shared" si="139"/>
        <v>57.63</v>
      </c>
      <c r="Q3248" t="b">
        <v>1</v>
      </c>
      <c r="R3248" s="13" t="s">
        <v>8273</v>
      </c>
      <c r="S3248" t="s">
        <v>8274</v>
      </c>
    </row>
    <row r="3249" spans="1:19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1">
        <f t="shared" si="138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8">
        <f t="shared" si="140"/>
        <v>42197.434166666666</v>
      </c>
      <c r="L3249">
        <v>1434104712</v>
      </c>
      <c r="M3249" s="18">
        <f t="shared" si="141"/>
        <v>42167.434166666666</v>
      </c>
      <c r="N3249" t="b">
        <v>1</v>
      </c>
      <c r="O3249">
        <v>57</v>
      </c>
      <c r="P3249">
        <f t="shared" si="139"/>
        <v>46.43</v>
      </c>
      <c r="Q3249" t="b">
        <v>1</v>
      </c>
      <c r="R3249" s="13" t="s">
        <v>8273</v>
      </c>
      <c r="S3249" t="s">
        <v>8274</v>
      </c>
    </row>
    <row r="3250" spans="1:19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1">
        <f t="shared" si="138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8">
        <f t="shared" si="140"/>
        <v>42098.846724537041</v>
      </c>
      <c r="L3250">
        <v>1425590357</v>
      </c>
      <c r="M3250" s="18">
        <f t="shared" si="141"/>
        <v>42068.888391203705</v>
      </c>
      <c r="N3250" t="b">
        <v>1</v>
      </c>
      <c r="O3250">
        <v>200</v>
      </c>
      <c r="P3250">
        <f t="shared" si="139"/>
        <v>60.48</v>
      </c>
      <c r="Q3250" t="b">
        <v>1</v>
      </c>
      <c r="R3250" s="13" t="s">
        <v>8273</v>
      </c>
      <c r="S3250" t="s">
        <v>8274</v>
      </c>
    </row>
    <row r="3251" spans="1:19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1">
        <f t="shared" si="138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8">
        <f t="shared" si="140"/>
        <v>42175.746689814812</v>
      </c>
      <c r="L3251">
        <v>1432230914</v>
      </c>
      <c r="M3251" s="18">
        <f t="shared" si="141"/>
        <v>42145.746689814812</v>
      </c>
      <c r="N3251" t="b">
        <v>1</v>
      </c>
      <c r="O3251">
        <v>88</v>
      </c>
      <c r="P3251">
        <f t="shared" si="139"/>
        <v>65.58</v>
      </c>
      <c r="Q3251" t="b">
        <v>1</v>
      </c>
      <c r="R3251" s="13" t="s">
        <v>8273</v>
      </c>
      <c r="S3251" t="s">
        <v>8274</v>
      </c>
    </row>
    <row r="3252" spans="1:19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1">
        <f t="shared" si="138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8">
        <f t="shared" si="140"/>
        <v>41948.783842592595</v>
      </c>
      <c r="L3252">
        <v>1412617724</v>
      </c>
      <c r="M3252" s="18">
        <f t="shared" si="141"/>
        <v>41918.742175925923</v>
      </c>
      <c r="N3252" t="b">
        <v>1</v>
      </c>
      <c r="O3252">
        <v>213</v>
      </c>
      <c r="P3252">
        <f t="shared" si="139"/>
        <v>119.19</v>
      </c>
      <c r="Q3252" t="b">
        <v>1</v>
      </c>
      <c r="R3252" s="13" t="s">
        <v>8273</v>
      </c>
      <c r="S3252" t="s">
        <v>8274</v>
      </c>
    </row>
    <row r="3253" spans="1:19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1">
        <f t="shared" si="138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8">
        <f t="shared" si="140"/>
        <v>42176.731087962966</v>
      </c>
      <c r="L3253">
        <v>1432315966</v>
      </c>
      <c r="M3253" s="18">
        <f t="shared" si="141"/>
        <v>42146.731087962966</v>
      </c>
      <c r="N3253" t="b">
        <v>1</v>
      </c>
      <c r="O3253">
        <v>20</v>
      </c>
      <c r="P3253">
        <f t="shared" si="139"/>
        <v>83.05</v>
      </c>
      <c r="Q3253" t="b">
        <v>1</v>
      </c>
      <c r="R3253" s="13" t="s">
        <v>8273</v>
      </c>
      <c r="S3253" t="s">
        <v>8274</v>
      </c>
    </row>
    <row r="3254" spans="1:19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1">
        <f t="shared" si="138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8">
        <f t="shared" si="140"/>
        <v>42620.472685185188</v>
      </c>
      <c r="L3254">
        <v>1470655240</v>
      </c>
      <c r="M3254" s="18">
        <f t="shared" si="141"/>
        <v>42590.472685185188</v>
      </c>
      <c r="N3254" t="b">
        <v>1</v>
      </c>
      <c r="O3254">
        <v>50</v>
      </c>
      <c r="P3254">
        <f t="shared" si="139"/>
        <v>57.52</v>
      </c>
      <c r="Q3254" t="b">
        <v>1</v>
      </c>
      <c r="R3254" s="13" t="s">
        <v>8273</v>
      </c>
      <c r="S3254" t="s">
        <v>8274</v>
      </c>
    </row>
    <row r="3255" spans="1:19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1">
        <f t="shared" si="138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8">
        <f t="shared" si="140"/>
        <v>42621.15625</v>
      </c>
      <c r="L3255">
        <v>1471701028</v>
      </c>
      <c r="M3255" s="18">
        <f t="shared" si="141"/>
        <v>42602.576712962968</v>
      </c>
      <c r="N3255" t="b">
        <v>1</v>
      </c>
      <c r="O3255">
        <v>115</v>
      </c>
      <c r="P3255">
        <f t="shared" si="139"/>
        <v>177.09</v>
      </c>
      <c r="Q3255" t="b">
        <v>1</v>
      </c>
      <c r="R3255" s="13" t="s">
        <v>8273</v>
      </c>
      <c r="S3255" t="s">
        <v>8274</v>
      </c>
    </row>
    <row r="3256" spans="1:19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1">
        <f t="shared" si="138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8">
        <f t="shared" si="140"/>
        <v>42089.044085648144</v>
      </c>
      <c r="L3256">
        <v>1424743409</v>
      </c>
      <c r="M3256" s="18">
        <f t="shared" si="141"/>
        <v>42059.085752314815</v>
      </c>
      <c r="N3256" t="b">
        <v>1</v>
      </c>
      <c r="O3256">
        <v>186</v>
      </c>
      <c r="P3256">
        <f t="shared" si="139"/>
        <v>70.77</v>
      </c>
      <c r="Q3256" t="b">
        <v>1</v>
      </c>
      <c r="R3256" s="13" t="s">
        <v>8273</v>
      </c>
      <c r="S3256" t="s">
        <v>8274</v>
      </c>
    </row>
    <row r="3257" spans="1:19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1">
        <f t="shared" si="138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8">
        <f t="shared" si="140"/>
        <v>41919.768229166664</v>
      </c>
      <c r="L3257">
        <v>1410114375</v>
      </c>
      <c r="M3257" s="18">
        <f t="shared" si="141"/>
        <v>41889.768229166664</v>
      </c>
      <c r="N3257" t="b">
        <v>1</v>
      </c>
      <c r="O3257">
        <v>18</v>
      </c>
      <c r="P3257">
        <f t="shared" si="139"/>
        <v>29.17</v>
      </c>
      <c r="Q3257" t="b">
        <v>1</v>
      </c>
      <c r="R3257" s="13" t="s">
        <v>8273</v>
      </c>
      <c r="S3257" t="s">
        <v>8274</v>
      </c>
    </row>
    <row r="3258" spans="1:19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1">
        <f t="shared" si="138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8">
        <f t="shared" si="140"/>
        <v>42166.165972222225</v>
      </c>
      <c r="L3258">
        <v>1432129577</v>
      </c>
      <c r="M3258" s="18">
        <f t="shared" si="141"/>
        <v>42144.573807870373</v>
      </c>
      <c r="N3258" t="b">
        <v>1</v>
      </c>
      <c r="O3258">
        <v>176</v>
      </c>
      <c r="P3258">
        <f t="shared" si="139"/>
        <v>72.760000000000005</v>
      </c>
      <c r="Q3258" t="b">
        <v>1</v>
      </c>
      <c r="R3258" s="13" t="s">
        <v>8273</v>
      </c>
      <c r="S3258" t="s">
        <v>8274</v>
      </c>
    </row>
    <row r="3259" spans="1:19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1">
        <f t="shared" si="138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8">
        <f t="shared" si="140"/>
        <v>42788.559629629628</v>
      </c>
      <c r="L3259">
        <v>1485177952</v>
      </c>
      <c r="M3259" s="18">
        <f t="shared" si="141"/>
        <v>42758.559629629628</v>
      </c>
      <c r="N3259" t="b">
        <v>0</v>
      </c>
      <c r="O3259">
        <v>41</v>
      </c>
      <c r="P3259">
        <f t="shared" si="139"/>
        <v>51.85</v>
      </c>
      <c r="Q3259" t="b">
        <v>1</v>
      </c>
      <c r="R3259" s="13" t="s">
        <v>8273</v>
      </c>
      <c r="S3259" t="s">
        <v>8274</v>
      </c>
    </row>
    <row r="3260" spans="1:19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1">
        <f t="shared" ref="F3260:F3323" si="142">ROUND(E3260/D3260*100, 0)</f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8">
        <f t="shared" si="140"/>
        <v>42012.887280092589</v>
      </c>
      <c r="L3260">
        <v>1418159861</v>
      </c>
      <c r="M3260" s="18">
        <f t="shared" si="141"/>
        <v>41982.887280092589</v>
      </c>
      <c r="N3260" t="b">
        <v>1</v>
      </c>
      <c r="O3260">
        <v>75</v>
      </c>
      <c r="P3260">
        <f t="shared" si="139"/>
        <v>98.2</v>
      </c>
      <c r="Q3260" t="b">
        <v>1</v>
      </c>
      <c r="R3260" s="13" t="s">
        <v>8273</v>
      </c>
      <c r="S3260" t="s">
        <v>8274</v>
      </c>
    </row>
    <row r="3261" spans="1:19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1">
        <f t="shared" si="142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8">
        <f t="shared" si="140"/>
        <v>42644.165972222225</v>
      </c>
      <c r="L3261">
        <v>1472753745</v>
      </c>
      <c r="M3261" s="18">
        <f t="shared" si="141"/>
        <v>42614.760937500003</v>
      </c>
      <c r="N3261" t="b">
        <v>1</v>
      </c>
      <c r="O3261">
        <v>97</v>
      </c>
      <c r="P3261">
        <f t="shared" si="139"/>
        <v>251.74</v>
      </c>
      <c r="Q3261" t="b">
        <v>1</v>
      </c>
      <c r="R3261" s="13" t="s">
        <v>8273</v>
      </c>
      <c r="S3261" t="s">
        <v>8274</v>
      </c>
    </row>
    <row r="3262" spans="1:19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1">
        <f t="shared" si="142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8">
        <f t="shared" si="140"/>
        <v>42338.714328703703</v>
      </c>
      <c r="L3262">
        <v>1445875718</v>
      </c>
      <c r="M3262" s="18">
        <f t="shared" si="141"/>
        <v>42303.672662037032</v>
      </c>
      <c r="N3262" t="b">
        <v>1</v>
      </c>
      <c r="O3262">
        <v>73</v>
      </c>
      <c r="P3262">
        <f t="shared" si="139"/>
        <v>74.819999999999993</v>
      </c>
      <c r="Q3262" t="b">
        <v>1</v>
      </c>
      <c r="R3262" s="13" t="s">
        <v>8273</v>
      </c>
      <c r="S3262" t="s">
        <v>8274</v>
      </c>
    </row>
    <row r="3263" spans="1:19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1">
        <f t="shared" si="142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8">
        <f t="shared" si="140"/>
        <v>42201.725416666668</v>
      </c>
      <c r="L3263">
        <v>1434475476</v>
      </c>
      <c r="M3263" s="18">
        <f t="shared" si="141"/>
        <v>42171.725416666668</v>
      </c>
      <c r="N3263" t="b">
        <v>1</v>
      </c>
      <c r="O3263">
        <v>49</v>
      </c>
      <c r="P3263">
        <f t="shared" si="139"/>
        <v>67.650000000000006</v>
      </c>
      <c r="Q3263" t="b">
        <v>1</v>
      </c>
      <c r="R3263" s="13" t="s">
        <v>8273</v>
      </c>
      <c r="S3263" t="s">
        <v>8274</v>
      </c>
    </row>
    <row r="3264" spans="1:19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1">
        <f t="shared" si="142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8">
        <f t="shared" si="140"/>
        <v>41995.166666666672</v>
      </c>
      <c r="L3264">
        <v>1416555262</v>
      </c>
      <c r="M3264" s="18">
        <f t="shared" si="141"/>
        <v>41964.315532407403</v>
      </c>
      <c r="N3264" t="b">
        <v>1</v>
      </c>
      <c r="O3264">
        <v>134</v>
      </c>
      <c r="P3264">
        <f t="shared" si="139"/>
        <v>93.81</v>
      </c>
      <c r="Q3264" t="b">
        <v>1</v>
      </c>
      <c r="R3264" s="13" t="s">
        <v>8273</v>
      </c>
      <c r="S3264" t="s">
        <v>8274</v>
      </c>
    </row>
    <row r="3265" spans="1:19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1">
        <f t="shared" si="142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8">
        <f t="shared" si="140"/>
        <v>42307.875</v>
      </c>
      <c r="L3265">
        <v>1444220588</v>
      </c>
      <c r="M3265" s="18">
        <f t="shared" si="141"/>
        <v>42284.516064814816</v>
      </c>
      <c r="N3265" t="b">
        <v>1</v>
      </c>
      <c r="O3265">
        <v>68</v>
      </c>
      <c r="P3265">
        <f t="shared" si="139"/>
        <v>41.24</v>
      </c>
      <c r="Q3265" t="b">
        <v>1</v>
      </c>
      <c r="R3265" s="13" t="s">
        <v>8273</v>
      </c>
      <c r="S3265" t="s">
        <v>8274</v>
      </c>
    </row>
    <row r="3266" spans="1:19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1">
        <f t="shared" si="142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8">
        <f t="shared" si="140"/>
        <v>42032.916666666672</v>
      </c>
      <c r="L3266">
        <v>1421089938</v>
      </c>
      <c r="M3266" s="18">
        <f t="shared" si="141"/>
        <v>42016.800208333334</v>
      </c>
      <c r="N3266" t="b">
        <v>1</v>
      </c>
      <c r="O3266">
        <v>49</v>
      </c>
      <c r="P3266">
        <f t="shared" ref="P3266:P3329" si="143">IFERROR(ROUND(E3266/O3266,2),0)</f>
        <v>52.55</v>
      </c>
      <c r="Q3266" t="b">
        <v>1</v>
      </c>
      <c r="R3266" s="13" t="s">
        <v>8273</v>
      </c>
      <c r="S3266" t="s">
        <v>8274</v>
      </c>
    </row>
    <row r="3267" spans="1:19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1">
        <f t="shared" si="142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8">
        <f t="shared" si="140"/>
        <v>42341.708333333328</v>
      </c>
      <c r="L3267">
        <v>1446570315</v>
      </c>
      <c r="M3267" s="18">
        <f t="shared" si="141"/>
        <v>42311.711979166663</v>
      </c>
      <c r="N3267" t="b">
        <v>1</v>
      </c>
      <c r="O3267">
        <v>63</v>
      </c>
      <c r="P3267">
        <f t="shared" si="143"/>
        <v>70.290000000000006</v>
      </c>
      <c r="Q3267" t="b">
        <v>1</v>
      </c>
      <c r="R3267" s="13" t="s">
        <v>8273</v>
      </c>
      <c r="S3267" t="s">
        <v>8274</v>
      </c>
    </row>
    <row r="3268" spans="1:19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1">
        <f t="shared" si="142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8">
        <f t="shared" si="140"/>
        <v>42167.875</v>
      </c>
      <c r="L3268">
        <v>1431435122</v>
      </c>
      <c r="M3268" s="18">
        <f t="shared" si="141"/>
        <v>42136.536134259266</v>
      </c>
      <c r="N3268" t="b">
        <v>1</v>
      </c>
      <c r="O3268">
        <v>163</v>
      </c>
      <c r="P3268">
        <f t="shared" si="143"/>
        <v>48.33</v>
      </c>
      <c r="Q3268" t="b">
        <v>1</v>
      </c>
      <c r="R3268" s="13" t="s">
        <v>8273</v>
      </c>
      <c r="S3268" t="s">
        <v>8274</v>
      </c>
    </row>
    <row r="3269" spans="1:19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1">
        <f t="shared" si="142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8">
        <f t="shared" si="140"/>
        <v>42202.757638888885</v>
      </c>
      <c r="L3269">
        <v>1434564660</v>
      </c>
      <c r="M3269" s="18">
        <f t="shared" si="141"/>
        <v>42172.757638888885</v>
      </c>
      <c r="N3269" t="b">
        <v>1</v>
      </c>
      <c r="O3269">
        <v>288</v>
      </c>
      <c r="P3269">
        <f t="shared" si="143"/>
        <v>53.18</v>
      </c>
      <c r="Q3269" t="b">
        <v>1</v>
      </c>
      <c r="R3269" s="13" t="s">
        <v>8273</v>
      </c>
      <c r="S3269" t="s">
        <v>8274</v>
      </c>
    </row>
    <row r="3270" spans="1:19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1">
        <f t="shared" si="142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8">
        <f t="shared" si="140"/>
        <v>42606.90425925926</v>
      </c>
      <c r="L3270">
        <v>1470692528</v>
      </c>
      <c r="M3270" s="18">
        <f t="shared" si="141"/>
        <v>42590.90425925926</v>
      </c>
      <c r="N3270" t="b">
        <v>1</v>
      </c>
      <c r="O3270">
        <v>42</v>
      </c>
      <c r="P3270">
        <f t="shared" si="143"/>
        <v>60.95</v>
      </c>
      <c r="Q3270" t="b">
        <v>1</v>
      </c>
      <c r="R3270" s="13" t="s">
        <v>8273</v>
      </c>
      <c r="S3270" t="s">
        <v>8274</v>
      </c>
    </row>
    <row r="3271" spans="1:19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1">
        <f t="shared" si="142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8">
        <f t="shared" si="140"/>
        <v>42171.458333333328</v>
      </c>
      <c r="L3271">
        <v>1431509397</v>
      </c>
      <c r="M3271" s="18">
        <f t="shared" si="141"/>
        <v>42137.395798611105</v>
      </c>
      <c r="N3271" t="b">
        <v>1</v>
      </c>
      <c r="O3271">
        <v>70</v>
      </c>
      <c r="P3271">
        <f t="shared" si="143"/>
        <v>116</v>
      </c>
      <c r="Q3271" t="b">
        <v>1</v>
      </c>
      <c r="R3271" s="13" t="s">
        <v>8273</v>
      </c>
      <c r="S3271" t="s">
        <v>8274</v>
      </c>
    </row>
    <row r="3272" spans="1:19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1">
        <f t="shared" si="142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8">
        <f t="shared" si="140"/>
        <v>42197.533159722225</v>
      </c>
      <c r="L3272">
        <v>1434113265</v>
      </c>
      <c r="M3272" s="18">
        <f t="shared" si="141"/>
        <v>42167.533159722225</v>
      </c>
      <c r="N3272" t="b">
        <v>1</v>
      </c>
      <c r="O3272">
        <v>30</v>
      </c>
      <c r="P3272">
        <f t="shared" si="143"/>
        <v>61</v>
      </c>
      <c r="Q3272" t="b">
        <v>1</v>
      </c>
      <c r="R3272" s="13" t="s">
        <v>8273</v>
      </c>
      <c r="S3272" t="s">
        <v>8274</v>
      </c>
    </row>
    <row r="3273" spans="1:19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1">
        <f t="shared" si="142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8">
        <f t="shared" si="140"/>
        <v>41945.478877314818</v>
      </c>
      <c r="L3273">
        <v>1412332175</v>
      </c>
      <c r="M3273" s="18">
        <f t="shared" si="141"/>
        <v>41915.437210648146</v>
      </c>
      <c r="N3273" t="b">
        <v>1</v>
      </c>
      <c r="O3273">
        <v>51</v>
      </c>
      <c r="P3273">
        <f t="shared" si="143"/>
        <v>38.24</v>
      </c>
      <c r="Q3273" t="b">
        <v>1</v>
      </c>
      <c r="R3273" s="13" t="s">
        <v>8273</v>
      </c>
      <c r="S3273" t="s">
        <v>8274</v>
      </c>
    </row>
    <row r="3274" spans="1:19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1">
        <f t="shared" si="142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8">
        <f t="shared" si="140"/>
        <v>42314.541770833333</v>
      </c>
      <c r="L3274">
        <v>1444219209</v>
      </c>
      <c r="M3274" s="18">
        <f t="shared" si="141"/>
        <v>42284.500104166669</v>
      </c>
      <c r="N3274" t="b">
        <v>1</v>
      </c>
      <c r="O3274">
        <v>145</v>
      </c>
      <c r="P3274">
        <f t="shared" si="143"/>
        <v>106.5</v>
      </c>
      <c r="Q3274" t="b">
        <v>1</v>
      </c>
      <c r="R3274" s="13" t="s">
        <v>8273</v>
      </c>
      <c r="S3274" t="s">
        <v>8274</v>
      </c>
    </row>
    <row r="3275" spans="1:19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1">
        <f t="shared" si="142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8">
        <f t="shared" si="140"/>
        <v>42627.791666666672</v>
      </c>
      <c r="L3275">
        <v>1472498042</v>
      </c>
      <c r="M3275" s="18">
        <f t="shared" si="141"/>
        <v>42611.801412037035</v>
      </c>
      <c r="N3275" t="b">
        <v>1</v>
      </c>
      <c r="O3275">
        <v>21</v>
      </c>
      <c r="P3275">
        <f t="shared" si="143"/>
        <v>204.57</v>
      </c>
      <c r="Q3275" t="b">
        <v>1</v>
      </c>
      <c r="R3275" s="13" t="s">
        <v>8273</v>
      </c>
      <c r="S3275" t="s">
        <v>8274</v>
      </c>
    </row>
    <row r="3276" spans="1:19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1">
        <f t="shared" si="142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8">
        <f t="shared" si="140"/>
        <v>42444.875</v>
      </c>
      <c r="L3276">
        <v>1454259272</v>
      </c>
      <c r="M3276" s="18">
        <f t="shared" si="141"/>
        <v>42400.704537037032</v>
      </c>
      <c r="N3276" t="b">
        <v>1</v>
      </c>
      <c r="O3276">
        <v>286</v>
      </c>
      <c r="P3276">
        <f t="shared" si="143"/>
        <v>54.91</v>
      </c>
      <c r="Q3276" t="b">
        <v>1</v>
      </c>
      <c r="R3276" s="13" t="s">
        <v>8273</v>
      </c>
      <c r="S3276" t="s">
        <v>8274</v>
      </c>
    </row>
    <row r="3277" spans="1:19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1">
        <f t="shared" si="142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8">
        <f t="shared" si="140"/>
        <v>42044.1875</v>
      </c>
      <c r="L3277">
        <v>1421183271</v>
      </c>
      <c r="M3277" s="18">
        <f t="shared" si="141"/>
        <v>42017.88045138889</v>
      </c>
      <c r="N3277" t="b">
        <v>1</v>
      </c>
      <c r="O3277">
        <v>12</v>
      </c>
      <c r="P3277">
        <f t="shared" si="143"/>
        <v>150.41999999999999</v>
      </c>
      <c r="Q3277" t="b">
        <v>1</v>
      </c>
      <c r="R3277" s="13" t="s">
        <v>8273</v>
      </c>
      <c r="S3277" t="s">
        <v>8274</v>
      </c>
    </row>
    <row r="3278" spans="1:19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1">
        <f t="shared" si="142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8">
        <f t="shared" si="140"/>
        <v>42461.165972222225</v>
      </c>
      <c r="L3278">
        <v>1456526879</v>
      </c>
      <c r="M3278" s="18">
        <f t="shared" si="141"/>
        <v>42426.949988425928</v>
      </c>
      <c r="N3278" t="b">
        <v>1</v>
      </c>
      <c r="O3278">
        <v>100</v>
      </c>
      <c r="P3278">
        <f t="shared" si="143"/>
        <v>52.58</v>
      </c>
      <c r="Q3278" t="b">
        <v>1</v>
      </c>
      <c r="R3278" s="13" t="s">
        <v>8273</v>
      </c>
      <c r="S3278" t="s">
        <v>8274</v>
      </c>
    </row>
    <row r="3279" spans="1:19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1">
        <f t="shared" si="142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8">
        <f t="shared" si="140"/>
        <v>41961.724606481483</v>
      </c>
      <c r="L3279">
        <v>1413735806</v>
      </c>
      <c r="M3279" s="18">
        <f t="shared" si="141"/>
        <v>41931.682939814818</v>
      </c>
      <c r="N3279" t="b">
        <v>1</v>
      </c>
      <c r="O3279">
        <v>100</v>
      </c>
      <c r="P3279">
        <f t="shared" si="143"/>
        <v>54.3</v>
      </c>
      <c r="Q3279" t="b">
        <v>1</v>
      </c>
      <c r="R3279" s="13" t="s">
        <v>8273</v>
      </c>
      <c r="S3279" t="s">
        <v>8274</v>
      </c>
    </row>
    <row r="3280" spans="1:19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1">
        <f t="shared" si="142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8">
        <f t="shared" si="140"/>
        <v>42154.848414351851</v>
      </c>
      <c r="L3280">
        <v>1430425303</v>
      </c>
      <c r="M3280" s="18">
        <f t="shared" si="141"/>
        <v>42124.848414351851</v>
      </c>
      <c r="N3280" t="b">
        <v>1</v>
      </c>
      <c r="O3280">
        <v>34</v>
      </c>
      <c r="P3280">
        <f t="shared" si="143"/>
        <v>76.03</v>
      </c>
      <c r="Q3280" t="b">
        <v>1</v>
      </c>
      <c r="R3280" s="13" t="s">
        <v>8273</v>
      </c>
      <c r="S3280" t="s">
        <v>8274</v>
      </c>
    </row>
    <row r="3281" spans="1:19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1">
        <f t="shared" si="142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8">
        <f t="shared" si="140"/>
        <v>42461.06086805556</v>
      </c>
      <c r="L3281">
        <v>1456885659</v>
      </c>
      <c r="M3281" s="18">
        <f t="shared" si="141"/>
        <v>42431.102534722217</v>
      </c>
      <c r="N3281" t="b">
        <v>0</v>
      </c>
      <c r="O3281">
        <v>63</v>
      </c>
      <c r="P3281">
        <f t="shared" si="143"/>
        <v>105.21</v>
      </c>
      <c r="Q3281" t="b">
        <v>1</v>
      </c>
      <c r="R3281" s="13" t="s">
        <v>8273</v>
      </c>
      <c r="S3281" t="s">
        <v>8274</v>
      </c>
    </row>
    <row r="3282" spans="1:19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1">
        <f t="shared" si="142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8">
        <f t="shared" si="140"/>
        <v>42156.208333333328</v>
      </c>
      <c r="L3282">
        <v>1430158198</v>
      </c>
      <c r="M3282" s="18">
        <f t="shared" si="141"/>
        <v>42121.756921296299</v>
      </c>
      <c r="N3282" t="b">
        <v>0</v>
      </c>
      <c r="O3282">
        <v>30</v>
      </c>
      <c r="P3282">
        <f t="shared" si="143"/>
        <v>68.67</v>
      </c>
      <c r="Q3282" t="b">
        <v>1</v>
      </c>
      <c r="R3282" s="13" t="s">
        <v>8273</v>
      </c>
      <c r="S3282" t="s">
        <v>8274</v>
      </c>
    </row>
    <row r="3283" spans="1:19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1">
        <f t="shared" si="142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8">
        <f t="shared" si="140"/>
        <v>42249.019733796296</v>
      </c>
      <c r="L3283">
        <v>1438561705</v>
      </c>
      <c r="M3283" s="18">
        <f t="shared" si="141"/>
        <v>42219.019733796296</v>
      </c>
      <c r="N3283" t="b">
        <v>0</v>
      </c>
      <c r="O3283">
        <v>47</v>
      </c>
      <c r="P3283">
        <f t="shared" si="143"/>
        <v>129.36000000000001</v>
      </c>
      <c r="Q3283" t="b">
        <v>1</v>
      </c>
      <c r="R3283" s="13" t="s">
        <v>8273</v>
      </c>
      <c r="S3283" t="s">
        <v>8274</v>
      </c>
    </row>
    <row r="3284" spans="1:19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1">
        <f t="shared" si="142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8">
        <f t="shared" si="140"/>
        <v>42489.19430555556</v>
      </c>
      <c r="L3284">
        <v>1458103188</v>
      </c>
      <c r="M3284" s="18">
        <f t="shared" si="141"/>
        <v>42445.19430555556</v>
      </c>
      <c r="N3284" t="b">
        <v>0</v>
      </c>
      <c r="O3284">
        <v>237</v>
      </c>
      <c r="P3284">
        <f t="shared" si="143"/>
        <v>134.26</v>
      </c>
      <c r="Q3284" t="b">
        <v>1</v>
      </c>
      <c r="R3284" s="13" t="s">
        <v>8273</v>
      </c>
      <c r="S3284" t="s">
        <v>8274</v>
      </c>
    </row>
    <row r="3285" spans="1:19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1">
        <f t="shared" si="142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8">
        <f t="shared" si="140"/>
        <v>42410.875</v>
      </c>
      <c r="L3285">
        <v>1452448298</v>
      </c>
      <c r="M3285" s="18">
        <f t="shared" si="141"/>
        <v>42379.74418981481</v>
      </c>
      <c r="N3285" t="b">
        <v>0</v>
      </c>
      <c r="O3285">
        <v>47</v>
      </c>
      <c r="P3285">
        <f t="shared" si="143"/>
        <v>17.829999999999998</v>
      </c>
      <c r="Q3285" t="b">
        <v>1</v>
      </c>
      <c r="R3285" s="13" t="s">
        <v>8273</v>
      </c>
      <c r="S3285" t="s">
        <v>8274</v>
      </c>
    </row>
    <row r="3286" spans="1:19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1">
        <f t="shared" si="142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8">
        <f t="shared" si="140"/>
        <v>42398.249305555553</v>
      </c>
      <c r="L3286">
        <v>1452546853</v>
      </c>
      <c r="M3286" s="18">
        <f t="shared" si="141"/>
        <v>42380.884872685187</v>
      </c>
      <c r="N3286" t="b">
        <v>0</v>
      </c>
      <c r="O3286">
        <v>15</v>
      </c>
      <c r="P3286">
        <f t="shared" si="143"/>
        <v>203.2</v>
      </c>
      <c r="Q3286" t="b">
        <v>1</v>
      </c>
      <c r="R3286" s="13" t="s">
        <v>8273</v>
      </c>
      <c r="S3286" t="s">
        <v>8274</v>
      </c>
    </row>
    <row r="3287" spans="1:19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1">
        <f t="shared" si="142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8">
        <f t="shared" si="140"/>
        <v>42794.208333333328</v>
      </c>
      <c r="L3287">
        <v>1485556626</v>
      </c>
      <c r="M3287" s="18">
        <f t="shared" si="141"/>
        <v>42762.942430555559</v>
      </c>
      <c r="N3287" t="b">
        <v>0</v>
      </c>
      <c r="O3287">
        <v>81</v>
      </c>
      <c r="P3287">
        <f t="shared" si="143"/>
        <v>69.19</v>
      </c>
      <c r="Q3287" t="b">
        <v>1</v>
      </c>
      <c r="R3287" s="13" t="s">
        <v>8273</v>
      </c>
      <c r="S3287" t="s">
        <v>8274</v>
      </c>
    </row>
    <row r="3288" spans="1:19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1">
        <f t="shared" si="142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8">
        <f t="shared" si="140"/>
        <v>42597.840069444443</v>
      </c>
      <c r="L3288">
        <v>1468699782</v>
      </c>
      <c r="M3288" s="18">
        <f t="shared" si="141"/>
        <v>42567.840069444443</v>
      </c>
      <c r="N3288" t="b">
        <v>0</v>
      </c>
      <c r="O3288">
        <v>122</v>
      </c>
      <c r="P3288">
        <f t="shared" si="143"/>
        <v>125.12</v>
      </c>
      <c r="Q3288" t="b">
        <v>1</v>
      </c>
      <c r="R3288" s="13" t="s">
        <v>8273</v>
      </c>
      <c r="S3288" t="s">
        <v>8274</v>
      </c>
    </row>
    <row r="3289" spans="1:19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1">
        <f t="shared" si="142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8">
        <f t="shared" si="140"/>
        <v>42336.750324074077</v>
      </c>
      <c r="L3289">
        <v>1446573628</v>
      </c>
      <c r="M3289" s="18">
        <f t="shared" si="141"/>
        <v>42311.750324074077</v>
      </c>
      <c r="N3289" t="b">
        <v>0</v>
      </c>
      <c r="O3289">
        <v>34</v>
      </c>
      <c r="P3289">
        <f t="shared" si="143"/>
        <v>73.53</v>
      </c>
      <c r="Q3289" t="b">
        <v>1</v>
      </c>
      <c r="R3289" s="13" t="s">
        <v>8273</v>
      </c>
      <c r="S3289" t="s">
        <v>8274</v>
      </c>
    </row>
    <row r="3290" spans="1:19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1">
        <f t="shared" si="142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8">
        <f t="shared" si="140"/>
        <v>42541.958333333328</v>
      </c>
      <c r="L3290">
        <v>1463337315</v>
      </c>
      <c r="M3290" s="18">
        <f t="shared" si="141"/>
        <v>42505.774479166663</v>
      </c>
      <c r="N3290" t="b">
        <v>0</v>
      </c>
      <c r="O3290">
        <v>207</v>
      </c>
      <c r="P3290">
        <f t="shared" si="143"/>
        <v>48.44</v>
      </c>
      <c r="Q3290" t="b">
        <v>1</v>
      </c>
      <c r="R3290" s="13" t="s">
        <v>8273</v>
      </c>
      <c r="S3290" t="s">
        <v>8274</v>
      </c>
    </row>
    <row r="3291" spans="1:19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1">
        <f t="shared" si="142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8">
        <f t="shared" si="140"/>
        <v>42786.368078703701</v>
      </c>
      <c r="L3291">
        <v>1485161402</v>
      </c>
      <c r="M3291" s="18">
        <f t="shared" si="141"/>
        <v>42758.368078703701</v>
      </c>
      <c r="N3291" t="b">
        <v>0</v>
      </c>
      <c r="O3291">
        <v>25</v>
      </c>
      <c r="P3291">
        <f t="shared" si="143"/>
        <v>26.61</v>
      </c>
      <c r="Q3291" t="b">
        <v>1</v>
      </c>
      <c r="R3291" s="13" t="s">
        <v>8273</v>
      </c>
      <c r="S3291" t="s">
        <v>8274</v>
      </c>
    </row>
    <row r="3292" spans="1:19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1">
        <f t="shared" si="142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8">
        <f t="shared" si="140"/>
        <v>42805.51494212963</v>
      </c>
      <c r="L3292">
        <v>1486642891</v>
      </c>
      <c r="M3292" s="18">
        <f t="shared" si="141"/>
        <v>42775.51494212963</v>
      </c>
      <c r="N3292" t="b">
        <v>0</v>
      </c>
      <c r="O3292">
        <v>72</v>
      </c>
      <c r="P3292">
        <f t="shared" si="143"/>
        <v>33.67</v>
      </c>
      <c r="Q3292" t="b">
        <v>1</v>
      </c>
      <c r="R3292" s="13" t="s">
        <v>8273</v>
      </c>
      <c r="S3292" t="s">
        <v>8274</v>
      </c>
    </row>
    <row r="3293" spans="1:19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1">
        <f t="shared" si="142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8">
        <f t="shared" si="140"/>
        <v>42264.165972222225</v>
      </c>
      <c r="L3293">
        <v>1439743900</v>
      </c>
      <c r="M3293" s="18">
        <f t="shared" si="141"/>
        <v>42232.702546296292</v>
      </c>
      <c r="N3293" t="b">
        <v>0</v>
      </c>
      <c r="O3293">
        <v>14</v>
      </c>
      <c r="P3293">
        <f t="shared" si="143"/>
        <v>40.71</v>
      </c>
      <c r="Q3293" t="b">
        <v>1</v>
      </c>
      <c r="R3293" s="13" t="s">
        <v>8273</v>
      </c>
      <c r="S3293" t="s">
        <v>8274</v>
      </c>
    </row>
    <row r="3294" spans="1:19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1">
        <f t="shared" si="142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8">
        <f t="shared" si="140"/>
        <v>42342.811898148153</v>
      </c>
      <c r="L3294">
        <v>1444069748</v>
      </c>
      <c r="M3294" s="18">
        <f t="shared" si="141"/>
        <v>42282.770231481481</v>
      </c>
      <c r="N3294" t="b">
        <v>0</v>
      </c>
      <c r="O3294">
        <v>15</v>
      </c>
      <c r="P3294">
        <f t="shared" si="143"/>
        <v>19.27</v>
      </c>
      <c r="Q3294" t="b">
        <v>1</v>
      </c>
      <c r="R3294" s="13" t="s">
        <v>8273</v>
      </c>
      <c r="S3294" t="s">
        <v>8274</v>
      </c>
    </row>
    <row r="3295" spans="1:19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1">
        <f t="shared" si="142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8">
        <f t="shared" ref="K3295:K3358" si="144">(((J3295/60)/60)/24)+DATE(1970,1,1)</f>
        <v>42798.425370370373</v>
      </c>
      <c r="L3295">
        <v>1486030352</v>
      </c>
      <c r="M3295" s="18">
        <f t="shared" ref="M3295:M3358" si="145">(((L3295/60)/60)/24)+DATE(1970,1,1)</f>
        <v>42768.425370370373</v>
      </c>
      <c r="N3295" t="b">
        <v>0</v>
      </c>
      <c r="O3295">
        <v>91</v>
      </c>
      <c r="P3295">
        <f t="shared" si="143"/>
        <v>84.29</v>
      </c>
      <c r="Q3295" t="b">
        <v>1</v>
      </c>
      <c r="R3295" s="13" t="s">
        <v>8273</v>
      </c>
      <c r="S3295" t="s">
        <v>8274</v>
      </c>
    </row>
    <row r="3296" spans="1:19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1">
        <f t="shared" si="142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8">
        <f t="shared" si="144"/>
        <v>42171.541134259256</v>
      </c>
      <c r="L3296">
        <v>1431867554</v>
      </c>
      <c r="M3296" s="18">
        <f t="shared" si="145"/>
        <v>42141.541134259256</v>
      </c>
      <c r="N3296" t="b">
        <v>0</v>
      </c>
      <c r="O3296">
        <v>24</v>
      </c>
      <c r="P3296">
        <f t="shared" si="143"/>
        <v>29.58</v>
      </c>
      <c r="Q3296" t="b">
        <v>1</v>
      </c>
      <c r="R3296" s="13" t="s">
        <v>8273</v>
      </c>
      <c r="S3296" t="s">
        <v>8274</v>
      </c>
    </row>
    <row r="3297" spans="1:19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1">
        <f t="shared" si="142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8">
        <f t="shared" si="144"/>
        <v>42639.442465277782</v>
      </c>
      <c r="L3297">
        <v>1472294229</v>
      </c>
      <c r="M3297" s="18">
        <f t="shared" si="145"/>
        <v>42609.442465277782</v>
      </c>
      <c r="N3297" t="b">
        <v>0</v>
      </c>
      <c r="O3297">
        <v>27</v>
      </c>
      <c r="P3297">
        <f t="shared" si="143"/>
        <v>26.67</v>
      </c>
      <c r="Q3297" t="b">
        <v>1</v>
      </c>
      <c r="R3297" s="13" t="s">
        <v>8273</v>
      </c>
      <c r="S3297" t="s">
        <v>8274</v>
      </c>
    </row>
    <row r="3298" spans="1:19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1">
        <f t="shared" si="142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8">
        <f t="shared" si="144"/>
        <v>42330.916666666672</v>
      </c>
      <c r="L3298">
        <v>1446401372</v>
      </c>
      <c r="M3298" s="18">
        <f t="shared" si="145"/>
        <v>42309.756620370375</v>
      </c>
      <c r="N3298" t="b">
        <v>0</v>
      </c>
      <c r="O3298">
        <v>47</v>
      </c>
      <c r="P3298">
        <f t="shared" si="143"/>
        <v>45.98</v>
      </c>
      <c r="Q3298" t="b">
        <v>1</v>
      </c>
      <c r="R3298" s="13" t="s">
        <v>8273</v>
      </c>
      <c r="S3298" t="s">
        <v>8274</v>
      </c>
    </row>
    <row r="3299" spans="1:19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1">
        <f t="shared" si="142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8">
        <f t="shared" si="144"/>
        <v>42212.957638888889</v>
      </c>
      <c r="L3299">
        <v>1436380256</v>
      </c>
      <c r="M3299" s="18">
        <f t="shared" si="145"/>
        <v>42193.771481481483</v>
      </c>
      <c r="N3299" t="b">
        <v>0</v>
      </c>
      <c r="O3299">
        <v>44</v>
      </c>
      <c r="P3299">
        <f t="shared" si="143"/>
        <v>125.09</v>
      </c>
      <c r="Q3299" t="b">
        <v>1</v>
      </c>
      <c r="R3299" s="13" t="s">
        <v>8273</v>
      </c>
      <c r="S3299" t="s">
        <v>8274</v>
      </c>
    </row>
    <row r="3300" spans="1:19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1">
        <f t="shared" si="142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8">
        <f t="shared" si="144"/>
        <v>42260</v>
      </c>
      <c r="L3300">
        <v>1440370768</v>
      </c>
      <c r="M3300" s="18">
        <f t="shared" si="145"/>
        <v>42239.957962962959</v>
      </c>
      <c r="N3300" t="b">
        <v>0</v>
      </c>
      <c r="O3300">
        <v>72</v>
      </c>
      <c r="P3300">
        <f t="shared" si="143"/>
        <v>141.29</v>
      </c>
      <c r="Q3300" t="b">
        <v>1</v>
      </c>
      <c r="R3300" s="13" t="s">
        <v>8273</v>
      </c>
      <c r="S3300" t="s">
        <v>8274</v>
      </c>
    </row>
    <row r="3301" spans="1:19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1">
        <f t="shared" si="142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8">
        <f t="shared" si="144"/>
        <v>42291.917395833334</v>
      </c>
      <c r="L3301">
        <v>1442268063</v>
      </c>
      <c r="M3301" s="18">
        <f t="shared" si="145"/>
        <v>42261.917395833334</v>
      </c>
      <c r="N3301" t="b">
        <v>0</v>
      </c>
      <c r="O3301">
        <v>63</v>
      </c>
      <c r="P3301">
        <f t="shared" si="143"/>
        <v>55.33</v>
      </c>
      <c r="Q3301" t="b">
        <v>1</v>
      </c>
      <c r="R3301" s="13" t="s">
        <v>8273</v>
      </c>
      <c r="S3301" t="s">
        <v>8274</v>
      </c>
    </row>
    <row r="3302" spans="1:19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1">
        <f t="shared" si="142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8">
        <f t="shared" si="144"/>
        <v>42123.743773148148</v>
      </c>
      <c r="L3302">
        <v>1428515462</v>
      </c>
      <c r="M3302" s="18">
        <f t="shared" si="145"/>
        <v>42102.743773148148</v>
      </c>
      <c r="N3302" t="b">
        <v>0</v>
      </c>
      <c r="O3302">
        <v>88</v>
      </c>
      <c r="P3302">
        <f t="shared" si="143"/>
        <v>46.42</v>
      </c>
      <c r="Q3302" t="b">
        <v>1</v>
      </c>
      <c r="R3302" s="13" t="s">
        <v>8273</v>
      </c>
      <c r="S3302" t="s">
        <v>8274</v>
      </c>
    </row>
    <row r="3303" spans="1:19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1">
        <f t="shared" si="142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8">
        <f t="shared" si="144"/>
        <v>42583.290972222225</v>
      </c>
      <c r="L3303">
        <v>1466185176</v>
      </c>
      <c r="M3303" s="18">
        <f t="shared" si="145"/>
        <v>42538.73583333334</v>
      </c>
      <c r="N3303" t="b">
        <v>0</v>
      </c>
      <c r="O3303">
        <v>70</v>
      </c>
      <c r="P3303">
        <f t="shared" si="143"/>
        <v>57.2</v>
      </c>
      <c r="Q3303" t="b">
        <v>1</v>
      </c>
      <c r="R3303" s="13" t="s">
        <v>8273</v>
      </c>
      <c r="S3303" t="s">
        <v>8274</v>
      </c>
    </row>
    <row r="3304" spans="1:19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1">
        <f t="shared" si="142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8">
        <f t="shared" si="144"/>
        <v>42711.35157407407</v>
      </c>
      <c r="L3304">
        <v>1478507176</v>
      </c>
      <c r="M3304" s="18">
        <f t="shared" si="145"/>
        <v>42681.35157407407</v>
      </c>
      <c r="N3304" t="b">
        <v>0</v>
      </c>
      <c r="O3304">
        <v>50</v>
      </c>
      <c r="P3304">
        <f t="shared" si="143"/>
        <v>173.7</v>
      </c>
      <c r="Q3304" t="b">
        <v>1</v>
      </c>
      <c r="R3304" s="13" t="s">
        <v>8273</v>
      </c>
      <c r="S3304" t="s">
        <v>8274</v>
      </c>
    </row>
    <row r="3305" spans="1:19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1">
        <f t="shared" si="142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8">
        <f t="shared" si="144"/>
        <v>42091.609768518523</v>
      </c>
      <c r="L3305">
        <v>1424533084</v>
      </c>
      <c r="M3305" s="18">
        <f t="shared" si="145"/>
        <v>42056.65143518518</v>
      </c>
      <c r="N3305" t="b">
        <v>0</v>
      </c>
      <c r="O3305">
        <v>35</v>
      </c>
      <c r="P3305">
        <f t="shared" si="143"/>
        <v>59.6</v>
      </c>
      <c r="Q3305" t="b">
        <v>1</v>
      </c>
      <c r="R3305" s="13" t="s">
        <v>8273</v>
      </c>
      <c r="S3305" t="s">
        <v>8274</v>
      </c>
    </row>
    <row r="3306" spans="1:19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1">
        <f t="shared" si="142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8">
        <f t="shared" si="144"/>
        <v>42726.624444444446</v>
      </c>
      <c r="L3306">
        <v>1479826752</v>
      </c>
      <c r="M3306" s="18">
        <f t="shared" si="145"/>
        <v>42696.624444444446</v>
      </c>
      <c r="N3306" t="b">
        <v>0</v>
      </c>
      <c r="O3306">
        <v>175</v>
      </c>
      <c r="P3306">
        <f t="shared" si="143"/>
        <v>89.59</v>
      </c>
      <c r="Q3306" t="b">
        <v>1</v>
      </c>
      <c r="R3306" s="13" t="s">
        <v>8273</v>
      </c>
      <c r="S3306" t="s">
        <v>8274</v>
      </c>
    </row>
    <row r="3307" spans="1:19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1">
        <f t="shared" si="142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8">
        <f t="shared" si="144"/>
        <v>42216.855879629627</v>
      </c>
      <c r="L3307">
        <v>1435782748</v>
      </c>
      <c r="M3307" s="18">
        <f t="shared" si="145"/>
        <v>42186.855879629627</v>
      </c>
      <c r="N3307" t="b">
        <v>0</v>
      </c>
      <c r="O3307">
        <v>20</v>
      </c>
      <c r="P3307">
        <f t="shared" si="143"/>
        <v>204.05</v>
      </c>
      <c r="Q3307" t="b">
        <v>1</v>
      </c>
      <c r="R3307" s="13" t="s">
        <v>8273</v>
      </c>
      <c r="S3307" t="s">
        <v>8274</v>
      </c>
    </row>
    <row r="3308" spans="1:19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1">
        <f t="shared" si="142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8">
        <f t="shared" si="144"/>
        <v>42531.125</v>
      </c>
      <c r="L3308">
        <v>1462252542</v>
      </c>
      <c r="M3308" s="18">
        <f t="shared" si="145"/>
        <v>42493.219236111108</v>
      </c>
      <c r="N3308" t="b">
        <v>0</v>
      </c>
      <c r="O3308">
        <v>54</v>
      </c>
      <c r="P3308">
        <f t="shared" si="143"/>
        <v>48.7</v>
      </c>
      <c r="Q3308" t="b">
        <v>1</v>
      </c>
      <c r="R3308" s="13" t="s">
        <v>8273</v>
      </c>
      <c r="S3308" t="s">
        <v>8274</v>
      </c>
    </row>
    <row r="3309" spans="1:19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1">
        <f t="shared" si="142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8">
        <f t="shared" si="144"/>
        <v>42505.057164351849</v>
      </c>
      <c r="L3309">
        <v>1460683339</v>
      </c>
      <c r="M3309" s="18">
        <f t="shared" si="145"/>
        <v>42475.057164351849</v>
      </c>
      <c r="N3309" t="b">
        <v>0</v>
      </c>
      <c r="O3309">
        <v>20</v>
      </c>
      <c r="P3309">
        <f t="shared" si="143"/>
        <v>53.34</v>
      </c>
      <c r="Q3309" t="b">
        <v>1</v>
      </c>
      <c r="R3309" s="13" t="s">
        <v>8273</v>
      </c>
      <c r="S3309" t="s">
        <v>8274</v>
      </c>
    </row>
    <row r="3310" spans="1:19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1">
        <f t="shared" si="142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8">
        <f t="shared" si="144"/>
        <v>42473.876909722225</v>
      </c>
      <c r="L3310">
        <v>1458766965</v>
      </c>
      <c r="M3310" s="18">
        <f t="shared" si="145"/>
        <v>42452.876909722225</v>
      </c>
      <c r="N3310" t="b">
        <v>0</v>
      </c>
      <c r="O3310">
        <v>57</v>
      </c>
      <c r="P3310">
        <f t="shared" si="143"/>
        <v>75.09</v>
      </c>
      <c r="Q3310" t="b">
        <v>1</v>
      </c>
      <c r="R3310" s="13" t="s">
        <v>8273</v>
      </c>
      <c r="S3310" t="s">
        <v>8274</v>
      </c>
    </row>
    <row r="3311" spans="1:19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1">
        <f t="shared" si="142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8">
        <f t="shared" si="144"/>
        <v>42659.650208333333</v>
      </c>
      <c r="L3311">
        <v>1473953778</v>
      </c>
      <c r="M3311" s="18">
        <f t="shared" si="145"/>
        <v>42628.650208333333</v>
      </c>
      <c r="N3311" t="b">
        <v>0</v>
      </c>
      <c r="O3311">
        <v>31</v>
      </c>
      <c r="P3311">
        <f t="shared" si="143"/>
        <v>18</v>
      </c>
      <c r="Q3311" t="b">
        <v>1</v>
      </c>
      <c r="R3311" s="13" t="s">
        <v>8273</v>
      </c>
      <c r="S3311" t="s">
        <v>8274</v>
      </c>
    </row>
    <row r="3312" spans="1:19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1">
        <f t="shared" si="142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8">
        <f t="shared" si="144"/>
        <v>42283.928530092591</v>
      </c>
      <c r="L3312">
        <v>1441577825</v>
      </c>
      <c r="M3312" s="18">
        <f t="shared" si="145"/>
        <v>42253.928530092591</v>
      </c>
      <c r="N3312" t="b">
        <v>0</v>
      </c>
      <c r="O3312">
        <v>31</v>
      </c>
      <c r="P3312">
        <f t="shared" si="143"/>
        <v>209.84</v>
      </c>
      <c r="Q3312" t="b">
        <v>1</v>
      </c>
      <c r="R3312" s="13" t="s">
        <v>8273</v>
      </c>
      <c r="S3312" t="s">
        <v>8274</v>
      </c>
    </row>
    <row r="3313" spans="1:19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1">
        <f t="shared" si="142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8">
        <f t="shared" si="144"/>
        <v>42294.29178240741</v>
      </c>
      <c r="L3313">
        <v>1442473210</v>
      </c>
      <c r="M3313" s="18">
        <f t="shared" si="145"/>
        <v>42264.29178240741</v>
      </c>
      <c r="N3313" t="b">
        <v>0</v>
      </c>
      <c r="O3313">
        <v>45</v>
      </c>
      <c r="P3313">
        <f t="shared" si="143"/>
        <v>61.02</v>
      </c>
      <c r="Q3313" t="b">
        <v>1</v>
      </c>
      <c r="R3313" s="13" t="s">
        <v>8273</v>
      </c>
      <c r="S3313" t="s">
        <v>8274</v>
      </c>
    </row>
    <row r="3314" spans="1:19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1">
        <f t="shared" si="142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8">
        <f t="shared" si="144"/>
        <v>42685.916666666672</v>
      </c>
      <c r="L3314">
        <v>1477077946</v>
      </c>
      <c r="M3314" s="18">
        <f t="shared" si="145"/>
        <v>42664.809560185182</v>
      </c>
      <c r="N3314" t="b">
        <v>0</v>
      </c>
      <c r="O3314">
        <v>41</v>
      </c>
      <c r="P3314">
        <f t="shared" si="143"/>
        <v>61</v>
      </c>
      <c r="Q3314" t="b">
        <v>1</v>
      </c>
      <c r="R3314" s="13" t="s">
        <v>8273</v>
      </c>
      <c r="S3314" t="s">
        <v>8274</v>
      </c>
    </row>
    <row r="3315" spans="1:19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1">
        <f t="shared" si="142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8">
        <f t="shared" si="144"/>
        <v>42396.041666666672</v>
      </c>
      <c r="L3315">
        <v>1452664317</v>
      </c>
      <c r="M3315" s="18">
        <f t="shared" si="145"/>
        <v>42382.244409722218</v>
      </c>
      <c r="N3315" t="b">
        <v>0</v>
      </c>
      <c r="O3315">
        <v>29</v>
      </c>
      <c r="P3315">
        <f t="shared" si="143"/>
        <v>80.03</v>
      </c>
      <c r="Q3315" t="b">
        <v>1</v>
      </c>
      <c r="R3315" s="13" t="s">
        <v>8273</v>
      </c>
      <c r="S3315" t="s">
        <v>8274</v>
      </c>
    </row>
    <row r="3316" spans="1:19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1">
        <f t="shared" si="142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8">
        <f t="shared" si="144"/>
        <v>42132.836805555555</v>
      </c>
      <c r="L3316">
        <v>1428733511</v>
      </c>
      <c r="M3316" s="18">
        <f t="shared" si="145"/>
        <v>42105.267488425925</v>
      </c>
      <c r="N3316" t="b">
        <v>0</v>
      </c>
      <c r="O3316">
        <v>58</v>
      </c>
      <c r="P3316">
        <f t="shared" si="143"/>
        <v>29.07</v>
      </c>
      <c r="Q3316" t="b">
        <v>1</v>
      </c>
      <c r="R3316" s="13" t="s">
        <v>8273</v>
      </c>
      <c r="S3316" t="s">
        <v>8274</v>
      </c>
    </row>
    <row r="3317" spans="1:19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1">
        <f t="shared" si="142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8">
        <f t="shared" si="144"/>
        <v>42496.303715277783</v>
      </c>
      <c r="L3317">
        <v>1459927041</v>
      </c>
      <c r="M3317" s="18">
        <f t="shared" si="145"/>
        <v>42466.303715277783</v>
      </c>
      <c r="N3317" t="b">
        <v>0</v>
      </c>
      <c r="O3317">
        <v>89</v>
      </c>
      <c r="P3317">
        <f t="shared" si="143"/>
        <v>49.44</v>
      </c>
      <c r="Q3317" t="b">
        <v>1</v>
      </c>
      <c r="R3317" s="13" t="s">
        <v>8273</v>
      </c>
      <c r="S3317" t="s">
        <v>8274</v>
      </c>
    </row>
    <row r="3318" spans="1:19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1">
        <f t="shared" si="142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8">
        <f t="shared" si="144"/>
        <v>41859.57916666667</v>
      </c>
      <c r="L3318">
        <v>1404680075</v>
      </c>
      <c r="M3318" s="18">
        <f t="shared" si="145"/>
        <v>41826.871238425927</v>
      </c>
      <c r="N3318" t="b">
        <v>0</v>
      </c>
      <c r="O3318">
        <v>125</v>
      </c>
      <c r="P3318">
        <f t="shared" si="143"/>
        <v>93.98</v>
      </c>
      <c r="Q3318" t="b">
        <v>1</v>
      </c>
      <c r="R3318" s="13" t="s">
        <v>8273</v>
      </c>
      <c r="S3318" t="s">
        <v>8274</v>
      </c>
    </row>
    <row r="3319" spans="1:19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1">
        <f t="shared" si="142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8">
        <f t="shared" si="144"/>
        <v>42529.039629629624</v>
      </c>
      <c r="L3319">
        <v>1462755424</v>
      </c>
      <c r="M3319" s="18">
        <f t="shared" si="145"/>
        <v>42499.039629629624</v>
      </c>
      <c r="N3319" t="b">
        <v>0</v>
      </c>
      <c r="O3319">
        <v>18</v>
      </c>
      <c r="P3319">
        <f t="shared" si="143"/>
        <v>61.94</v>
      </c>
      <c r="Q3319" t="b">
        <v>1</v>
      </c>
      <c r="R3319" s="13" t="s">
        <v>8273</v>
      </c>
      <c r="S3319" t="s">
        <v>8274</v>
      </c>
    </row>
    <row r="3320" spans="1:19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1">
        <f t="shared" si="142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8">
        <f t="shared" si="144"/>
        <v>42471.104166666672</v>
      </c>
      <c r="L3320">
        <v>1456902893</v>
      </c>
      <c r="M3320" s="18">
        <f t="shared" si="145"/>
        <v>42431.302002314813</v>
      </c>
      <c r="N3320" t="b">
        <v>0</v>
      </c>
      <c r="O3320">
        <v>32</v>
      </c>
      <c r="P3320">
        <f t="shared" si="143"/>
        <v>78.5</v>
      </c>
      <c r="Q3320" t="b">
        <v>1</v>
      </c>
      <c r="R3320" s="13" t="s">
        <v>8273</v>
      </c>
      <c r="S3320" t="s">
        <v>8274</v>
      </c>
    </row>
    <row r="3321" spans="1:19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1">
        <f t="shared" si="142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8">
        <f t="shared" si="144"/>
        <v>42035.585486111115</v>
      </c>
      <c r="L3321">
        <v>1418824986</v>
      </c>
      <c r="M3321" s="18">
        <f t="shared" si="145"/>
        <v>41990.585486111115</v>
      </c>
      <c r="N3321" t="b">
        <v>0</v>
      </c>
      <c r="O3321">
        <v>16</v>
      </c>
      <c r="P3321">
        <f t="shared" si="143"/>
        <v>33.75</v>
      </c>
      <c r="Q3321" t="b">
        <v>1</v>
      </c>
      <c r="R3321" s="13" t="s">
        <v>8273</v>
      </c>
      <c r="S3321" t="s">
        <v>8274</v>
      </c>
    </row>
    <row r="3322" spans="1:19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1">
        <f t="shared" si="142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8">
        <f t="shared" si="144"/>
        <v>42543.045798611114</v>
      </c>
      <c r="L3322">
        <v>1463965557</v>
      </c>
      <c r="M3322" s="18">
        <f t="shared" si="145"/>
        <v>42513.045798611114</v>
      </c>
      <c r="N3322" t="b">
        <v>0</v>
      </c>
      <c r="O3322">
        <v>38</v>
      </c>
      <c r="P3322">
        <f t="shared" si="143"/>
        <v>66.45</v>
      </c>
      <c r="Q3322" t="b">
        <v>1</v>
      </c>
      <c r="R3322" s="13" t="s">
        <v>8273</v>
      </c>
      <c r="S3322" t="s">
        <v>8274</v>
      </c>
    </row>
    <row r="3323" spans="1:19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1">
        <f t="shared" si="142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8">
        <f t="shared" si="144"/>
        <v>41928.165972222225</v>
      </c>
      <c r="L3323">
        <v>1412216665</v>
      </c>
      <c r="M3323" s="18">
        <f t="shared" si="145"/>
        <v>41914.100289351853</v>
      </c>
      <c r="N3323" t="b">
        <v>0</v>
      </c>
      <c r="O3323">
        <v>15</v>
      </c>
      <c r="P3323">
        <f t="shared" si="143"/>
        <v>35.799999999999997</v>
      </c>
      <c r="Q3323" t="b">
        <v>1</v>
      </c>
      <c r="R3323" s="13" t="s">
        <v>8273</v>
      </c>
      <c r="S3323" t="s">
        <v>8274</v>
      </c>
    </row>
    <row r="3324" spans="1:19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1">
        <f t="shared" ref="F3324:F3387" si="146">ROUND(E3324/D3324*100, 0)</f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8">
        <f t="shared" si="144"/>
        <v>42543.163194444445</v>
      </c>
      <c r="L3324">
        <v>1464653696</v>
      </c>
      <c r="M3324" s="18">
        <f t="shared" si="145"/>
        <v>42521.010370370372</v>
      </c>
      <c r="N3324" t="b">
        <v>0</v>
      </c>
      <c r="O3324">
        <v>23</v>
      </c>
      <c r="P3324">
        <f t="shared" si="143"/>
        <v>145.65</v>
      </c>
      <c r="Q3324" t="b">
        <v>1</v>
      </c>
      <c r="R3324" s="13" t="s">
        <v>8273</v>
      </c>
      <c r="S3324" t="s">
        <v>8274</v>
      </c>
    </row>
    <row r="3325" spans="1:19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1">
        <f t="shared" si="146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8">
        <f t="shared" si="144"/>
        <v>42638.36583333333</v>
      </c>
      <c r="L3325">
        <v>1472201208</v>
      </c>
      <c r="M3325" s="18">
        <f t="shared" si="145"/>
        <v>42608.36583333333</v>
      </c>
      <c r="N3325" t="b">
        <v>0</v>
      </c>
      <c r="O3325">
        <v>49</v>
      </c>
      <c r="P3325">
        <f t="shared" si="143"/>
        <v>25.69</v>
      </c>
      <c r="Q3325" t="b">
        <v>1</v>
      </c>
      <c r="R3325" s="13" t="s">
        <v>8273</v>
      </c>
      <c r="S3325" t="s">
        <v>8274</v>
      </c>
    </row>
    <row r="3326" spans="1:19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1">
        <f t="shared" si="146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8">
        <f t="shared" si="144"/>
        <v>42526.58321759259</v>
      </c>
      <c r="L3326">
        <v>1463925590</v>
      </c>
      <c r="M3326" s="18">
        <f t="shared" si="145"/>
        <v>42512.58321759259</v>
      </c>
      <c r="N3326" t="b">
        <v>0</v>
      </c>
      <c r="O3326">
        <v>10</v>
      </c>
      <c r="P3326">
        <f t="shared" si="143"/>
        <v>152.5</v>
      </c>
      <c r="Q3326" t="b">
        <v>1</v>
      </c>
      <c r="R3326" s="13" t="s">
        <v>8273</v>
      </c>
      <c r="S3326" t="s">
        <v>8274</v>
      </c>
    </row>
    <row r="3327" spans="1:19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1">
        <f t="shared" si="146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8">
        <f t="shared" si="144"/>
        <v>42099.743946759263</v>
      </c>
      <c r="L3327">
        <v>1425235877</v>
      </c>
      <c r="M3327" s="18">
        <f t="shared" si="145"/>
        <v>42064.785613425927</v>
      </c>
      <c r="N3327" t="b">
        <v>0</v>
      </c>
      <c r="O3327">
        <v>15</v>
      </c>
      <c r="P3327">
        <f t="shared" si="143"/>
        <v>30</v>
      </c>
      <c r="Q3327" t="b">
        <v>1</v>
      </c>
      <c r="R3327" s="13" t="s">
        <v>8273</v>
      </c>
      <c r="S3327" t="s">
        <v>8274</v>
      </c>
    </row>
    <row r="3328" spans="1:19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1">
        <f t="shared" si="146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8">
        <f t="shared" si="144"/>
        <v>42071.67251157407</v>
      </c>
      <c r="L3328">
        <v>1423242505</v>
      </c>
      <c r="M3328" s="18">
        <f t="shared" si="145"/>
        <v>42041.714178240742</v>
      </c>
      <c r="N3328" t="b">
        <v>0</v>
      </c>
      <c r="O3328">
        <v>57</v>
      </c>
      <c r="P3328">
        <f t="shared" si="143"/>
        <v>142.28</v>
      </c>
      <c r="Q3328" t="b">
        <v>1</v>
      </c>
      <c r="R3328" s="13" t="s">
        <v>8273</v>
      </c>
      <c r="S3328" t="s">
        <v>8274</v>
      </c>
    </row>
    <row r="3329" spans="1:19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1">
        <f t="shared" si="146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8">
        <f t="shared" si="144"/>
        <v>42498.374606481477</v>
      </c>
      <c r="L3329">
        <v>1460105966</v>
      </c>
      <c r="M3329" s="18">
        <f t="shared" si="145"/>
        <v>42468.374606481477</v>
      </c>
      <c r="N3329" t="b">
        <v>0</v>
      </c>
      <c r="O3329">
        <v>33</v>
      </c>
      <c r="P3329">
        <f t="shared" si="143"/>
        <v>24.55</v>
      </c>
      <c r="Q3329" t="b">
        <v>1</v>
      </c>
      <c r="R3329" s="13" t="s">
        <v>8273</v>
      </c>
      <c r="S3329" t="s">
        <v>8274</v>
      </c>
    </row>
    <row r="3330" spans="1:19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1">
        <f t="shared" si="146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8">
        <f t="shared" si="144"/>
        <v>41825.041666666664</v>
      </c>
      <c r="L3330">
        <v>1404308883</v>
      </c>
      <c r="M3330" s="18">
        <f t="shared" si="145"/>
        <v>41822.57503472222</v>
      </c>
      <c r="N3330" t="b">
        <v>0</v>
      </c>
      <c r="O3330">
        <v>9</v>
      </c>
      <c r="P3330">
        <f t="shared" ref="P3330:P3393" si="147">IFERROR(ROUND(E3330/O3330,2),0)</f>
        <v>292.77999999999997</v>
      </c>
      <c r="Q3330" t="b">
        <v>1</v>
      </c>
      <c r="R3330" s="13" t="s">
        <v>8273</v>
      </c>
      <c r="S3330" t="s">
        <v>8274</v>
      </c>
    </row>
    <row r="3331" spans="1:19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1">
        <f t="shared" si="146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8">
        <f t="shared" si="144"/>
        <v>41847.958333333336</v>
      </c>
      <c r="L3331">
        <v>1405583108</v>
      </c>
      <c r="M3331" s="18">
        <f t="shared" si="145"/>
        <v>41837.323009259257</v>
      </c>
      <c r="N3331" t="b">
        <v>0</v>
      </c>
      <c r="O3331">
        <v>26</v>
      </c>
      <c r="P3331">
        <f t="shared" si="147"/>
        <v>44.92</v>
      </c>
      <c r="Q3331" t="b">
        <v>1</v>
      </c>
      <c r="R3331" s="13" t="s">
        <v>8273</v>
      </c>
      <c r="S3331" t="s">
        <v>8274</v>
      </c>
    </row>
    <row r="3332" spans="1:19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1">
        <f t="shared" si="146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8">
        <f t="shared" si="144"/>
        <v>42095.845694444448</v>
      </c>
      <c r="L3332">
        <v>1425331068</v>
      </c>
      <c r="M3332" s="18">
        <f t="shared" si="145"/>
        <v>42065.887361111112</v>
      </c>
      <c r="N3332" t="b">
        <v>0</v>
      </c>
      <c r="O3332">
        <v>69</v>
      </c>
      <c r="P3332">
        <f t="shared" si="147"/>
        <v>23.1</v>
      </c>
      <c r="Q3332" t="b">
        <v>1</v>
      </c>
      <c r="R3332" s="13" t="s">
        <v>8273</v>
      </c>
      <c r="S3332" t="s">
        <v>8274</v>
      </c>
    </row>
    <row r="3333" spans="1:19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1">
        <f t="shared" si="146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8">
        <f t="shared" si="144"/>
        <v>42283.697754629626</v>
      </c>
      <c r="L3333">
        <v>1441125886</v>
      </c>
      <c r="M3333" s="18">
        <f t="shared" si="145"/>
        <v>42248.697754629626</v>
      </c>
      <c r="N3333" t="b">
        <v>0</v>
      </c>
      <c r="O3333">
        <v>65</v>
      </c>
      <c r="P3333">
        <f t="shared" si="147"/>
        <v>80.400000000000006</v>
      </c>
      <c r="Q3333" t="b">
        <v>1</v>
      </c>
      <c r="R3333" s="13" t="s">
        <v>8273</v>
      </c>
      <c r="S3333" t="s">
        <v>8274</v>
      </c>
    </row>
    <row r="3334" spans="1:19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1">
        <f t="shared" si="146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8">
        <f t="shared" si="144"/>
        <v>41839.860300925924</v>
      </c>
      <c r="L3334">
        <v>1403210330</v>
      </c>
      <c r="M3334" s="18">
        <f t="shared" si="145"/>
        <v>41809.860300925924</v>
      </c>
      <c r="N3334" t="b">
        <v>0</v>
      </c>
      <c r="O3334">
        <v>83</v>
      </c>
      <c r="P3334">
        <f t="shared" si="147"/>
        <v>72.290000000000006</v>
      </c>
      <c r="Q3334" t="b">
        <v>1</v>
      </c>
      <c r="R3334" s="13" t="s">
        <v>8273</v>
      </c>
      <c r="S3334" t="s">
        <v>8274</v>
      </c>
    </row>
    <row r="3335" spans="1:19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1">
        <f t="shared" si="146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8">
        <f t="shared" si="144"/>
        <v>42170.676851851851</v>
      </c>
      <c r="L3335">
        <v>1432484080</v>
      </c>
      <c r="M3335" s="18">
        <f t="shared" si="145"/>
        <v>42148.676851851851</v>
      </c>
      <c r="N3335" t="b">
        <v>0</v>
      </c>
      <c r="O3335">
        <v>111</v>
      </c>
      <c r="P3335">
        <f t="shared" si="147"/>
        <v>32.97</v>
      </c>
      <c r="Q3335" t="b">
        <v>1</v>
      </c>
      <c r="R3335" s="13" t="s">
        <v>8273</v>
      </c>
      <c r="S3335" t="s">
        <v>8274</v>
      </c>
    </row>
    <row r="3336" spans="1:19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1">
        <f t="shared" si="146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8">
        <f t="shared" si="144"/>
        <v>42215.521087962959</v>
      </c>
      <c r="L3336">
        <v>1435667422</v>
      </c>
      <c r="M3336" s="18">
        <f t="shared" si="145"/>
        <v>42185.521087962959</v>
      </c>
      <c r="N3336" t="b">
        <v>0</v>
      </c>
      <c r="O3336">
        <v>46</v>
      </c>
      <c r="P3336">
        <f t="shared" si="147"/>
        <v>116.65</v>
      </c>
      <c r="Q3336" t="b">
        <v>1</v>
      </c>
      <c r="R3336" s="13" t="s">
        <v>8273</v>
      </c>
      <c r="S3336" t="s">
        <v>8274</v>
      </c>
    </row>
    <row r="3337" spans="1:19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1">
        <f t="shared" si="146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8">
        <f t="shared" si="144"/>
        <v>41854.958333333336</v>
      </c>
      <c r="L3337">
        <v>1404749446</v>
      </c>
      <c r="M3337" s="18">
        <f t="shared" si="145"/>
        <v>41827.674143518518</v>
      </c>
      <c r="N3337" t="b">
        <v>0</v>
      </c>
      <c r="O3337">
        <v>63</v>
      </c>
      <c r="P3337">
        <f t="shared" si="147"/>
        <v>79.62</v>
      </c>
      <c r="Q3337" t="b">
        <v>1</v>
      </c>
      <c r="R3337" s="13" t="s">
        <v>8273</v>
      </c>
      <c r="S3337" t="s">
        <v>8274</v>
      </c>
    </row>
    <row r="3338" spans="1:19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1">
        <f t="shared" si="146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8">
        <f t="shared" si="144"/>
        <v>42465.35701388889</v>
      </c>
      <c r="L3338">
        <v>1457429646</v>
      </c>
      <c r="M3338" s="18">
        <f t="shared" si="145"/>
        <v>42437.398680555561</v>
      </c>
      <c r="N3338" t="b">
        <v>0</v>
      </c>
      <c r="O3338">
        <v>9</v>
      </c>
      <c r="P3338">
        <f t="shared" si="147"/>
        <v>27.78</v>
      </c>
      <c r="Q3338" t="b">
        <v>1</v>
      </c>
      <c r="R3338" s="13" t="s">
        <v>8273</v>
      </c>
      <c r="S3338" t="s">
        <v>8274</v>
      </c>
    </row>
    <row r="3339" spans="1:19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1">
        <f t="shared" si="146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8">
        <f t="shared" si="144"/>
        <v>41922.875</v>
      </c>
      <c r="L3339">
        <v>1411109167</v>
      </c>
      <c r="M3339" s="18">
        <f t="shared" si="145"/>
        <v>41901.282025462962</v>
      </c>
      <c r="N3339" t="b">
        <v>0</v>
      </c>
      <c r="O3339">
        <v>34</v>
      </c>
      <c r="P3339">
        <f t="shared" si="147"/>
        <v>81.03</v>
      </c>
      <c r="Q3339" t="b">
        <v>1</v>
      </c>
      <c r="R3339" s="13" t="s">
        <v>8273</v>
      </c>
      <c r="S3339" t="s">
        <v>8274</v>
      </c>
    </row>
    <row r="3340" spans="1:19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1">
        <f t="shared" si="146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8">
        <f t="shared" si="144"/>
        <v>42790.574999999997</v>
      </c>
      <c r="L3340">
        <v>1486129680</v>
      </c>
      <c r="M3340" s="18">
        <f t="shared" si="145"/>
        <v>42769.574999999997</v>
      </c>
      <c r="N3340" t="b">
        <v>0</v>
      </c>
      <c r="O3340">
        <v>112</v>
      </c>
      <c r="P3340">
        <f t="shared" si="147"/>
        <v>136.85</v>
      </c>
      <c r="Q3340" t="b">
        <v>1</v>
      </c>
      <c r="R3340" s="13" t="s">
        <v>8273</v>
      </c>
      <c r="S3340" t="s">
        <v>8274</v>
      </c>
    </row>
    <row r="3341" spans="1:19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1">
        <f t="shared" si="146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8">
        <f t="shared" si="144"/>
        <v>42579.665717592594</v>
      </c>
      <c r="L3341">
        <v>1467129518</v>
      </c>
      <c r="M3341" s="18">
        <f t="shared" si="145"/>
        <v>42549.665717592594</v>
      </c>
      <c r="N3341" t="b">
        <v>0</v>
      </c>
      <c r="O3341">
        <v>47</v>
      </c>
      <c r="P3341">
        <f t="shared" si="147"/>
        <v>177.62</v>
      </c>
      <c r="Q3341" t="b">
        <v>1</v>
      </c>
      <c r="R3341" s="13" t="s">
        <v>8273</v>
      </c>
      <c r="S3341" t="s">
        <v>8274</v>
      </c>
    </row>
    <row r="3342" spans="1:19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1">
        <f t="shared" si="146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8">
        <f t="shared" si="144"/>
        <v>42710.974004629628</v>
      </c>
      <c r="L3342">
        <v>1478906554</v>
      </c>
      <c r="M3342" s="18">
        <f t="shared" si="145"/>
        <v>42685.974004629628</v>
      </c>
      <c r="N3342" t="b">
        <v>0</v>
      </c>
      <c r="O3342">
        <v>38</v>
      </c>
      <c r="P3342">
        <f t="shared" si="147"/>
        <v>109.08</v>
      </c>
      <c r="Q3342" t="b">
        <v>1</v>
      </c>
      <c r="R3342" s="13" t="s">
        <v>8273</v>
      </c>
      <c r="S3342" t="s">
        <v>8274</v>
      </c>
    </row>
    <row r="3343" spans="1:19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1">
        <f t="shared" si="146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8">
        <f t="shared" si="144"/>
        <v>42533.708333333328</v>
      </c>
      <c r="L3343">
        <v>1463771421</v>
      </c>
      <c r="M3343" s="18">
        <f t="shared" si="145"/>
        <v>42510.798854166671</v>
      </c>
      <c r="N3343" t="b">
        <v>0</v>
      </c>
      <c r="O3343">
        <v>28</v>
      </c>
      <c r="P3343">
        <f t="shared" si="147"/>
        <v>119.64</v>
      </c>
      <c r="Q3343" t="b">
        <v>1</v>
      </c>
      <c r="R3343" s="13" t="s">
        <v>8273</v>
      </c>
      <c r="S3343" t="s">
        <v>8274</v>
      </c>
    </row>
    <row r="3344" spans="1:19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1">
        <f t="shared" si="146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8">
        <f t="shared" si="144"/>
        <v>42095.207638888889</v>
      </c>
      <c r="L3344">
        <v>1425020810</v>
      </c>
      <c r="M3344" s="18">
        <f t="shared" si="145"/>
        <v>42062.296412037031</v>
      </c>
      <c r="N3344" t="b">
        <v>0</v>
      </c>
      <c r="O3344">
        <v>78</v>
      </c>
      <c r="P3344">
        <f t="shared" si="147"/>
        <v>78.209999999999994</v>
      </c>
      <c r="Q3344" t="b">
        <v>1</v>
      </c>
      <c r="R3344" s="13" t="s">
        <v>8273</v>
      </c>
      <c r="S3344" t="s">
        <v>8274</v>
      </c>
    </row>
    <row r="3345" spans="1:19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1">
        <f t="shared" si="146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8">
        <f t="shared" si="144"/>
        <v>42473.554166666669</v>
      </c>
      <c r="L3345">
        <v>1458770384</v>
      </c>
      <c r="M3345" s="18">
        <f t="shared" si="145"/>
        <v>42452.916481481487</v>
      </c>
      <c r="N3345" t="b">
        <v>0</v>
      </c>
      <c r="O3345">
        <v>23</v>
      </c>
      <c r="P3345">
        <f t="shared" si="147"/>
        <v>52.17</v>
      </c>
      <c r="Q3345" t="b">
        <v>1</v>
      </c>
      <c r="R3345" s="13" t="s">
        <v>8273</v>
      </c>
      <c r="S3345" t="s">
        <v>8274</v>
      </c>
    </row>
    <row r="3346" spans="1:19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1">
        <f t="shared" si="146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8">
        <f t="shared" si="144"/>
        <v>41881.200150462959</v>
      </c>
      <c r="L3346">
        <v>1406782093</v>
      </c>
      <c r="M3346" s="18">
        <f t="shared" si="145"/>
        <v>41851.200150462959</v>
      </c>
      <c r="N3346" t="b">
        <v>0</v>
      </c>
      <c r="O3346">
        <v>40</v>
      </c>
      <c r="P3346">
        <f t="shared" si="147"/>
        <v>114.13</v>
      </c>
      <c r="Q3346" t="b">
        <v>1</v>
      </c>
      <c r="R3346" s="13" t="s">
        <v>8273</v>
      </c>
      <c r="S3346" t="s">
        <v>8274</v>
      </c>
    </row>
    <row r="3347" spans="1:19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1">
        <f t="shared" si="146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8">
        <f t="shared" si="144"/>
        <v>42112.025694444441</v>
      </c>
      <c r="L3347">
        <v>1424226768</v>
      </c>
      <c r="M3347" s="18">
        <f t="shared" si="145"/>
        <v>42053.106111111112</v>
      </c>
      <c r="N3347" t="b">
        <v>0</v>
      </c>
      <c r="O3347">
        <v>13</v>
      </c>
      <c r="P3347">
        <f t="shared" si="147"/>
        <v>50</v>
      </c>
      <c r="Q3347" t="b">
        <v>1</v>
      </c>
      <c r="R3347" s="13" t="s">
        <v>8273</v>
      </c>
      <c r="S3347" t="s">
        <v>8274</v>
      </c>
    </row>
    <row r="3348" spans="1:19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1">
        <f t="shared" si="146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8">
        <f t="shared" si="144"/>
        <v>42061.024421296301</v>
      </c>
      <c r="L3348">
        <v>1424306110</v>
      </c>
      <c r="M3348" s="18">
        <f t="shared" si="145"/>
        <v>42054.024421296301</v>
      </c>
      <c r="N3348" t="b">
        <v>0</v>
      </c>
      <c r="O3348">
        <v>18</v>
      </c>
      <c r="P3348">
        <f t="shared" si="147"/>
        <v>91.67</v>
      </c>
      <c r="Q3348" t="b">
        <v>1</v>
      </c>
      <c r="R3348" s="13" t="s">
        <v>8273</v>
      </c>
      <c r="S3348" t="s">
        <v>8274</v>
      </c>
    </row>
    <row r="3349" spans="1:19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1">
        <f t="shared" si="146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8">
        <f t="shared" si="144"/>
        <v>42498.875</v>
      </c>
      <c r="L3349">
        <v>1461503654</v>
      </c>
      <c r="M3349" s="18">
        <f t="shared" si="145"/>
        <v>42484.551550925928</v>
      </c>
      <c r="N3349" t="b">
        <v>0</v>
      </c>
      <c r="O3349">
        <v>22</v>
      </c>
      <c r="P3349">
        <f t="shared" si="147"/>
        <v>108.59</v>
      </c>
      <c r="Q3349" t="b">
        <v>1</v>
      </c>
      <c r="R3349" s="13" t="s">
        <v>8273</v>
      </c>
      <c r="S3349" t="s">
        <v>8274</v>
      </c>
    </row>
    <row r="3350" spans="1:19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1">
        <f t="shared" si="146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8">
        <f t="shared" si="144"/>
        <v>42490.165972222225</v>
      </c>
      <c r="L3350">
        <v>1459949080</v>
      </c>
      <c r="M3350" s="18">
        <f t="shared" si="145"/>
        <v>42466.558796296296</v>
      </c>
      <c r="N3350" t="b">
        <v>0</v>
      </c>
      <c r="O3350">
        <v>79</v>
      </c>
      <c r="P3350">
        <f t="shared" si="147"/>
        <v>69.819999999999993</v>
      </c>
      <c r="Q3350" t="b">
        <v>1</v>
      </c>
      <c r="R3350" s="13" t="s">
        <v>8273</v>
      </c>
      <c r="S3350" t="s">
        <v>8274</v>
      </c>
    </row>
    <row r="3351" spans="1:19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1">
        <f t="shared" si="146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8">
        <f t="shared" si="144"/>
        <v>42534.708333333328</v>
      </c>
      <c r="L3351">
        <v>1463971172</v>
      </c>
      <c r="M3351" s="18">
        <f t="shared" si="145"/>
        <v>42513.110787037032</v>
      </c>
      <c r="N3351" t="b">
        <v>0</v>
      </c>
      <c r="O3351">
        <v>14</v>
      </c>
      <c r="P3351">
        <f t="shared" si="147"/>
        <v>109.57</v>
      </c>
      <c r="Q3351" t="b">
        <v>1</v>
      </c>
      <c r="R3351" s="13" t="s">
        <v>8273</v>
      </c>
      <c r="S3351" t="s">
        <v>8274</v>
      </c>
    </row>
    <row r="3352" spans="1:19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1">
        <f t="shared" si="146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8">
        <f t="shared" si="144"/>
        <v>42337.958333333328</v>
      </c>
      <c r="L3352">
        <v>1445791811</v>
      </c>
      <c r="M3352" s="18">
        <f t="shared" si="145"/>
        <v>42302.701516203699</v>
      </c>
      <c r="N3352" t="b">
        <v>0</v>
      </c>
      <c r="O3352">
        <v>51</v>
      </c>
      <c r="P3352">
        <f t="shared" si="147"/>
        <v>71.67</v>
      </c>
      <c r="Q3352" t="b">
        <v>1</v>
      </c>
      <c r="R3352" s="13" t="s">
        <v>8273</v>
      </c>
      <c r="S3352" t="s">
        <v>8274</v>
      </c>
    </row>
    <row r="3353" spans="1:19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1">
        <f t="shared" si="146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8">
        <f t="shared" si="144"/>
        <v>41843.458333333336</v>
      </c>
      <c r="L3353">
        <v>1402910965</v>
      </c>
      <c r="M3353" s="18">
        <f t="shared" si="145"/>
        <v>41806.395428240743</v>
      </c>
      <c r="N3353" t="b">
        <v>0</v>
      </c>
      <c r="O3353">
        <v>54</v>
      </c>
      <c r="P3353">
        <f t="shared" si="147"/>
        <v>93.61</v>
      </c>
      <c r="Q3353" t="b">
        <v>1</v>
      </c>
      <c r="R3353" s="13" t="s">
        <v>8273</v>
      </c>
      <c r="S3353" t="s">
        <v>8274</v>
      </c>
    </row>
    <row r="3354" spans="1:19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1">
        <f t="shared" si="146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8">
        <f t="shared" si="144"/>
        <v>42552.958333333328</v>
      </c>
      <c r="L3354">
        <v>1462492178</v>
      </c>
      <c r="M3354" s="18">
        <f t="shared" si="145"/>
        <v>42495.992800925931</v>
      </c>
      <c r="N3354" t="b">
        <v>0</v>
      </c>
      <c r="O3354">
        <v>70</v>
      </c>
      <c r="P3354">
        <f t="shared" si="147"/>
        <v>76.8</v>
      </c>
      <c r="Q3354" t="b">
        <v>1</v>
      </c>
      <c r="R3354" s="13" t="s">
        <v>8273</v>
      </c>
      <c r="S3354" t="s">
        <v>8274</v>
      </c>
    </row>
    <row r="3355" spans="1:19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1">
        <f t="shared" si="146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8">
        <f t="shared" si="144"/>
        <v>42492.958333333328</v>
      </c>
      <c r="L3355">
        <v>1461061350</v>
      </c>
      <c r="M3355" s="18">
        <f t="shared" si="145"/>
        <v>42479.432291666672</v>
      </c>
      <c r="N3355" t="b">
        <v>0</v>
      </c>
      <c r="O3355">
        <v>44</v>
      </c>
      <c r="P3355">
        <f t="shared" si="147"/>
        <v>35.799999999999997</v>
      </c>
      <c r="Q3355" t="b">
        <v>1</v>
      </c>
      <c r="R3355" s="13" t="s">
        <v>8273</v>
      </c>
      <c r="S3355" t="s">
        <v>8274</v>
      </c>
    </row>
    <row r="3356" spans="1:19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1">
        <f t="shared" si="146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8">
        <f t="shared" si="144"/>
        <v>42306.167361111111</v>
      </c>
      <c r="L3356">
        <v>1443029206</v>
      </c>
      <c r="M3356" s="18">
        <f t="shared" si="145"/>
        <v>42270.7269212963</v>
      </c>
      <c r="N3356" t="b">
        <v>0</v>
      </c>
      <c r="O3356">
        <v>55</v>
      </c>
      <c r="P3356">
        <f t="shared" si="147"/>
        <v>55.6</v>
      </c>
      <c r="Q3356" t="b">
        <v>1</v>
      </c>
      <c r="R3356" s="13" t="s">
        <v>8273</v>
      </c>
      <c r="S3356" t="s">
        <v>8274</v>
      </c>
    </row>
    <row r="3357" spans="1:19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1">
        <f t="shared" si="146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8">
        <f t="shared" si="144"/>
        <v>42500.470138888893</v>
      </c>
      <c r="L3357">
        <v>1461941527</v>
      </c>
      <c r="M3357" s="18">
        <f t="shared" si="145"/>
        <v>42489.619525462964</v>
      </c>
      <c r="N3357" t="b">
        <v>0</v>
      </c>
      <c r="O3357">
        <v>15</v>
      </c>
      <c r="P3357">
        <f t="shared" si="147"/>
        <v>147.33000000000001</v>
      </c>
      <c r="Q3357" t="b">
        <v>1</v>
      </c>
      <c r="R3357" s="13" t="s">
        <v>8273</v>
      </c>
      <c r="S3357" t="s">
        <v>8274</v>
      </c>
    </row>
    <row r="3358" spans="1:19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1">
        <f t="shared" si="146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8">
        <f t="shared" si="144"/>
        <v>42566.815648148149</v>
      </c>
      <c r="L3358">
        <v>1466019272</v>
      </c>
      <c r="M3358" s="18">
        <f t="shared" si="145"/>
        <v>42536.815648148149</v>
      </c>
      <c r="N3358" t="b">
        <v>0</v>
      </c>
      <c r="O3358">
        <v>27</v>
      </c>
      <c r="P3358">
        <f t="shared" si="147"/>
        <v>56.33</v>
      </c>
      <c r="Q3358" t="b">
        <v>1</v>
      </c>
      <c r="R3358" s="13" t="s">
        <v>8273</v>
      </c>
      <c r="S3358" t="s">
        <v>8274</v>
      </c>
    </row>
    <row r="3359" spans="1:19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1">
        <f t="shared" si="146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8">
        <f t="shared" ref="K3359:K3422" si="148">(((J3359/60)/60)/24)+DATE(1970,1,1)</f>
        <v>41852.417939814812</v>
      </c>
      <c r="L3359">
        <v>1404295310</v>
      </c>
      <c r="M3359" s="18">
        <f t="shared" ref="M3359:M3422" si="149">(((L3359/60)/60)/24)+DATE(1970,1,1)</f>
        <v>41822.417939814812</v>
      </c>
      <c r="N3359" t="b">
        <v>0</v>
      </c>
      <c r="O3359">
        <v>21</v>
      </c>
      <c r="P3359">
        <f t="shared" si="147"/>
        <v>96.19</v>
      </c>
      <c r="Q3359" t="b">
        <v>1</v>
      </c>
      <c r="R3359" s="13" t="s">
        <v>8273</v>
      </c>
      <c r="S3359" t="s">
        <v>8274</v>
      </c>
    </row>
    <row r="3360" spans="1:19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1">
        <f t="shared" si="146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8">
        <f t="shared" si="148"/>
        <v>41962.352766203709</v>
      </c>
      <c r="L3360">
        <v>1413790079</v>
      </c>
      <c r="M3360" s="18">
        <f t="shared" si="149"/>
        <v>41932.311099537037</v>
      </c>
      <c r="N3360" t="b">
        <v>0</v>
      </c>
      <c r="O3360">
        <v>162</v>
      </c>
      <c r="P3360">
        <f t="shared" si="147"/>
        <v>63.57</v>
      </c>
      <c r="Q3360" t="b">
        <v>1</v>
      </c>
      <c r="R3360" s="13" t="s">
        <v>8273</v>
      </c>
      <c r="S3360" t="s">
        <v>8274</v>
      </c>
    </row>
    <row r="3361" spans="1:19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1">
        <f t="shared" si="146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8">
        <f t="shared" si="148"/>
        <v>42791.057106481487</v>
      </c>
      <c r="L3361">
        <v>1484097734</v>
      </c>
      <c r="M3361" s="18">
        <f t="shared" si="149"/>
        <v>42746.057106481487</v>
      </c>
      <c r="N3361" t="b">
        <v>0</v>
      </c>
      <c r="O3361">
        <v>23</v>
      </c>
      <c r="P3361">
        <f t="shared" si="147"/>
        <v>184.78</v>
      </c>
      <c r="Q3361" t="b">
        <v>1</v>
      </c>
      <c r="R3361" s="13" t="s">
        <v>8273</v>
      </c>
      <c r="S3361" t="s">
        <v>8274</v>
      </c>
    </row>
    <row r="3362" spans="1:19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1">
        <f t="shared" si="146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8">
        <f t="shared" si="148"/>
        <v>42718.665972222225</v>
      </c>
      <c r="L3362">
        <v>1479866343</v>
      </c>
      <c r="M3362" s="18">
        <f t="shared" si="149"/>
        <v>42697.082673611112</v>
      </c>
      <c r="N3362" t="b">
        <v>0</v>
      </c>
      <c r="O3362">
        <v>72</v>
      </c>
      <c r="P3362">
        <f t="shared" si="147"/>
        <v>126.72</v>
      </c>
      <c r="Q3362" t="b">
        <v>1</v>
      </c>
      <c r="R3362" s="13" t="s">
        <v>8273</v>
      </c>
      <c r="S3362" t="s">
        <v>8274</v>
      </c>
    </row>
    <row r="3363" spans="1:19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1">
        <f t="shared" si="146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8">
        <f t="shared" si="148"/>
        <v>41883.665972222225</v>
      </c>
      <c r="L3363">
        <v>1408062990</v>
      </c>
      <c r="M3363" s="18">
        <f t="shared" si="149"/>
        <v>41866.025347222225</v>
      </c>
      <c r="N3363" t="b">
        <v>0</v>
      </c>
      <c r="O3363">
        <v>68</v>
      </c>
      <c r="P3363">
        <f t="shared" si="147"/>
        <v>83.43</v>
      </c>
      <c r="Q3363" t="b">
        <v>1</v>
      </c>
      <c r="R3363" s="13" t="s">
        <v>8273</v>
      </c>
      <c r="S3363" t="s">
        <v>8274</v>
      </c>
    </row>
    <row r="3364" spans="1:19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1">
        <f t="shared" si="146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8">
        <f t="shared" si="148"/>
        <v>42070.204861111109</v>
      </c>
      <c r="L3364">
        <v>1424484717</v>
      </c>
      <c r="M3364" s="18">
        <f t="shared" si="149"/>
        <v>42056.091631944444</v>
      </c>
      <c r="N3364" t="b">
        <v>0</v>
      </c>
      <c r="O3364">
        <v>20</v>
      </c>
      <c r="P3364">
        <f t="shared" si="147"/>
        <v>54.5</v>
      </c>
      <c r="Q3364" t="b">
        <v>1</v>
      </c>
      <c r="R3364" s="13" t="s">
        <v>8273</v>
      </c>
      <c r="S3364" t="s">
        <v>8274</v>
      </c>
    </row>
    <row r="3365" spans="1:19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1">
        <f t="shared" si="146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8">
        <f t="shared" si="148"/>
        <v>41870.666666666664</v>
      </c>
      <c r="L3365">
        <v>1406831445</v>
      </c>
      <c r="M3365" s="18">
        <f t="shared" si="149"/>
        <v>41851.771354166667</v>
      </c>
      <c r="N3365" t="b">
        <v>0</v>
      </c>
      <c r="O3365">
        <v>26</v>
      </c>
      <c r="P3365">
        <f t="shared" si="147"/>
        <v>302.31</v>
      </c>
      <c r="Q3365" t="b">
        <v>1</v>
      </c>
      <c r="R3365" s="13" t="s">
        <v>8273</v>
      </c>
      <c r="S3365" t="s">
        <v>8274</v>
      </c>
    </row>
    <row r="3366" spans="1:19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1">
        <f t="shared" si="146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8">
        <f t="shared" si="148"/>
        <v>42444.875</v>
      </c>
      <c r="L3366">
        <v>1456183649</v>
      </c>
      <c r="M3366" s="18">
        <f t="shared" si="149"/>
        <v>42422.977418981478</v>
      </c>
      <c r="N3366" t="b">
        <v>0</v>
      </c>
      <c r="O3366">
        <v>72</v>
      </c>
      <c r="P3366">
        <f t="shared" si="147"/>
        <v>44.14</v>
      </c>
      <c r="Q3366" t="b">
        <v>1</v>
      </c>
      <c r="R3366" s="13" t="s">
        <v>8273</v>
      </c>
      <c r="S3366" t="s">
        <v>8274</v>
      </c>
    </row>
    <row r="3367" spans="1:19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1">
        <f t="shared" si="146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8">
        <f t="shared" si="148"/>
        <v>42351.101759259262</v>
      </c>
      <c r="L3367">
        <v>1447381592</v>
      </c>
      <c r="M3367" s="18">
        <f t="shared" si="149"/>
        <v>42321.101759259262</v>
      </c>
      <c r="N3367" t="b">
        <v>0</v>
      </c>
      <c r="O3367">
        <v>3</v>
      </c>
      <c r="P3367">
        <f t="shared" si="147"/>
        <v>866.67</v>
      </c>
      <c r="Q3367" t="b">
        <v>1</v>
      </c>
      <c r="R3367" s="13" t="s">
        <v>8273</v>
      </c>
      <c r="S3367" t="s">
        <v>8274</v>
      </c>
    </row>
    <row r="3368" spans="1:19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1">
        <f t="shared" si="146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8">
        <f t="shared" si="148"/>
        <v>42137.067557870367</v>
      </c>
      <c r="L3368">
        <v>1428889037</v>
      </c>
      <c r="M3368" s="18">
        <f t="shared" si="149"/>
        <v>42107.067557870367</v>
      </c>
      <c r="N3368" t="b">
        <v>0</v>
      </c>
      <c r="O3368">
        <v>18</v>
      </c>
      <c r="P3368">
        <f t="shared" si="147"/>
        <v>61.39</v>
      </c>
      <c r="Q3368" t="b">
        <v>1</v>
      </c>
      <c r="R3368" s="13" t="s">
        <v>8273</v>
      </c>
      <c r="S3368" t="s">
        <v>8274</v>
      </c>
    </row>
    <row r="3369" spans="1:19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1">
        <f t="shared" si="146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8">
        <f t="shared" si="148"/>
        <v>42217.933958333335</v>
      </c>
      <c r="L3369">
        <v>1436307894</v>
      </c>
      <c r="M3369" s="18">
        <f t="shared" si="149"/>
        <v>42192.933958333335</v>
      </c>
      <c r="N3369" t="b">
        <v>0</v>
      </c>
      <c r="O3369">
        <v>30</v>
      </c>
      <c r="P3369">
        <f t="shared" si="147"/>
        <v>29.67</v>
      </c>
      <c r="Q3369" t="b">
        <v>1</v>
      </c>
      <c r="R3369" s="13" t="s">
        <v>8273</v>
      </c>
      <c r="S3369" t="s">
        <v>8274</v>
      </c>
    </row>
    <row r="3370" spans="1:19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1">
        <f t="shared" si="146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8">
        <f t="shared" si="148"/>
        <v>42005.208333333328</v>
      </c>
      <c r="L3370">
        <v>1416977259</v>
      </c>
      <c r="M3370" s="18">
        <f t="shared" si="149"/>
        <v>41969.199756944443</v>
      </c>
      <c r="N3370" t="b">
        <v>0</v>
      </c>
      <c r="O3370">
        <v>23</v>
      </c>
      <c r="P3370">
        <f t="shared" si="147"/>
        <v>45.48</v>
      </c>
      <c r="Q3370" t="b">
        <v>1</v>
      </c>
      <c r="R3370" s="13" t="s">
        <v>8273</v>
      </c>
      <c r="S3370" t="s">
        <v>8274</v>
      </c>
    </row>
    <row r="3371" spans="1:19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1">
        <f t="shared" si="146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8">
        <f t="shared" si="148"/>
        <v>42750.041435185187</v>
      </c>
      <c r="L3371">
        <v>1479257980</v>
      </c>
      <c r="M3371" s="18">
        <f t="shared" si="149"/>
        <v>42690.041435185187</v>
      </c>
      <c r="N3371" t="b">
        <v>0</v>
      </c>
      <c r="O3371">
        <v>54</v>
      </c>
      <c r="P3371">
        <f t="shared" si="147"/>
        <v>96.2</v>
      </c>
      <c r="Q3371" t="b">
        <v>1</v>
      </c>
      <c r="R3371" s="13" t="s">
        <v>8273</v>
      </c>
      <c r="S3371" t="s">
        <v>8274</v>
      </c>
    </row>
    <row r="3372" spans="1:19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1">
        <f t="shared" si="146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8">
        <f t="shared" si="148"/>
        <v>42721.333333333328</v>
      </c>
      <c r="L3372">
        <v>1479283285</v>
      </c>
      <c r="M3372" s="18">
        <f t="shared" si="149"/>
        <v>42690.334317129629</v>
      </c>
      <c r="N3372" t="b">
        <v>0</v>
      </c>
      <c r="O3372">
        <v>26</v>
      </c>
      <c r="P3372">
        <f t="shared" si="147"/>
        <v>67.92</v>
      </c>
      <c r="Q3372" t="b">
        <v>1</v>
      </c>
      <c r="R3372" s="13" t="s">
        <v>8273</v>
      </c>
      <c r="S3372" t="s">
        <v>8274</v>
      </c>
    </row>
    <row r="3373" spans="1:19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1">
        <f t="shared" si="146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8">
        <f t="shared" si="148"/>
        <v>42340.874594907407</v>
      </c>
      <c r="L3373">
        <v>1446670765</v>
      </c>
      <c r="M3373" s="18">
        <f t="shared" si="149"/>
        <v>42312.874594907407</v>
      </c>
      <c r="N3373" t="b">
        <v>0</v>
      </c>
      <c r="O3373">
        <v>9</v>
      </c>
      <c r="P3373">
        <f t="shared" si="147"/>
        <v>30.78</v>
      </c>
      <c r="Q3373" t="b">
        <v>1</v>
      </c>
      <c r="R3373" s="13" t="s">
        <v>8273</v>
      </c>
      <c r="S3373" t="s">
        <v>8274</v>
      </c>
    </row>
    <row r="3374" spans="1:19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1">
        <f t="shared" si="146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8">
        <f t="shared" si="148"/>
        <v>41876.207638888889</v>
      </c>
      <c r="L3374">
        <v>1407157756</v>
      </c>
      <c r="M3374" s="18">
        <f t="shared" si="149"/>
        <v>41855.548101851848</v>
      </c>
      <c r="N3374" t="b">
        <v>0</v>
      </c>
      <c r="O3374">
        <v>27</v>
      </c>
      <c r="P3374">
        <f t="shared" si="147"/>
        <v>38.33</v>
      </c>
      <c r="Q3374" t="b">
        <v>1</v>
      </c>
      <c r="R3374" s="13" t="s">
        <v>8273</v>
      </c>
      <c r="S3374" t="s">
        <v>8274</v>
      </c>
    </row>
    <row r="3375" spans="1:19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1">
        <f t="shared" si="146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8">
        <f t="shared" si="148"/>
        <v>42203.666666666672</v>
      </c>
      <c r="L3375">
        <v>1435177840</v>
      </c>
      <c r="M3375" s="18">
        <f t="shared" si="149"/>
        <v>42179.854629629626</v>
      </c>
      <c r="N3375" t="b">
        <v>0</v>
      </c>
      <c r="O3375">
        <v>30</v>
      </c>
      <c r="P3375">
        <f t="shared" si="147"/>
        <v>66.83</v>
      </c>
      <c r="Q3375" t="b">
        <v>1</v>
      </c>
      <c r="R3375" s="13" t="s">
        <v>8273</v>
      </c>
      <c r="S3375" t="s">
        <v>8274</v>
      </c>
    </row>
    <row r="3376" spans="1:19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1">
        <f t="shared" si="146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8">
        <f t="shared" si="148"/>
        <v>42305.731666666667</v>
      </c>
      <c r="L3376">
        <v>1443461616</v>
      </c>
      <c r="M3376" s="18">
        <f t="shared" si="149"/>
        <v>42275.731666666667</v>
      </c>
      <c r="N3376" t="b">
        <v>0</v>
      </c>
      <c r="O3376">
        <v>52</v>
      </c>
      <c r="P3376">
        <f t="shared" si="147"/>
        <v>71.73</v>
      </c>
      <c r="Q3376" t="b">
        <v>1</v>
      </c>
      <c r="R3376" s="13" t="s">
        <v>8273</v>
      </c>
      <c r="S3376" t="s">
        <v>8274</v>
      </c>
    </row>
    <row r="3377" spans="1:19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1">
        <f t="shared" si="146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8">
        <f t="shared" si="148"/>
        <v>41777.610798611109</v>
      </c>
      <c r="L3377">
        <v>1399387173</v>
      </c>
      <c r="M3377" s="18">
        <f t="shared" si="149"/>
        <v>41765.610798611109</v>
      </c>
      <c r="N3377" t="b">
        <v>0</v>
      </c>
      <c r="O3377">
        <v>17</v>
      </c>
      <c r="P3377">
        <f t="shared" si="147"/>
        <v>176.47</v>
      </c>
      <c r="Q3377" t="b">
        <v>1</v>
      </c>
      <c r="R3377" s="13" t="s">
        <v>8273</v>
      </c>
      <c r="S3377" t="s">
        <v>8274</v>
      </c>
    </row>
    <row r="3378" spans="1:19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1">
        <f t="shared" si="146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8">
        <f t="shared" si="148"/>
        <v>42119.659652777773</v>
      </c>
      <c r="L3378">
        <v>1424796594</v>
      </c>
      <c r="M3378" s="18">
        <f t="shared" si="149"/>
        <v>42059.701319444444</v>
      </c>
      <c r="N3378" t="b">
        <v>0</v>
      </c>
      <c r="O3378">
        <v>19</v>
      </c>
      <c r="P3378">
        <f t="shared" si="147"/>
        <v>421.11</v>
      </c>
      <c r="Q3378" t="b">
        <v>1</v>
      </c>
      <c r="R3378" s="13" t="s">
        <v>8273</v>
      </c>
      <c r="S3378" t="s">
        <v>8274</v>
      </c>
    </row>
    <row r="3379" spans="1:19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1">
        <f t="shared" si="146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8">
        <f t="shared" si="148"/>
        <v>42083.705555555556</v>
      </c>
      <c r="L3379">
        <v>1424280899</v>
      </c>
      <c r="M3379" s="18">
        <f t="shared" si="149"/>
        <v>42053.732627314821</v>
      </c>
      <c r="N3379" t="b">
        <v>0</v>
      </c>
      <c r="O3379">
        <v>77</v>
      </c>
      <c r="P3379">
        <f t="shared" si="147"/>
        <v>104.99</v>
      </c>
      <c r="Q3379" t="b">
        <v>1</v>
      </c>
      <c r="R3379" s="13" t="s">
        <v>8273</v>
      </c>
      <c r="S3379" t="s">
        <v>8274</v>
      </c>
    </row>
    <row r="3380" spans="1:19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1">
        <f t="shared" si="146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8">
        <f t="shared" si="148"/>
        <v>41882.547222222223</v>
      </c>
      <c r="L3380">
        <v>1407400306</v>
      </c>
      <c r="M3380" s="18">
        <f t="shared" si="149"/>
        <v>41858.355393518519</v>
      </c>
      <c r="N3380" t="b">
        <v>0</v>
      </c>
      <c r="O3380">
        <v>21</v>
      </c>
      <c r="P3380">
        <f t="shared" si="147"/>
        <v>28.19</v>
      </c>
      <c r="Q3380" t="b">
        <v>1</v>
      </c>
      <c r="R3380" s="13" t="s">
        <v>8273</v>
      </c>
      <c r="S3380" t="s">
        <v>8274</v>
      </c>
    </row>
    <row r="3381" spans="1:19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1">
        <f t="shared" si="146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8">
        <f t="shared" si="148"/>
        <v>42242.958333333328</v>
      </c>
      <c r="L3381">
        <v>1439122800</v>
      </c>
      <c r="M3381" s="18">
        <f t="shared" si="149"/>
        <v>42225.513888888891</v>
      </c>
      <c r="N3381" t="b">
        <v>0</v>
      </c>
      <c r="O3381">
        <v>38</v>
      </c>
      <c r="P3381">
        <f t="shared" si="147"/>
        <v>54.55</v>
      </c>
      <c r="Q3381" t="b">
        <v>1</v>
      </c>
      <c r="R3381" s="13" t="s">
        <v>8273</v>
      </c>
      <c r="S3381" t="s">
        <v>8274</v>
      </c>
    </row>
    <row r="3382" spans="1:19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1">
        <f t="shared" si="146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8">
        <f t="shared" si="148"/>
        <v>41972.995115740734</v>
      </c>
      <c r="L3382">
        <v>1414277578</v>
      </c>
      <c r="M3382" s="18">
        <f t="shared" si="149"/>
        <v>41937.95344907407</v>
      </c>
      <c r="N3382" t="b">
        <v>0</v>
      </c>
      <c r="O3382">
        <v>28</v>
      </c>
      <c r="P3382">
        <f t="shared" si="147"/>
        <v>111.89</v>
      </c>
      <c r="Q3382" t="b">
        <v>1</v>
      </c>
      <c r="R3382" s="13" t="s">
        <v>8273</v>
      </c>
      <c r="S3382" t="s">
        <v>8274</v>
      </c>
    </row>
    <row r="3383" spans="1:19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1">
        <f t="shared" si="146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8">
        <f t="shared" si="148"/>
        <v>42074.143321759257</v>
      </c>
      <c r="L3383">
        <v>1423455983</v>
      </c>
      <c r="M3383" s="18">
        <f t="shared" si="149"/>
        <v>42044.184988425928</v>
      </c>
      <c r="N3383" t="b">
        <v>0</v>
      </c>
      <c r="O3383">
        <v>48</v>
      </c>
      <c r="P3383">
        <f t="shared" si="147"/>
        <v>85.21</v>
      </c>
      <c r="Q3383" t="b">
        <v>1</v>
      </c>
      <c r="R3383" s="13" t="s">
        <v>8273</v>
      </c>
      <c r="S3383" t="s">
        <v>8274</v>
      </c>
    </row>
    <row r="3384" spans="1:19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1">
        <f t="shared" si="146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8">
        <f t="shared" si="148"/>
        <v>42583.957638888889</v>
      </c>
      <c r="L3384">
        <v>1467973256</v>
      </c>
      <c r="M3384" s="18">
        <f t="shared" si="149"/>
        <v>42559.431203703702</v>
      </c>
      <c r="N3384" t="b">
        <v>0</v>
      </c>
      <c r="O3384">
        <v>46</v>
      </c>
      <c r="P3384">
        <f t="shared" si="147"/>
        <v>76.650000000000006</v>
      </c>
      <c r="Q3384" t="b">
        <v>1</v>
      </c>
      <c r="R3384" s="13" t="s">
        <v>8273</v>
      </c>
      <c r="S3384" t="s">
        <v>8274</v>
      </c>
    </row>
    <row r="3385" spans="1:19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1">
        <f t="shared" si="146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8">
        <f t="shared" si="148"/>
        <v>42544.782638888893</v>
      </c>
      <c r="L3385">
        <v>1464979620</v>
      </c>
      <c r="M3385" s="18">
        <f t="shared" si="149"/>
        <v>42524.782638888893</v>
      </c>
      <c r="N3385" t="b">
        <v>0</v>
      </c>
      <c r="O3385">
        <v>30</v>
      </c>
      <c r="P3385">
        <f t="shared" si="147"/>
        <v>65.17</v>
      </c>
      <c r="Q3385" t="b">
        <v>1</v>
      </c>
      <c r="R3385" s="13" t="s">
        <v>8273</v>
      </c>
      <c r="S3385" t="s">
        <v>8274</v>
      </c>
    </row>
    <row r="3386" spans="1:19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1">
        <f t="shared" si="146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8">
        <f t="shared" si="148"/>
        <v>42329.125</v>
      </c>
      <c r="L3386">
        <v>1444874768</v>
      </c>
      <c r="M3386" s="18">
        <f t="shared" si="149"/>
        <v>42292.087592592594</v>
      </c>
      <c r="N3386" t="b">
        <v>0</v>
      </c>
      <c r="O3386">
        <v>64</v>
      </c>
      <c r="P3386">
        <f t="shared" si="147"/>
        <v>93.76</v>
      </c>
      <c r="Q3386" t="b">
        <v>1</v>
      </c>
      <c r="R3386" s="13" t="s">
        <v>8273</v>
      </c>
      <c r="S3386" t="s">
        <v>8274</v>
      </c>
    </row>
    <row r="3387" spans="1:19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1">
        <f t="shared" si="146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8">
        <f t="shared" si="148"/>
        <v>41983.8675</v>
      </c>
      <c r="L3387">
        <v>1415652552</v>
      </c>
      <c r="M3387" s="18">
        <f t="shared" si="149"/>
        <v>41953.8675</v>
      </c>
      <c r="N3387" t="b">
        <v>0</v>
      </c>
      <c r="O3387">
        <v>15</v>
      </c>
      <c r="P3387">
        <f t="shared" si="147"/>
        <v>133.33000000000001</v>
      </c>
      <c r="Q3387" t="b">
        <v>1</v>
      </c>
      <c r="R3387" s="13" t="s">
        <v>8273</v>
      </c>
      <c r="S3387" t="s">
        <v>8274</v>
      </c>
    </row>
    <row r="3388" spans="1:19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1">
        <f t="shared" ref="F3388:F3451" si="150">ROUND(E3388/D3388*100, 0)</f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8">
        <f t="shared" si="148"/>
        <v>41976.644745370373</v>
      </c>
      <c r="L3388">
        <v>1415028506</v>
      </c>
      <c r="M3388" s="18">
        <f t="shared" si="149"/>
        <v>41946.644745370373</v>
      </c>
      <c r="N3388" t="b">
        <v>0</v>
      </c>
      <c r="O3388">
        <v>41</v>
      </c>
      <c r="P3388">
        <f t="shared" si="147"/>
        <v>51.22</v>
      </c>
      <c r="Q3388" t="b">
        <v>1</v>
      </c>
      <c r="R3388" s="13" t="s">
        <v>8273</v>
      </c>
      <c r="S3388" t="s">
        <v>8274</v>
      </c>
    </row>
    <row r="3389" spans="1:19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1">
        <f t="shared" si="150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8">
        <f t="shared" si="148"/>
        <v>41987.762592592597</v>
      </c>
      <c r="L3389">
        <v>1415125088</v>
      </c>
      <c r="M3389" s="18">
        <f t="shared" si="149"/>
        <v>41947.762592592589</v>
      </c>
      <c r="N3389" t="b">
        <v>0</v>
      </c>
      <c r="O3389">
        <v>35</v>
      </c>
      <c r="P3389">
        <f t="shared" si="147"/>
        <v>100.17</v>
      </c>
      <c r="Q3389" t="b">
        <v>1</v>
      </c>
      <c r="R3389" s="13" t="s">
        <v>8273</v>
      </c>
      <c r="S3389" t="s">
        <v>8274</v>
      </c>
    </row>
    <row r="3390" spans="1:19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1">
        <f t="shared" si="150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8">
        <f t="shared" si="148"/>
        <v>42173.461122685185</v>
      </c>
      <c r="L3390">
        <v>1432033441</v>
      </c>
      <c r="M3390" s="18">
        <f t="shared" si="149"/>
        <v>42143.461122685185</v>
      </c>
      <c r="N3390" t="b">
        <v>0</v>
      </c>
      <c r="O3390">
        <v>45</v>
      </c>
      <c r="P3390">
        <f t="shared" si="147"/>
        <v>34.6</v>
      </c>
      <c r="Q3390" t="b">
        <v>1</v>
      </c>
      <c r="R3390" s="13" t="s">
        <v>8273</v>
      </c>
      <c r="S3390" t="s">
        <v>8274</v>
      </c>
    </row>
    <row r="3391" spans="1:19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1">
        <f t="shared" si="150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8">
        <f t="shared" si="148"/>
        <v>42524.563449074078</v>
      </c>
      <c r="L3391">
        <v>1462368682</v>
      </c>
      <c r="M3391" s="18">
        <f t="shared" si="149"/>
        <v>42494.563449074078</v>
      </c>
      <c r="N3391" t="b">
        <v>0</v>
      </c>
      <c r="O3391">
        <v>62</v>
      </c>
      <c r="P3391">
        <f t="shared" si="147"/>
        <v>184.68</v>
      </c>
      <c r="Q3391" t="b">
        <v>1</v>
      </c>
      <c r="R3391" s="13" t="s">
        <v>8273</v>
      </c>
      <c r="S3391" t="s">
        <v>8274</v>
      </c>
    </row>
    <row r="3392" spans="1:19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1">
        <f t="shared" si="150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8">
        <f t="shared" si="148"/>
        <v>41830.774826388886</v>
      </c>
      <c r="L3392">
        <v>1403721345</v>
      </c>
      <c r="M3392" s="18">
        <f t="shared" si="149"/>
        <v>41815.774826388886</v>
      </c>
      <c r="N3392" t="b">
        <v>0</v>
      </c>
      <c r="O3392">
        <v>22</v>
      </c>
      <c r="P3392">
        <f t="shared" si="147"/>
        <v>69.819999999999993</v>
      </c>
      <c r="Q3392" t="b">
        <v>1</v>
      </c>
      <c r="R3392" s="13" t="s">
        <v>8273</v>
      </c>
      <c r="S3392" t="s">
        <v>8274</v>
      </c>
    </row>
    <row r="3393" spans="1:19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1">
        <f t="shared" si="150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8">
        <f t="shared" si="148"/>
        <v>41859.936111111114</v>
      </c>
      <c r="L3393">
        <v>1404997548</v>
      </c>
      <c r="M3393" s="18">
        <f t="shared" si="149"/>
        <v>41830.545694444445</v>
      </c>
      <c r="N3393" t="b">
        <v>0</v>
      </c>
      <c r="O3393">
        <v>18</v>
      </c>
      <c r="P3393">
        <f t="shared" si="147"/>
        <v>61.94</v>
      </c>
      <c r="Q3393" t="b">
        <v>1</v>
      </c>
      <c r="R3393" s="13" t="s">
        <v>8273</v>
      </c>
      <c r="S3393" t="s">
        <v>8274</v>
      </c>
    </row>
    <row r="3394" spans="1:19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1">
        <f t="shared" si="150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8">
        <f t="shared" si="148"/>
        <v>42496.845543981486</v>
      </c>
      <c r="L3394">
        <v>1458245855</v>
      </c>
      <c r="M3394" s="18">
        <f t="shared" si="149"/>
        <v>42446.845543981486</v>
      </c>
      <c r="N3394" t="b">
        <v>0</v>
      </c>
      <c r="O3394">
        <v>12</v>
      </c>
      <c r="P3394">
        <f t="shared" ref="P3394:P3457" si="151">IFERROR(ROUND(E3394/O3394,2),0)</f>
        <v>41.67</v>
      </c>
      <c r="Q3394" t="b">
        <v>1</v>
      </c>
      <c r="R3394" s="13" t="s">
        <v>8273</v>
      </c>
      <c r="S3394" t="s">
        <v>8274</v>
      </c>
    </row>
    <row r="3395" spans="1:19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1">
        <f t="shared" si="150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8">
        <f t="shared" si="148"/>
        <v>41949.031944444447</v>
      </c>
      <c r="L3395">
        <v>1413065230</v>
      </c>
      <c r="M3395" s="18">
        <f t="shared" si="149"/>
        <v>41923.921643518523</v>
      </c>
      <c r="N3395" t="b">
        <v>0</v>
      </c>
      <c r="O3395">
        <v>44</v>
      </c>
      <c r="P3395">
        <f t="shared" si="151"/>
        <v>36.07</v>
      </c>
      <c r="Q3395" t="b">
        <v>1</v>
      </c>
      <c r="R3395" s="13" t="s">
        <v>8273</v>
      </c>
      <c r="S3395" t="s">
        <v>8274</v>
      </c>
    </row>
    <row r="3396" spans="1:19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1">
        <f t="shared" si="150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8">
        <f t="shared" si="148"/>
        <v>41847.59542824074</v>
      </c>
      <c r="L3396">
        <v>1403878645</v>
      </c>
      <c r="M3396" s="18">
        <f t="shared" si="149"/>
        <v>41817.59542824074</v>
      </c>
      <c r="N3396" t="b">
        <v>0</v>
      </c>
      <c r="O3396">
        <v>27</v>
      </c>
      <c r="P3396">
        <f t="shared" si="151"/>
        <v>29</v>
      </c>
      <c r="Q3396" t="b">
        <v>1</v>
      </c>
      <c r="R3396" s="13" t="s">
        <v>8273</v>
      </c>
      <c r="S3396" t="s">
        <v>8274</v>
      </c>
    </row>
    <row r="3397" spans="1:19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1">
        <f t="shared" si="150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8">
        <f t="shared" si="148"/>
        <v>42154.756944444445</v>
      </c>
      <c r="L3397">
        <v>1431795944</v>
      </c>
      <c r="M3397" s="18">
        <f t="shared" si="149"/>
        <v>42140.712314814817</v>
      </c>
      <c r="N3397" t="b">
        <v>0</v>
      </c>
      <c r="O3397">
        <v>38</v>
      </c>
      <c r="P3397">
        <f t="shared" si="151"/>
        <v>24.21</v>
      </c>
      <c r="Q3397" t="b">
        <v>1</v>
      </c>
      <c r="R3397" s="13" t="s">
        <v>8273</v>
      </c>
      <c r="S3397" t="s">
        <v>8274</v>
      </c>
    </row>
    <row r="3398" spans="1:19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1">
        <f t="shared" si="150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8">
        <f t="shared" si="148"/>
        <v>41791.165972222225</v>
      </c>
      <c r="L3398">
        <v>1399286589</v>
      </c>
      <c r="M3398" s="18">
        <f t="shared" si="149"/>
        <v>41764.44663194444</v>
      </c>
      <c r="N3398" t="b">
        <v>0</v>
      </c>
      <c r="O3398">
        <v>28</v>
      </c>
      <c r="P3398">
        <f t="shared" si="151"/>
        <v>55.89</v>
      </c>
      <c r="Q3398" t="b">
        <v>1</v>
      </c>
      <c r="R3398" s="13" t="s">
        <v>8273</v>
      </c>
      <c r="S3398" t="s">
        <v>8274</v>
      </c>
    </row>
    <row r="3399" spans="1:19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1">
        <f t="shared" si="150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8">
        <f t="shared" si="148"/>
        <v>42418.916666666672</v>
      </c>
      <c r="L3399">
        <v>1452338929</v>
      </c>
      <c r="M3399" s="18">
        <f t="shared" si="149"/>
        <v>42378.478344907402</v>
      </c>
      <c r="N3399" t="b">
        <v>0</v>
      </c>
      <c r="O3399">
        <v>24</v>
      </c>
      <c r="P3399">
        <f t="shared" si="151"/>
        <v>11.67</v>
      </c>
      <c r="Q3399" t="b">
        <v>1</v>
      </c>
      <c r="R3399" s="13" t="s">
        <v>8273</v>
      </c>
      <c r="S3399" t="s">
        <v>8274</v>
      </c>
    </row>
    <row r="3400" spans="1:19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1">
        <f t="shared" si="150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8">
        <f t="shared" si="148"/>
        <v>41964.708333333328</v>
      </c>
      <c r="L3400">
        <v>1414605776</v>
      </c>
      <c r="M3400" s="18">
        <f t="shared" si="149"/>
        <v>41941.75203703704</v>
      </c>
      <c r="N3400" t="b">
        <v>0</v>
      </c>
      <c r="O3400">
        <v>65</v>
      </c>
      <c r="P3400">
        <f t="shared" si="151"/>
        <v>68.349999999999994</v>
      </c>
      <c r="Q3400" t="b">
        <v>1</v>
      </c>
      <c r="R3400" s="13" t="s">
        <v>8273</v>
      </c>
      <c r="S3400" t="s">
        <v>8274</v>
      </c>
    </row>
    <row r="3401" spans="1:19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1">
        <f t="shared" si="150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8">
        <f t="shared" si="148"/>
        <v>42056.920428240745</v>
      </c>
      <c r="L3401">
        <v>1421964325</v>
      </c>
      <c r="M3401" s="18">
        <f t="shared" si="149"/>
        <v>42026.920428240745</v>
      </c>
      <c r="N3401" t="b">
        <v>0</v>
      </c>
      <c r="O3401">
        <v>46</v>
      </c>
      <c r="P3401">
        <f t="shared" si="151"/>
        <v>27.07</v>
      </c>
      <c r="Q3401" t="b">
        <v>1</v>
      </c>
      <c r="R3401" s="13" t="s">
        <v>8273</v>
      </c>
      <c r="S3401" t="s">
        <v>8274</v>
      </c>
    </row>
    <row r="3402" spans="1:19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1">
        <f t="shared" si="150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8">
        <f t="shared" si="148"/>
        <v>41879.953865740739</v>
      </c>
      <c r="L3402">
        <v>1405378414</v>
      </c>
      <c r="M3402" s="18">
        <f t="shared" si="149"/>
        <v>41834.953865740739</v>
      </c>
      <c r="N3402" t="b">
        <v>0</v>
      </c>
      <c r="O3402">
        <v>85</v>
      </c>
      <c r="P3402">
        <f t="shared" si="151"/>
        <v>118.13</v>
      </c>
      <c r="Q3402" t="b">
        <v>1</v>
      </c>
      <c r="R3402" s="13" t="s">
        <v>8273</v>
      </c>
      <c r="S3402" t="s">
        <v>8274</v>
      </c>
    </row>
    <row r="3403" spans="1:19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1">
        <f t="shared" si="150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8">
        <f t="shared" si="148"/>
        <v>42223.723912037036</v>
      </c>
      <c r="L3403">
        <v>1436376146</v>
      </c>
      <c r="M3403" s="18">
        <f t="shared" si="149"/>
        <v>42193.723912037036</v>
      </c>
      <c r="N3403" t="b">
        <v>0</v>
      </c>
      <c r="O3403">
        <v>66</v>
      </c>
      <c r="P3403">
        <f t="shared" si="151"/>
        <v>44.76</v>
      </c>
      <c r="Q3403" t="b">
        <v>1</v>
      </c>
      <c r="R3403" s="13" t="s">
        <v>8273</v>
      </c>
      <c r="S3403" t="s">
        <v>8274</v>
      </c>
    </row>
    <row r="3404" spans="1:19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1">
        <f t="shared" si="150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8">
        <f t="shared" si="148"/>
        <v>42320.104861111111</v>
      </c>
      <c r="L3404">
        <v>1444747843</v>
      </c>
      <c r="M3404" s="18">
        <f t="shared" si="149"/>
        <v>42290.61855324074</v>
      </c>
      <c r="N3404" t="b">
        <v>0</v>
      </c>
      <c r="O3404">
        <v>165</v>
      </c>
      <c r="P3404">
        <f t="shared" si="151"/>
        <v>99.79</v>
      </c>
      <c r="Q3404" t="b">
        <v>1</v>
      </c>
      <c r="R3404" s="13" t="s">
        <v>8273</v>
      </c>
      <c r="S3404" t="s">
        <v>8274</v>
      </c>
    </row>
    <row r="3405" spans="1:19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1">
        <f t="shared" si="150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8">
        <f t="shared" si="148"/>
        <v>42180.462083333332</v>
      </c>
      <c r="L3405">
        <v>1432638324</v>
      </c>
      <c r="M3405" s="18">
        <f t="shared" si="149"/>
        <v>42150.462083333332</v>
      </c>
      <c r="N3405" t="b">
        <v>0</v>
      </c>
      <c r="O3405">
        <v>17</v>
      </c>
      <c r="P3405">
        <f t="shared" si="151"/>
        <v>117.65</v>
      </c>
      <c r="Q3405" t="b">
        <v>1</v>
      </c>
      <c r="R3405" s="13" t="s">
        <v>8273</v>
      </c>
      <c r="S3405" t="s">
        <v>8274</v>
      </c>
    </row>
    <row r="3406" spans="1:19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1">
        <f t="shared" si="150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8">
        <f t="shared" si="148"/>
        <v>42172.503495370373</v>
      </c>
      <c r="L3406">
        <v>1432814702</v>
      </c>
      <c r="M3406" s="18">
        <f t="shared" si="149"/>
        <v>42152.503495370373</v>
      </c>
      <c r="N3406" t="b">
        <v>0</v>
      </c>
      <c r="O3406">
        <v>3</v>
      </c>
      <c r="P3406">
        <f t="shared" si="151"/>
        <v>203.33</v>
      </c>
      <c r="Q3406" t="b">
        <v>1</v>
      </c>
      <c r="R3406" s="13" t="s">
        <v>8273</v>
      </c>
      <c r="S3406" t="s">
        <v>8274</v>
      </c>
    </row>
    <row r="3407" spans="1:19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1">
        <f t="shared" si="150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8">
        <f t="shared" si="148"/>
        <v>42430.999305555553</v>
      </c>
      <c r="L3407">
        <v>1455063886</v>
      </c>
      <c r="M3407" s="18">
        <f t="shared" si="149"/>
        <v>42410.017199074078</v>
      </c>
      <c r="N3407" t="b">
        <v>0</v>
      </c>
      <c r="O3407">
        <v>17</v>
      </c>
      <c r="P3407">
        <f t="shared" si="151"/>
        <v>28.32</v>
      </c>
      <c r="Q3407" t="b">
        <v>1</v>
      </c>
      <c r="R3407" s="13" t="s">
        <v>8273</v>
      </c>
      <c r="S3407" t="s">
        <v>8274</v>
      </c>
    </row>
    <row r="3408" spans="1:19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1">
        <f t="shared" si="150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8">
        <f t="shared" si="148"/>
        <v>41836.492777777778</v>
      </c>
      <c r="L3408">
        <v>1401623376</v>
      </c>
      <c r="M3408" s="18">
        <f t="shared" si="149"/>
        <v>41791.492777777778</v>
      </c>
      <c r="N3408" t="b">
        <v>0</v>
      </c>
      <c r="O3408">
        <v>91</v>
      </c>
      <c r="P3408">
        <f t="shared" si="151"/>
        <v>110.23</v>
      </c>
      <c r="Q3408" t="b">
        <v>1</v>
      </c>
      <c r="R3408" s="13" t="s">
        <v>8273</v>
      </c>
      <c r="S3408" t="s">
        <v>8274</v>
      </c>
    </row>
    <row r="3409" spans="1:19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1">
        <f t="shared" si="150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8">
        <f t="shared" si="148"/>
        <v>41826.422326388885</v>
      </c>
      <c r="L3409">
        <v>1402049289</v>
      </c>
      <c r="M3409" s="18">
        <f t="shared" si="149"/>
        <v>41796.422326388885</v>
      </c>
      <c r="N3409" t="b">
        <v>0</v>
      </c>
      <c r="O3409">
        <v>67</v>
      </c>
      <c r="P3409">
        <f t="shared" si="151"/>
        <v>31.97</v>
      </c>
      <c r="Q3409" t="b">
        <v>1</v>
      </c>
      <c r="R3409" s="13" t="s">
        <v>8273</v>
      </c>
      <c r="S3409" t="s">
        <v>8274</v>
      </c>
    </row>
    <row r="3410" spans="1:19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1">
        <f t="shared" si="150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8">
        <f t="shared" si="148"/>
        <v>41838.991944444446</v>
      </c>
      <c r="L3410">
        <v>1403135304</v>
      </c>
      <c r="M3410" s="18">
        <f t="shared" si="149"/>
        <v>41808.991944444446</v>
      </c>
      <c r="N3410" t="b">
        <v>0</v>
      </c>
      <c r="O3410">
        <v>18</v>
      </c>
      <c r="P3410">
        <f t="shared" si="151"/>
        <v>58.61</v>
      </c>
      <c r="Q3410" t="b">
        <v>1</v>
      </c>
      <c r="R3410" s="13" t="s">
        <v>8273</v>
      </c>
      <c r="S3410" t="s">
        <v>8274</v>
      </c>
    </row>
    <row r="3411" spans="1:19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1">
        <f t="shared" si="150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8">
        <f t="shared" si="148"/>
        <v>42582.873611111107</v>
      </c>
      <c r="L3411">
        <v>1466710358</v>
      </c>
      <c r="M3411" s="18">
        <f t="shared" si="149"/>
        <v>42544.814328703709</v>
      </c>
      <c r="N3411" t="b">
        <v>0</v>
      </c>
      <c r="O3411">
        <v>21</v>
      </c>
      <c r="P3411">
        <f t="shared" si="151"/>
        <v>29.43</v>
      </c>
      <c r="Q3411" t="b">
        <v>1</v>
      </c>
      <c r="R3411" s="13" t="s">
        <v>8273</v>
      </c>
      <c r="S3411" t="s">
        <v>8274</v>
      </c>
    </row>
    <row r="3412" spans="1:19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1">
        <f t="shared" si="150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8">
        <f t="shared" si="148"/>
        <v>42527.291666666672</v>
      </c>
      <c r="L3412">
        <v>1462841990</v>
      </c>
      <c r="M3412" s="18">
        <f t="shared" si="149"/>
        <v>42500.041550925926</v>
      </c>
      <c r="N3412" t="b">
        <v>0</v>
      </c>
      <c r="O3412">
        <v>40</v>
      </c>
      <c r="P3412">
        <f t="shared" si="151"/>
        <v>81.38</v>
      </c>
      <c r="Q3412" t="b">
        <v>1</v>
      </c>
      <c r="R3412" s="13" t="s">
        <v>8273</v>
      </c>
      <c r="S3412" t="s">
        <v>8274</v>
      </c>
    </row>
    <row r="3413" spans="1:19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1">
        <f t="shared" si="150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8">
        <f t="shared" si="148"/>
        <v>42285.022824074069</v>
      </c>
      <c r="L3413">
        <v>1442536372</v>
      </c>
      <c r="M3413" s="18">
        <f t="shared" si="149"/>
        <v>42265.022824074069</v>
      </c>
      <c r="N3413" t="b">
        <v>0</v>
      </c>
      <c r="O3413">
        <v>78</v>
      </c>
      <c r="P3413">
        <f t="shared" si="151"/>
        <v>199.17</v>
      </c>
      <c r="Q3413" t="b">
        <v>1</v>
      </c>
      <c r="R3413" s="13" t="s">
        <v>8273</v>
      </c>
      <c r="S3413" t="s">
        <v>8274</v>
      </c>
    </row>
    <row r="3414" spans="1:19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1">
        <f t="shared" si="150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8">
        <f t="shared" si="148"/>
        <v>41909.959050925929</v>
      </c>
      <c r="L3414">
        <v>1409266862</v>
      </c>
      <c r="M3414" s="18">
        <f t="shared" si="149"/>
        <v>41879.959050925929</v>
      </c>
      <c r="N3414" t="b">
        <v>0</v>
      </c>
      <c r="O3414">
        <v>26</v>
      </c>
      <c r="P3414">
        <f t="shared" si="151"/>
        <v>115.38</v>
      </c>
      <c r="Q3414" t="b">
        <v>1</v>
      </c>
      <c r="R3414" s="13" t="s">
        <v>8273</v>
      </c>
      <c r="S3414" t="s">
        <v>8274</v>
      </c>
    </row>
    <row r="3415" spans="1:19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1">
        <f t="shared" si="150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8">
        <f t="shared" si="148"/>
        <v>42063.207638888889</v>
      </c>
      <c r="L3415">
        <v>1424280938</v>
      </c>
      <c r="M3415" s="18">
        <f t="shared" si="149"/>
        <v>42053.733078703706</v>
      </c>
      <c r="N3415" t="b">
        <v>0</v>
      </c>
      <c r="O3415">
        <v>14</v>
      </c>
      <c r="P3415">
        <f t="shared" si="151"/>
        <v>46.43</v>
      </c>
      <c r="Q3415" t="b">
        <v>1</v>
      </c>
      <c r="R3415" s="13" t="s">
        <v>8273</v>
      </c>
      <c r="S3415" t="s">
        <v>8274</v>
      </c>
    </row>
    <row r="3416" spans="1:19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1">
        <f t="shared" si="150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8">
        <f t="shared" si="148"/>
        <v>42705.332638888889</v>
      </c>
      <c r="L3416">
        <v>1478030325</v>
      </c>
      <c r="M3416" s="18">
        <f t="shared" si="149"/>
        <v>42675.832465277781</v>
      </c>
      <c r="N3416" t="b">
        <v>0</v>
      </c>
      <c r="O3416">
        <v>44</v>
      </c>
      <c r="P3416">
        <f t="shared" si="151"/>
        <v>70.569999999999993</v>
      </c>
      <c r="Q3416" t="b">
        <v>1</v>
      </c>
      <c r="R3416" s="13" t="s">
        <v>8273</v>
      </c>
      <c r="S3416" t="s">
        <v>8274</v>
      </c>
    </row>
    <row r="3417" spans="1:19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1">
        <f t="shared" si="150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8">
        <f t="shared" si="148"/>
        <v>42477.979166666672</v>
      </c>
      <c r="L3417">
        <v>1459999656</v>
      </c>
      <c r="M3417" s="18">
        <f t="shared" si="149"/>
        <v>42467.144166666665</v>
      </c>
      <c r="N3417" t="b">
        <v>0</v>
      </c>
      <c r="O3417">
        <v>9</v>
      </c>
      <c r="P3417">
        <f t="shared" si="151"/>
        <v>22.22</v>
      </c>
      <c r="Q3417" t="b">
        <v>1</v>
      </c>
      <c r="R3417" s="13" t="s">
        <v>8273</v>
      </c>
      <c r="S3417" t="s">
        <v>8274</v>
      </c>
    </row>
    <row r="3418" spans="1:19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1">
        <f t="shared" si="150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8">
        <f t="shared" si="148"/>
        <v>42117.770833333328</v>
      </c>
      <c r="L3418">
        <v>1427363645</v>
      </c>
      <c r="M3418" s="18">
        <f t="shared" si="149"/>
        <v>42089.412557870368</v>
      </c>
      <c r="N3418" t="b">
        <v>0</v>
      </c>
      <c r="O3418">
        <v>30</v>
      </c>
      <c r="P3418">
        <f t="shared" si="151"/>
        <v>159.47</v>
      </c>
      <c r="Q3418" t="b">
        <v>1</v>
      </c>
      <c r="R3418" s="13" t="s">
        <v>8273</v>
      </c>
      <c r="S3418" t="s">
        <v>8274</v>
      </c>
    </row>
    <row r="3419" spans="1:19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1">
        <f t="shared" si="150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8">
        <f t="shared" si="148"/>
        <v>41938.029861111114</v>
      </c>
      <c r="L3419">
        <v>1410558948</v>
      </c>
      <c r="M3419" s="18">
        <f t="shared" si="149"/>
        <v>41894.91375</v>
      </c>
      <c r="N3419" t="b">
        <v>0</v>
      </c>
      <c r="O3419">
        <v>45</v>
      </c>
      <c r="P3419">
        <f t="shared" si="151"/>
        <v>37.78</v>
      </c>
      <c r="Q3419" t="b">
        <v>1</v>
      </c>
      <c r="R3419" s="13" t="s">
        <v>8273</v>
      </c>
      <c r="S3419" t="s">
        <v>8274</v>
      </c>
    </row>
    <row r="3420" spans="1:19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1">
        <f t="shared" si="150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8">
        <f t="shared" si="148"/>
        <v>41782.83457175926</v>
      </c>
      <c r="L3420">
        <v>1398283307</v>
      </c>
      <c r="M3420" s="18">
        <f t="shared" si="149"/>
        <v>41752.83457175926</v>
      </c>
      <c r="N3420" t="b">
        <v>0</v>
      </c>
      <c r="O3420">
        <v>56</v>
      </c>
      <c r="P3420">
        <f t="shared" si="151"/>
        <v>72.05</v>
      </c>
      <c r="Q3420" t="b">
        <v>1</v>
      </c>
      <c r="R3420" s="13" t="s">
        <v>8273</v>
      </c>
      <c r="S3420" t="s">
        <v>8274</v>
      </c>
    </row>
    <row r="3421" spans="1:19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1">
        <f t="shared" si="150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8">
        <f t="shared" si="148"/>
        <v>42466.895833333328</v>
      </c>
      <c r="L3421">
        <v>1458416585</v>
      </c>
      <c r="M3421" s="18">
        <f t="shared" si="149"/>
        <v>42448.821585648147</v>
      </c>
      <c r="N3421" t="b">
        <v>0</v>
      </c>
      <c r="O3421">
        <v>46</v>
      </c>
      <c r="P3421">
        <f t="shared" si="151"/>
        <v>63.7</v>
      </c>
      <c r="Q3421" t="b">
        <v>1</v>
      </c>
      <c r="R3421" s="13" t="s">
        <v>8273</v>
      </c>
      <c r="S3421" t="s">
        <v>8274</v>
      </c>
    </row>
    <row r="3422" spans="1:19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1">
        <f t="shared" si="150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8">
        <f t="shared" si="148"/>
        <v>42414</v>
      </c>
      <c r="L3422">
        <v>1454638202</v>
      </c>
      <c r="M3422" s="18">
        <f t="shared" si="149"/>
        <v>42405.090300925927</v>
      </c>
      <c r="N3422" t="b">
        <v>0</v>
      </c>
      <c r="O3422">
        <v>34</v>
      </c>
      <c r="P3422">
        <f t="shared" si="151"/>
        <v>28.41</v>
      </c>
      <c r="Q3422" t="b">
        <v>1</v>
      </c>
      <c r="R3422" s="13" t="s">
        <v>8273</v>
      </c>
      <c r="S3422" t="s">
        <v>8274</v>
      </c>
    </row>
    <row r="3423" spans="1:19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1">
        <f t="shared" si="150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8">
        <f t="shared" ref="K3423:K3486" si="152">(((J3423/60)/60)/24)+DATE(1970,1,1)</f>
        <v>42067.791238425925</v>
      </c>
      <c r="L3423">
        <v>1422903563</v>
      </c>
      <c r="M3423" s="18">
        <f t="shared" ref="M3423:M3486" si="153">(((L3423/60)/60)/24)+DATE(1970,1,1)</f>
        <v>42037.791238425925</v>
      </c>
      <c r="N3423" t="b">
        <v>0</v>
      </c>
      <c r="O3423">
        <v>98</v>
      </c>
      <c r="P3423">
        <f t="shared" si="151"/>
        <v>103.21</v>
      </c>
      <c r="Q3423" t="b">
        <v>1</v>
      </c>
      <c r="R3423" s="13" t="s">
        <v>8273</v>
      </c>
      <c r="S3423" t="s">
        <v>8274</v>
      </c>
    </row>
    <row r="3424" spans="1:19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1">
        <f t="shared" si="150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8">
        <f t="shared" si="152"/>
        <v>42352</v>
      </c>
      <c r="L3424">
        <v>1447594176</v>
      </c>
      <c r="M3424" s="18">
        <f t="shared" si="153"/>
        <v>42323.562222222223</v>
      </c>
      <c r="N3424" t="b">
        <v>0</v>
      </c>
      <c r="O3424">
        <v>46</v>
      </c>
      <c r="P3424">
        <f t="shared" si="151"/>
        <v>71.150000000000006</v>
      </c>
      <c r="Q3424" t="b">
        <v>1</v>
      </c>
      <c r="R3424" s="13" t="s">
        <v>8273</v>
      </c>
      <c r="S3424" t="s">
        <v>8274</v>
      </c>
    </row>
    <row r="3425" spans="1:19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1">
        <f t="shared" si="150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8">
        <f t="shared" si="152"/>
        <v>42118.911354166667</v>
      </c>
      <c r="L3425">
        <v>1427320341</v>
      </c>
      <c r="M3425" s="18">
        <f t="shared" si="153"/>
        <v>42088.911354166667</v>
      </c>
      <c r="N3425" t="b">
        <v>0</v>
      </c>
      <c r="O3425">
        <v>10</v>
      </c>
      <c r="P3425">
        <f t="shared" si="151"/>
        <v>35</v>
      </c>
      <c r="Q3425" t="b">
        <v>1</v>
      </c>
      <c r="R3425" s="13" t="s">
        <v>8273</v>
      </c>
      <c r="S3425" t="s">
        <v>8274</v>
      </c>
    </row>
    <row r="3426" spans="1:19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1">
        <f t="shared" si="150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8">
        <f t="shared" si="152"/>
        <v>42040.290972222225</v>
      </c>
      <c r="L3426">
        <v>1421252084</v>
      </c>
      <c r="M3426" s="18">
        <f t="shared" si="153"/>
        <v>42018.676898148144</v>
      </c>
      <c r="N3426" t="b">
        <v>0</v>
      </c>
      <c r="O3426">
        <v>76</v>
      </c>
      <c r="P3426">
        <f t="shared" si="151"/>
        <v>81.78</v>
      </c>
      <c r="Q3426" t="b">
        <v>1</v>
      </c>
      <c r="R3426" s="13" t="s">
        <v>8273</v>
      </c>
      <c r="S3426" t="s">
        <v>8274</v>
      </c>
    </row>
    <row r="3427" spans="1:19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1">
        <f t="shared" si="150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8">
        <f t="shared" si="152"/>
        <v>41916.617314814815</v>
      </c>
      <c r="L3427">
        <v>1409669336</v>
      </c>
      <c r="M3427" s="18">
        <f t="shared" si="153"/>
        <v>41884.617314814815</v>
      </c>
      <c r="N3427" t="b">
        <v>0</v>
      </c>
      <c r="O3427">
        <v>104</v>
      </c>
      <c r="P3427">
        <f t="shared" si="151"/>
        <v>297.02999999999997</v>
      </c>
      <c r="Q3427" t="b">
        <v>1</v>
      </c>
      <c r="R3427" s="13" t="s">
        <v>8273</v>
      </c>
      <c r="S3427" t="s">
        <v>8274</v>
      </c>
    </row>
    <row r="3428" spans="1:19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1">
        <f t="shared" si="150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8">
        <f t="shared" si="152"/>
        <v>41903.083333333336</v>
      </c>
      <c r="L3428">
        <v>1409620903</v>
      </c>
      <c r="M3428" s="18">
        <f t="shared" si="153"/>
        <v>41884.056747685187</v>
      </c>
      <c r="N3428" t="b">
        <v>0</v>
      </c>
      <c r="O3428">
        <v>87</v>
      </c>
      <c r="P3428">
        <f t="shared" si="151"/>
        <v>46.61</v>
      </c>
      <c r="Q3428" t="b">
        <v>1</v>
      </c>
      <c r="R3428" s="13" t="s">
        <v>8273</v>
      </c>
      <c r="S3428" t="s">
        <v>8274</v>
      </c>
    </row>
    <row r="3429" spans="1:19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1">
        <f t="shared" si="150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8">
        <f t="shared" si="152"/>
        <v>41822.645277777774</v>
      </c>
      <c r="L3429">
        <v>1401722952</v>
      </c>
      <c r="M3429" s="18">
        <f t="shared" si="153"/>
        <v>41792.645277777774</v>
      </c>
      <c r="N3429" t="b">
        <v>0</v>
      </c>
      <c r="O3429">
        <v>29</v>
      </c>
      <c r="P3429">
        <f t="shared" si="151"/>
        <v>51.72</v>
      </c>
      <c r="Q3429" t="b">
        <v>1</v>
      </c>
      <c r="R3429" s="13" t="s">
        <v>8273</v>
      </c>
      <c r="S3429" t="s">
        <v>8274</v>
      </c>
    </row>
    <row r="3430" spans="1:19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1">
        <f t="shared" si="150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8">
        <f t="shared" si="152"/>
        <v>42063.708333333328</v>
      </c>
      <c r="L3430">
        <v>1422983847</v>
      </c>
      <c r="M3430" s="18">
        <f t="shared" si="153"/>
        <v>42038.720451388886</v>
      </c>
      <c r="N3430" t="b">
        <v>0</v>
      </c>
      <c r="O3430">
        <v>51</v>
      </c>
      <c r="P3430">
        <f t="shared" si="151"/>
        <v>40.29</v>
      </c>
      <c r="Q3430" t="b">
        <v>1</v>
      </c>
      <c r="R3430" s="13" t="s">
        <v>8273</v>
      </c>
      <c r="S3430" t="s">
        <v>8274</v>
      </c>
    </row>
    <row r="3431" spans="1:19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1">
        <f t="shared" si="150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8">
        <f t="shared" si="152"/>
        <v>42676.021539351852</v>
      </c>
      <c r="L3431">
        <v>1476837061</v>
      </c>
      <c r="M3431" s="18">
        <f t="shared" si="153"/>
        <v>42662.021539351852</v>
      </c>
      <c r="N3431" t="b">
        <v>0</v>
      </c>
      <c r="O3431">
        <v>12</v>
      </c>
      <c r="P3431">
        <f t="shared" si="151"/>
        <v>16.25</v>
      </c>
      <c r="Q3431" t="b">
        <v>1</v>
      </c>
      <c r="R3431" s="13" t="s">
        <v>8273</v>
      </c>
      <c r="S3431" t="s">
        <v>8274</v>
      </c>
    </row>
    <row r="3432" spans="1:19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1">
        <f t="shared" si="150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8">
        <f t="shared" si="152"/>
        <v>41850.945613425924</v>
      </c>
      <c r="L3432">
        <v>1404168101</v>
      </c>
      <c r="M3432" s="18">
        <f t="shared" si="153"/>
        <v>41820.945613425924</v>
      </c>
      <c r="N3432" t="b">
        <v>0</v>
      </c>
      <c r="O3432">
        <v>72</v>
      </c>
      <c r="P3432">
        <f t="shared" si="151"/>
        <v>30.15</v>
      </c>
      <c r="Q3432" t="b">
        <v>1</v>
      </c>
      <c r="R3432" s="13" t="s">
        <v>8273</v>
      </c>
      <c r="S3432" t="s">
        <v>8274</v>
      </c>
    </row>
    <row r="3433" spans="1:19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1">
        <f t="shared" si="150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8">
        <f t="shared" si="152"/>
        <v>41869.730937500004</v>
      </c>
      <c r="L3433">
        <v>1405791153</v>
      </c>
      <c r="M3433" s="18">
        <f t="shared" si="153"/>
        <v>41839.730937500004</v>
      </c>
      <c r="N3433" t="b">
        <v>0</v>
      </c>
      <c r="O3433">
        <v>21</v>
      </c>
      <c r="P3433">
        <f t="shared" si="151"/>
        <v>95.24</v>
      </c>
      <c r="Q3433" t="b">
        <v>1</v>
      </c>
      <c r="R3433" s="13" t="s">
        <v>8273</v>
      </c>
      <c r="S3433" t="s">
        <v>8274</v>
      </c>
    </row>
    <row r="3434" spans="1:19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1">
        <f t="shared" si="150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8">
        <f t="shared" si="152"/>
        <v>42405.916666666672</v>
      </c>
      <c r="L3434">
        <v>1452520614</v>
      </c>
      <c r="M3434" s="18">
        <f t="shared" si="153"/>
        <v>42380.581180555557</v>
      </c>
      <c r="N3434" t="b">
        <v>0</v>
      </c>
      <c r="O3434">
        <v>42</v>
      </c>
      <c r="P3434">
        <f t="shared" si="151"/>
        <v>52.21</v>
      </c>
      <c r="Q3434" t="b">
        <v>1</v>
      </c>
      <c r="R3434" s="13" t="s">
        <v>8273</v>
      </c>
      <c r="S3434" t="s">
        <v>8274</v>
      </c>
    </row>
    <row r="3435" spans="1:19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1">
        <f t="shared" si="150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8">
        <f t="shared" si="152"/>
        <v>41807.125</v>
      </c>
      <c r="L3435">
        <v>1400290255</v>
      </c>
      <c r="M3435" s="18">
        <f t="shared" si="153"/>
        <v>41776.063136574077</v>
      </c>
      <c r="N3435" t="b">
        <v>0</v>
      </c>
      <c r="O3435">
        <v>71</v>
      </c>
      <c r="P3435">
        <f t="shared" si="151"/>
        <v>134.15</v>
      </c>
      <c r="Q3435" t="b">
        <v>1</v>
      </c>
      <c r="R3435" s="13" t="s">
        <v>8273</v>
      </c>
      <c r="S3435" t="s">
        <v>8274</v>
      </c>
    </row>
    <row r="3436" spans="1:19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1">
        <f t="shared" si="150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8">
        <f t="shared" si="152"/>
        <v>41830.380428240744</v>
      </c>
      <c r="L3436">
        <v>1402391269</v>
      </c>
      <c r="M3436" s="18">
        <f t="shared" si="153"/>
        <v>41800.380428240744</v>
      </c>
      <c r="N3436" t="b">
        <v>0</v>
      </c>
      <c r="O3436">
        <v>168</v>
      </c>
      <c r="P3436">
        <f t="shared" si="151"/>
        <v>62.83</v>
      </c>
      <c r="Q3436" t="b">
        <v>1</v>
      </c>
      <c r="R3436" s="13" t="s">
        <v>8273</v>
      </c>
      <c r="S3436" t="s">
        <v>8274</v>
      </c>
    </row>
    <row r="3437" spans="1:19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1">
        <f t="shared" si="150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8">
        <f t="shared" si="152"/>
        <v>42589.125</v>
      </c>
      <c r="L3437">
        <v>1469112493</v>
      </c>
      <c r="M3437" s="18">
        <f t="shared" si="153"/>
        <v>42572.61681712963</v>
      </c>
      <c r="N3437" t="b">
        <v>0</v>
      </c>
      <c r="O3437">
        <v>19</v>
      </c>
      <c r="P3437">
        <f t="shared" si="151"/>
        <v>58.95</v>
      </c>
      <c r="Q3437" t="b">
        <v>1</v>
      </c>
      <c r="R3437" s="13" t="s">
        <v>8273</v>
      </c>
      <c r="S3437" t="s">
        <v>8274</v>
      </c>
    </row>
    <row r="3438" spans="1:19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1">
        <f t="shared" si="150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8">
        <f t="shared" si="152"/>
        <v>41872.686111111114</v>
      </c>
      <c r="L3438">
        <v>1406811593</v>
      </c>
      <c r="M3438" s="18">
        <f t="shared" si="153"/>
        <v>41851.541585648149</v>
      </c>
      <c r="N3438" t="b">
        <v>0</v>
      </c>
      <c r="O3438">
        <v>37</v>
      </c>
      <c r="P3438">
        <f t="shared" si="151"/>
        <v>143.11000000000001</v>
      </c>
      <c r="Q3438" t="b">
        <v>1</v>
      </c>
      <c r="R3438" s="13" t="s">
        <v>8273</v>
      </c>
      <c r="S3438" t="s">
        <v>8274</v>
      </c>
    </row>
    <row r="3439" spans="1:19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1">
        <f t="shared" si="150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8">
        <f t="shared" si="152"/>
        <v>42235.710879629631</v>
      </c>
      <c r="L3439">
        <v>1437411820</v>
      </c>
      <c r="M3439" s="18">
        <f t="shared" si="153"/>
        <v>42205.710879629631</v>
      </c>
      <c r="N3439" t="b">
        <v>0</v>
      </c>
      <c r="O3439">
        <v>36</v>
      </c>
      <c r="P3439">
        <f t="shared" si="151"/>
        <v>84.17</v>
      </c>
      <c r="Q3439" t="b">
        <v>1</v>
      </c>
      <c r="R3439" s="13" t="s">
        <v>8273</v>
      </c>
      <c r="S3439" t="s">
        <v>8274</v>
      </c>
    </row>
    <row r="3440" spans="1:19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1">
        <f t="shared" si="150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8">
        <f t="shared" si="152"/>
        <v>42126.875</v>
      </c>
      <c r="L3440">
        <v>1428358567</v>
      </c>
      <c r="M3440" s="18">
        <f t="shared" si="153"/>
        <v>42100.927858796291</v>
      </c>
      <c r="N3440" t="b">
        <v>0</v>
      </c>
      <c r="O3440">
        <v>14</v>
      </c>
      <c r="P3440">
        <f t="shared" si="151"/>
        <v>186.07</v>
      </c>
      <c r="Q3440" t="b">
        <v>1</v>
      </c>
      <c r="R3440" s="13" t="s">
        <v>8273</v>
      </c>
      <c r="S3440" t="s">
        <v>8274</v>
      </c>
    </row>
    <row r="3441" spans="1:19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1">
        <f t="shared" si="150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8">
        <f t="shared" si="152"/>
        <v>42388.207638888889</v>
      </c>
      <c r="L3441">
        <v>1452030730</v>
      </c>
      <c r="M3441" s="18">
        <f t="shared" si="153"/>
        <v>42374.911226851851</v>
      </c>
      <c r="N3441" t="b">
        <v>0</v>
      </c>
      <c r="O3441">
        <v>18</v>
      </c>
      <c r="P3441">
        <f t="shared" si="151"/>
        <v>89.79</v>
      </c>
      <c r="Q3441" t="b">
        <v>1</v>
      </c>
      <c r="R3441" s="13" t="s">
        <v>8273</v>
      </c>
      <c r="S3441" t="s">
        <v>8274</v>
      </c>
    </row>
    <row r="3442" spans="1:19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1">
        <f t="shared" si="150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8">
        <f t="shared" si="152"/>
        <v>41831.677083333336</v>
      </c>
      <c r="L3442">
        <v>1403146628</v>
      </c>
      <c r="M3442" s="18">
        <f t="shared" si="153"/>
        <v>41809.12300925926</v>
      </c>
      <c r="N3442" t="b">
        <v>0</v>
      </c>
      <c r="O3442">
        <v>82</v>
      </c>
      <c r="P3442">
        <f t="shared" si="151"/>
        <v>64.16</v>
      </c>
      <c r="Q3442" t="b">
        <v>1</v>
      </c>
      <c r="R3442" s="13" t="s">
        <v>8273</v>
      </c>
      <c r="S3442" t="s">
        <v>8274</v>
      </c>
    </row>
    <row r="3443" spans="1:19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1">
        <f t="shared" si="150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8">
        <f t="shared" si="152"/>
        <v>42321.845138888893</v>
      </c>
      <c r="L3443">
        <v>1445077121</v>
      </c>
      <c r="M3443" s="18">
        <f t="shared" si="153"/>
        <v>42294.429641203707</v>
      </c>
      <c r="N3443" t="b">
        <v>0</v>
      </c>
      <c r="O3443">
        <v>43</v>
      </c>
      <c r="P3443">
        <f t="shared" si="151"/>
        <v>59.65</v>
      </c>
      <c r="Q3443" t="b">
        <v>1</v>
      </c>
      <c r="R3443" s="13" t="s">
        <v>8273</v>
      </c>
      <c r="S3443" t="s">
        <v>8274</v>
      </c>
    </row>
    <row r="3444" spans="1:19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1">
        <f t="shared" si="150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8">
        <f t="shared" si="152"/>
        <v>42154.841111111105</v>
      </c>
      <c r="L3444">
        <v>1430424672</v>
      </c>
      <c r="M3444" s="18">
        <f t="shared" si="153"/>
        <v>42124.841111111105</v>
      </c>
      <c r="N3444" t="b">
        <v>0</v>
      </c>
      <c r="O3444">
        <v>8</v>
      </c>
      <c r="P3444">
        <f t="shared" si="151"/>
        <v>31.25</v>
      </c>
      <c r="Q3444" t="b">
        <v>1</v>
      </c>
      <c r="R3444" s="13" t="s">
        <v>8273</v>
      </c>
      <c r="S3444" t="s">
        <v>8274</v>
      </c>
    </row>
    <row r="3445" spans="1:19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1">
        <f t="shared" si="150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8">
        <f t="shared" si="152"/>
        <v>41891.524837962963</v>
      </c>
      <c r="L3445">
        <v>1407674146</v>
      </c>
      <c r="M3445" s="18">
        <f t="shared" si="153"/>
        <v>41861.524837962963</v>
      </c>
      <c r="N3445" t="b">
        <v>0</v>
      </c>
      <c r="O3445">
        <v>45</v>
      </c>
      <c r="P3445">
        <f t="shared" si="151"/>
        <v>41.22</v>
      </c>
      <c r="Q3445" t="b">
        <v>1</v>
      </c>
      <c r="R3445" s="13" t="s">
        <v>8273</v>
      </c>
      <c r="S3445" t="s">
        <v>8274</v>
      </c>
    </row>
    <row r="3446" spans="1:19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1">
        <f t="shared" si="150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8">
        <f t="shared" si="152"/>
        <v>42529.582638888889</v>
      </c>
      <c r="L3446">
        <v>1464677986</v>
      </c>
      <c r="M3446" s="18">
        <f t="shared" si="153"/>
        <v>42521.291504629626</v>
      </c>
      <c r="N3446" t="b">
        <v>0</v>
      </c>
      <c r="O3446">
        <v>20</v>
      </c>
      <c r="P3446">
        <f t="shared" si="151"/>
        <v>43.35</v>
      </c>
      <c r="Q3446" t="b">
        <v>1</v>
      </c>
      <c r="R3446" s="13" t="s">
        <v>8273</v>
      </c>
      <c r="S3446" t="s">
        <v>8274</v>
      </c>
    </row>
    <row r="3447" spans="1:19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1">
        <f t="shared" si="150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8">
        <f t="shared" si="152"/>
        <v>42300.530509259261</v>
      </c>
      <c r="L3447">
        <v>1443185036</v>
      </c>
      <c r="M3447" s="18">
        <f t="shared" si="153"/>
        <v>42272.530509259261</v>
      </c>
      <c r="N3447" t="b">
        <v>0</v>
      </c>
      <c r="O3447">
        <v>31</v>
      </c>
      <c r="P3447">
        <f t="shared" si="151"/>
        <v>64.52</v>
      </c>
      <c r="Q3447" t="b">
        <v>1</v>
      </c>
      <c r="R3447" s="13" t="s">
        <v>8273</v>
      </c>
      <c r="S3447" t="s">
        <v>8274</v>
      </c>
    </row>
    <row r="3448" spans="1:19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1">
        <f t="shared" si="150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8">
        <f t="shared" si="152"/>
        <v>42040.513888888891</v>
      </c>
      <c r="L3448">
        <v>1421092725</v>
      </c>
      <c r="M3448" s="18">
        <f t="shared" si="153"/>
        <v>42016.832465277781</v>
      </c>
      <c r="N3448" t="b">
        <v>0</v>
      </c>
      <c r="O3448">
        <v>25</v>
      </c>
      <c r="P3448">
        <f t="shared" si="151"/>
        <v>43.28</v>
      </c>
      <c r="Q3448" t="b">
        <v>1</v>
      </c>
      <c r="R3448" s="13" t="s">
        <v>8273</v>
      </c>
      <c r="S3448" t="s">
        <v>8274</v>
      </c>
    </row>
    <row r="3449" spans="1:19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1">
        <f t="shared" si="150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8">
        <f t="shared" si="152"/>
        <v>42447.847361111111</v>
      </c>
      <c r="L3449">
        <v>1454448012</v>
      </c>
      <c r="M3449" s="18">
        <f t="shared" si="153"/>
        <v>42402.889027777783</v>
      </c>
      <c r="N3449" t="b">
        <v>0</v>
      </c>
      <c r="O3449">
        <v>14</v>
      </c>
      <c r="P3449">
        <f t="shared" si="151"/>
        <v>77</v>
      </c>
      <c r="Q3449" t="b">
        <v>1</v>
      </c>
      <c r="R3449" s="13" t="s">
        <v>8273</v>
      </c>
      <c r="S3449" t="s">
        <v>8274</v>
      </c>
    </row>
    <row r="3450" spans="1:19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1">
        <f t="shared" si="150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8">
        <f t="shared" si="152"/>
        <v>41990.119085648148</v>
      </c>
      <c r="L3450">
        <v>1416192689</v>
      </c>
      <c r="M3450" s="18">
        <f t="shared" si="153"/>
        <v>41960.119085648148</v>
      </c>
      <c r="N3450" t="b">
        <v>0</v>
      </c>
      <c r="O3450">
        <v>45</v>
      </c>
      <c r="P3450">
        <f t="shared" si="151"/>
        <v>51.22</v>
      </c>
      <c r="Q3450" t="b">
        <v>1</v>
      </c>
      <c r="R3450" s="13" t="s">
        <v>8273</v>
      </c>
      <c r="S3450" t="s">
        <v>8274</v>
      </c>
    </row>
    <row r="3451" spans="1:19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1">
        <f t="shared" si="150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8">
        <f t="shared" si="152"/>
        <v>42560.166666666672</v>
      </c>
      <c r="L3451">
        <v>1465607738</v>
      </c>
      <c r="M3451" s="18">
        <f t="shared" si="153"/>
        <v>42532.052523148144</v>
      </c>
      <c r="N3451" t="b">
        <v>0</v>
      </c>
      <c r="O3451">
        <v>20</v>
      </c>
      <c r="P3451">
        <f t="shared" si="151"/>
        <v>68.25</v>
      </c>
      <c r="Q3451" t="b">
        <v>1</v>
      </c>
      <c r="R3451" s="13" t="s">
        <v>8273</v>
      </c>
      <c r="S3451" t="s">
        <v>8274</v>
      </c>
    </row>
    <row r="3452" spans="1:19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1">
        <f t="shared" ref="F3452:F3515" si="154">ROUND(E3452/D3452*100, 0)</f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8">
        <f t="shared" si="152"/>
        <v>42096.662858796291</v>
      </c>
      <c r="L3452">
        <v>1422809671</v>
      </c>
      <c r="M3452" s="18">
        <f t="shared" si="153"/>
        <v>42036.704525462963</v>
      </c>
      <c r="N3452" t="b">
        <v>0</v>
      </c>
      <c r="O3452">
        <v>39</v>
      </c>
      <c r="P3452">
        <f t="shared" si="151"/>
        <v>19.489999999999998</v>
      </c>
      <c r="Q3452" t="b">
        <v>1</v>
      </c>
      <c r="R3452" s="13" t="s">
        <v>8273</v>
      </c>
      <c r="S3452" t="s">
        <v>8274</v>
      </c>
    </row>
    <row r="3453" spans="1:19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1">
        <f t="shared" si="154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8">
        <f t="shared" si="152"/>
        <v>42115.723692129628</v>
      </c>
      <c r="L3453">
        <v>1427304127</v>
      </c>
      <c r="M3453" s="18">
        <f t="shared" si="153"/>
        <v>42088.723692129628</v>
      </c>
      <c r="N3453" t="b">
        <v>0</v>
      </c>
      <c r="O3453">
        <v>16</v>
      </c>
      <c r="P3453">
        <f t="shared" si="151"/>
        <v>41.13</v>
      </c>
      <c r="Q3453" t="b">
        <v>1</v>
      </c>
      <c r="R3453" s="13" t="s">
        <v>8273</v>
      </c>
      <c r="S3453" t="s">
        <v>8274</v>
      </c>
    </row>
    <row r="3454" spans="1:19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1">
        <f t="shared" si="154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8">
        <f t="shared" si="152"/>
        <v>41843.165972222225</v>
      </c>
      <c r="L3454">
        <v>1404141626</v>
      </c>
      <c r="M3454" s="18">
        <f t="shared" si="153"/>
        <v>41820.639189814814</v>
      </c>
      <c r="N3454" t="b">
        <v>0</v>
      </c>
      <c r="O3454">
        <v>37</v>
      </c>
      <c r="P3454">
        <f t="shared" si="151"/>
        <v>41.41</v>
      </c>
      <c r="Q3454" t="b">
        <v>1</v>
      </c>
      <c r="R3454" s="13" t="s">
        <v>8273</v>
      </c>
      <c r="S3454" t="s">
        <v>8274</v>
      </c>
    </row>
    <row r="3455" spans="1:19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1">
        <f t="shared" si="154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8">
        <f t="shared" si="152"/>
        <v>42595.97865740741</v>
      </c>
      <c r="L3455">
        <v>1465946956</v>
      </c>
      <c r="M3455" s="18">
        <f t="shared" si="153"/>
        <v>42535.97865740741</v>
      </c>
      <c r="N3455" t="b">
        <v>0</v>
      </c>
      <c r="O3455">
        <v>14</v>
      </c>
      <c r="P3455">
        <f t="shared" si="151"/>
        <v>27.5</v>
      </c>
      <c r="Q3455" t="b">
        <v>1</v>
      </c>
      <c r="R3455" s="13" t="s">
        <v>8273</v>
      </c>
      <c r="S3455" t="s">
        <v>8274</v>
      </c>
    </row>
    <row r="3456" spans="1:19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1">
        <f t="shared" si="154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8">
        <f t="shared" si="152"/>
        <v>41851.698599537034</v>
      </c>
      <c r="L3456">
        <v>1404233159</v>
      </c>
      <c r="M3456" s="18">
        <f t="shared" si="153"/>
        <v>41821.698599537034</v>
      </c>
      <c r="N3456" t="b">
        <v>0</v>
      </c>
      <c r="O3456">
        <v>21</v>
      </c>
      <c r="P3456">
        <f t="shared" si="151"/>
        <v>33.57</v>
      </c>
      <c r="Q3456" t="b">
        <v>1</v>
      </c>
      <c r="R3456" s="13" t="s">
        <v>8273</v>
      </c>
      <c r="S3456" t="s">
        <v>8274</v>
      </c>
    </row>
    <row r="3457" spans="1:19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1">
        <f t="shared" si="154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8">
        <f t="shared" si="152"/>
        <v>42656.7503125</v>
      </c>
      <c r="L3457">
        <v>1473789627</v>
      </c>
      <c r="M3457" s="18">
        <f t="shared" si="153"/>
        <v>42626.7503125</v>
      </c>
      <c r="N3457" t="b">
        <v>0</v>
      </c>
      <c r="O3457">
        <v>69</v>
      </c>
      <c r="P3457">
        <f t="shared" si="151"/>
        <v>145.87</v>
      </c>
      <c r="Q3457" t="b">
        <v>1</v>
      </c>
      <c r="R3457" s="13" t="s">
        <v>8273</v>
      </c>
      <c r="S3457" t="s">
        <v>8274</v>
      </c>
    </row>
    <row r="3458" spans="1:19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1">
        <f t="shared" si="154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8">
        <f t="shared" si="152"/>
        <v>41852.290972222225</v>
      </c>
      <c r="L3458">
        <v>1404190567</v>
      </c>
      <c r="M3458" s="18">
        <f t="shared" si="153"/>
        <v>41821.205636574072</v>
      </c>
      <c r="N3458" t="b">
        <v>0</v>
      </c>
      <c r="O3458">
        <v>16</v>
      </c>
      <c r="P3458">
        <f t="shared" ref="P3458:P3521" si="155">IFERROR(ROUND(E3458/O3458,2),0)</f>
        <v>358.69</v>
      </c>
      <c r="Q3458" t="b">
        <v>1</v>
      </c>
      <c r="R3458" s="13" t="s">
        <v>8273</v>
      </c>
      <c r="S3458" t="s">
        <v>8274</v>
      </c>
    </row>
    <row r="3459" spans="1:19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1">
        <f t="shared" si="154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8">
        <f t="shared" si="152"/>
        <v>42047.249305555553</v>
      </c>
      <c r="L3459">
        <v>1421081857</v>
      </c>
      <c r="M3459" s="18">
        <f t="shared" si="153"/>
        <v>42016.706678240742</v>
      </c>
      <c r="N3459" t="b">
        <v>0</v>
      </c>
      <c r="O3459">
        <v>55</v>
      </c>
      <c r="P3459">
        <f t="shared" si="155"/>
        <v>50.98</v>
      </c>
      <c r="Q3459" t="b">
        <v>1</v>
      </c>
      <c r="R3459" s="13" t="s">
        <v>8273</v>
      </c>
      <c r="S3459" t="s">
        <v>8274</v>
      </c>
    </row>
    <row r="3460" spans="1:19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1">
        <f t="shared" si="154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8">
        <f t="shared" si="152"/>
        <v>42038.185416666667</v>
      </c>
      <c r="L3460">
        <v>1420606303</v>
      </c>
      <c r="M3460" s="18">
        <f t="shared" si="153"/>
        <v>42011.202581018515</v>
      </c>
      <c r="N3460" t="b">
        <v>0</v>
      </c>
      <c r="O3460">
        <v>27</v>
      </c>
      <c r="P3460">
        <f t="shared" si="155"/>
        <v>45.04</v>
      </c>
      <c r="Q3460" t="b">
        <v>1</v>
      </c>
      <c r="R3460" s="13" t="s">
        <v>8273</v>
      </c>
      <c r="S3460" t="s">
        <v>8274</v>
      </c>
    </row>
    <row r="3461" spans="1:19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1">
        <f t="shared" si="154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8">
        <f t="shared" si="152"/>
        <v>42510.479861111111</v>
      </c>
      <c r="L3461">
        <v>1461151860</v>
      </c>
      <c r="M3461" s="18">
        <f t="shared" si="153"/>
        <v>42480.479861111111</v>
      </c>
      <c r="N3461" t="b">
        <v>0</v>
      </c>
      <c r="O3461">
        <v>36</v>
      </c>
      <c r="P3461">
        <f t="shared" si="155"/>
        <v>17.53</v>
      </c>
      <c r="Q3461" t="b">
        <v>1</v>
      </c>
      <c r="R3461" s="13" t="s">
        <v>8273</v>
      </c>
      <c r="S3461" t="s">
        <v>8274</v>
      </c>
    </row>
    <row r="3462" spans="1:19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1">
        <f t="shared" si="154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8">
        <f t="shared" si="152"/>
        <v>41866.527222222219</v>
      </c>
      <c r="L3462">
        <v>1406896752</v>
      </c>
      <c r="M3462" s="18">
        <f t="shared" si="153"/>
        <v>41852.527222222219</v>
      </c>
      <c r="N3462" t="b">
        <v>0</v>
      </c>
      <c r="O3462">
        <v>19</v>
      </c>
      <c r="P3462">
        <f t="shared" si="155"/>
        <v>50</v>
      </c>
      <c r="Q3462" t="b">
        <v>1</v>
      </c>
      <c r="R3462" s="13" t="s">
        <v>8273</v>
      </c>
      <c r="S3462" t="s">
        <v>8274</v>
      </c>
    </row>
    <row r="3463" spans="1:19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1">
        <f t="shared" si="154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8">
        <f t="shared" si="152"/>
        <v>42672.125</v>
      </c>
      <c r="L3463">
        <v>1475248279</v>
      </c>
      <c r="M3463" s="18">
        <f t="shared" si="153"/>
        <v>42643.632858796293</v>
      </c>
      <c r="N3463" t="b">
        <v>0</v>
      </c>
      <c r="O3463">
        <v>12</v>
      </c>
      <c r="P3463">
        <f t="shared" si="155"/>
        <v>57.92</v>
      </c>
      <c r="Q3463" t="b">
        <v>1</v>
      </c>
      <c r="R3463" s="13" t="s">
        <v>8273</v>
      </c>
      <c r="S3463" t="s">
        <v>8274</v>
      </c>
    </row>
    <row r="3464" spans="1:19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1">
        <f t="shared" si="154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8">
        <f t="shared" si="152"/>
        <v>42195.75</v>
      </c>
      <c r="L3464">
        <v>1435181628</v>
      </c>
      <c r="M3464" s="18">
        <f t="shared" si="153"/>
        <v>42179.898472222223</v>
      </c>
      <c r="N3464" t="b">
        <v>0</v>
      </c>
      <c r="O3464">
        <v>17</v>
      </c>
      <c r="P3464">
        <f t="shared" si="155"/>
        <v>29.71</v>
      </c>
      <c r="Q3464" t="b">
        <v>1</v>
      </c>
      <c r="R3464" s="13" t="s">
        <v>8273</v>
      </c>
      <c r="S3464" t="s">
        <v>8274</v>
      </c>
    </row>
    <row r="3465" spans="1:19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1">
        <f t="shared" si="154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8">
        <f t="shared" si="152"/>
        <v>42654.165972222225</v>
      </c>
      <c r="L3465">
        <v>1472594585</v>
      </c>
      <c r="M3465" s="18">
        <f t="shared" si="153"/>
        <v>42612.918807870374</v>
      </c>
      <c r="N3465" t="b">
        <v>0</v>
      </c>
      <c r="O3465">
        <v>114</v>
      </c>
      <c r="P3465">
        <f t="shared" si="155"/>
        <v>90.68</v>
      </c>
      <c r="Q3465" t="b">
        <v>1</v>
      </c>
      <c r="R3465" s="13" t="s">
        <v>8273</v>
      </c>
      <c r="S3465" t="s">
        <v>8274</v>
      </c>
    </row>
    <row r="3466" spans="1:19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1">
        <f t="shared" si="154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8">
        <f t="shared" si="152"/>
        <v>42605.130057870367</v>
      </c>
      <c r="L3466">
        <v>1469329637</v>
      </c>
      <c r="M3466" s="18">
        <f t="shared" si="153"/>
        <v>42575.130057870367</v>
      </c>
      <c r="N3466" t="b">
        <v>0</v>
      </c>
      <c r="O3466">
        <v>93</v>
      </c>
      <c r="P3466">
        <f t="shared" si="155"/>
        <v>55.01</v>
      </c>
      <c r="Q3466" t="b">
        <v>1</v>
      </c>
      <c r="R3466" s="13" t="s">
        <v>8273</v>
      </c>
      <c r="S3466" t="s">
        <v>8274</v>
      </c>
    </row>
    <row r="3467" spans="1:19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1">
        <f t="shared" si="154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8">
        <f t="shared" si="152"/>
        <v>42225.666666666672</v>
      </c>
      <c r="L3467">
        <v>1436972472</v>
      </c>
      <c r="M3467" s="18">
        <f t="shared" si="153"/>
        <v>42200.625833333332</v>
      </c>
      <c r="N3467" t="b">
        <v>0</v>
      </c>
      <c r="O3467">
        <v>36</v>
      </c>
      <c r="P3467">
        <f t="shared" si="155"/>
        <v>57.22</v>
      </c>
      <c r="Q3467" t="b">
        <v>1</v>
      </c>
      <c r="R3467" s="13" t="s">
        <v>8273</v>
      </c>
      <c r="S3467" t="s">
        <v>8274</v>
      </c>
    </row>
    <row r="3468" spans="1:19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1">
        <f t="shared" si="154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8">
        <f t="shared" si="152"/>
        <v>42479.977430555555</v>
      </c>
      <c r="L3468">
        <v>1455928050</v>
      </c>
      <c r="M3468" s="18">
        <f t="shared" si="153"/>
        <v>42420.019097222219</v>
      </c>
      <c r="N3468" t="b">
        <v>0</v>
      </c>
      <c r="O3468">
        <v>61</v>
      </c>
      <c r="P3468">
        <f t="shared" si="155"/>
        <v>72.95</v>
      </c>
      <c r="Q3468" t="b">
        <v>1</v>
      </c>
      <c r="R3468" s="13" t="s">
        <v>8273</v>
      </c>
      <c r="S3468" t="s">
        <v>8274</v>
      </c>
    </row>
    <row r="3469" spans="1:19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1">
        <f t="shared" si="154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8">
        <f t="shared" si="152"/>
        <v>42083.630000000005</v>
      </c>
      <c r="L3469">
        <v>1424275632</v>
      </c>
      <c r="M3469" s="18">
        <f t="shared" si="153"/>
        <v>42053.671666666662</v>
      </c>
      <c r="N3469" t="b">
        <v>0</v>
      </c>
      <c r="O3469">
        <v>47</v>
      </c>
      <c r="P3469">
        <f t="shared" si="155"/>
        <v>64.47</v>
      </c>
      <c r="Q3469" t="b">
        <v>1</v>
      </c>
      <c r="R3469" s="13" t="s">
        <v>8273</v>
      </c>
      <c r="S3469" t="s">
        <v>8274</v>
      </c>
    </row>
    <row r="3470" spans="1:19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1">
        <f t="shared" si="154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8">
        <f t="shared" si="152"/>
        <v>42634.125</v>
      </c>
      <c r="L3470">
        <v>1471976529</v>
      </c>
      <c r="M3470" s="18">
        <f t="shared" si="153"/>
        <v>42605.765381944439</v>
      </c>
      <c r="N3470" t="b">
        <v>0</v>
      </c>
      <c r="O3470">
        <v>17</v>
      </c>
      <c r="P3470">
        <f t="shared" si="155"/>
        <v>716.35</v>
      </c>
      <c r="Q3470" t="b">
        <v>1</v>
      </c>
      <c r="R3470" s="13" t="s">
        <v>8273</v>
      </c>
      <c r="S3470" t="s">
        <v>8274</v>
      </c>
    </row>
    <row r="3471" spans="1:19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1">
        <f t="shared" si="154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8">
        <f t="shared" si="152"/>
        <v>42488.641724537039</v>
      </c>
      <c r="L3471">
        <v>1459265045</v>
      </c>
      <c r="M3471" s="18">
        <f t="shared" si="153"/>
        <v>42458.641724537039</v>
      </c>
      <c r="N3471" t="b">
        <v>0</v>
      </c>
      <c r="O3471">
        <v>63</v>
      </c>
      <c r="P3471">
        <f t="shared" si="155"/>
        <v>50.4</v>
      </c>
      <c r="Q3471" t="b">
        <v>1</v>
      </c>
      <c r="R3471" s="13" t="s">
        <v>8273</v>
      </c>
      <c r="S3471" t="s">
        <v>8274</v>
      </c>
    </row>
    <row r="3472" spans="1:19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1">
        <f t="shared" si="154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8">
        <f t="shared" si="152"/>
        <v>42566.901388888888</v>
      </c>
      <c r="L3472">
        <v>1465345902</v>
      </c>
      <c r="M3472" s="18">
        <f t="shared" si="153"/>
        <v>42529.022013888884</v>
      </c>
      <c r="N3472" t="b">
        <v>0</v>
      </c>
      <c r="O3472">
        <v>9</v>
      </c>
      <c r="P3472">
        <f t="shared" si="155"/>
        <v>41.67</v>
      </c>
      <c r="Q3472" t="b">
        <v>1</v>
      </c>
      <c r="R3472" s="13" t="s">
        <v>8273</v>
      </c>
      <c r="S3472" t="s">
        <v>8274</v>
      </c>
    </row>
    <row r="3473" spans="1:19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1">
        <f t="shared" si="154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8">
        <f t="shared" si="152"/>
        <v>41882.833333333336</v>
      </c>
      <c r="L3473">
        <v>1405971690</v>
      </c>
      <c r="M3473" s="18">
        <f t="shared" si="153"/>
        <v>41841.820486111108</v>
      </c>
      <c r="N3473" t="b">
        <v>0</v>
      </c>
      <c r="O3473">
        <v>30</v>
      </c>
      <c r="P3473">
        <f t="shared" si="155"/>
        <v>35.770000000000003</v>
      </c>
      <c r="Q3473" t="b">
        <v>1</v>
      </c>
      <c r="R3473" s="13" t="s">
        <v>8273</v>
      </c>
      <c r="S3473" t="s">
        <v>8274</v>
      </c>
    </row>
    <row r="3474" spans="1:19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1">
        <f t="shared" si="154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8">
        <f t="shared" si="152"/>
        <v>41949.249305555553</v>
      </c>
      <c r="L3474">
        <v>1413432331</v>
      </c>
      <c r="M3474" s="18">
        <f t="shared" si="153"/>
        <v>41928.170497685183</v>
      </c>
      <c r="N3474" t="b">
        <v>0</v>
      </c>
      <c r="O3474">
        <v>23</v>
      </c>
      <c r="P3474">
        <f t="shared" si="155"/>
        <v>88.74</v>
      </c>
      <c r="Q3474" t="b">
        <v>1</v>
      </c>
      <c r="R3474" s="13" t="s">
        <v>8273</v>
      </c>
      <c r="S3474" t="s">
        <v>8274</v>
      </c>
    </row>
    <row r="3475" spans="1:19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1">
        <f t="shared" si="154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8">
        <f t="shared" si="152"/>
        <v>42083.852083333331</v>
      </c>
      <c r="L3475">
        <v>1425067296</v>
      </c>
      <c r="M3475" s="18">
        <f t="shared" si="153"/>
        <v>42062.834444444445</v>
      </c>
      <c r="N3475" t="b">
        <v>0</v>
      </c>
      <c r="O3475">
        <v>33</v>
      </c>
      <c r="P3475">
        <f t="shared" si="155"/>
        <v>148.47999999999999</v>
      </c>
      <c r="Q3475" t="b">
        <v>1</v>
      </c>
      <c r="R3475" s="13" t="s">
        <v>8273</v>
      </c>
      <c r="S3475" t="s">
        <v>8274</v>
      </c>
    </row>
    <row r="3476" spans="1:19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1">
        <f t="shared" si="154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8">
        <f t="shared" si="152"/>
        <v>42571.501516203702</v>
      </c>
      <c r="L3476">
        <v>1466424131</v>
      </c>
      <c r="M3476" s="18">
        <f t="shared" si="153"/>
        <v>42541.501516203702</v>
      </c>
      <c r="N3476" t="b">
        <v>0</v>
      </c>
      <c r="O3476">
        <v>39</v>
      </c>
      <c r="P3476">
        <f t="shared" si="155"/>
        <v>51.79</v>
      </c>
      <c r="Q3476" t="b">
        <v>1</v>
      </c>
      <c r="R3476" s="13" t="s">
        <v>8273</v>
      </c>
      <c r="S3476" t="s">
        <v>8274</v>
      </c>
    </row>
    <row r="3477" spans="1:19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1">
        <f t="shared" si="154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8">
        <f t="shared" si="152"/>
        <v>41946</v>
      </c>
      <c r="L3477">
        <v>1412629704</v>
      </c>
      <c r="M3477" s="18">
        <f t="shared" si="153"/>
        <v>41918.880833333329</v>
      </c>
      <c r="N3477" t="b">
        <v>0</v>
      </c>
      <c r="O3477">
        <v>17</v>
      </c>
      <c r="P3477">
        <f t="shared" si="155"/>
        <v>20</v>
      </c>
      <c r="Q3477" t="b">
        <v>1</v>
      </c>
      <c r="R3477" s="13" t="s">
        <v>8273</v>
      </c>
      <c r="S3477" t="s">
        <v>8274</v>
      </c>
    </row>
    <row r="3478" spans="1:19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1">
        <f t="shared" si="154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8">
        <f t="shared" si="152"/>
        <v>41939.125</v>
      </c>
      <c r="L3478">
        <v>1412836990</v>
      </c>
      <c r="M3478" s="18">
        <f t="shared" si="153"/>
        <v>41921.279976851853</v>
      </c>
      <c r="N3478" t="b">
        <v>0</v>
      </c>
      <c r="O3478">
        <v>6</v>
      </c>
      <c r="P3478">
        <f t="shared" si="155"/>
        <v>52</v>
      </c>
      <c r="Q3478" t="b">
        <v>1</v>
      </c>
      <c r="R3478" s="13" t="s">
        <v>8273</v>
      </c>
      <c r="S3478" t="s">
        <v>8274</v>
      </c>
    </row>
    <row r="3479" spans="1:19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1">
        <f t="shared" si="154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8">
        <f t="shared" si="152"/>
        <v>42141.125</v>
      </c>
      <c r="L3479">
        <v>1430761243</v>
      </c>
      <c r="M3479" s="18">
        <f t="shared" si="153"/>
        <v>42128.736608796295</v>
      </c>
      <c r="N3479" t="b">
        <v>0</v>
      </c>
      <c r="O3479">
        <v>39</v>
      </c>
      <c r="P3479">
        <f t="shared" si="155"/>
        <v>53.23</v>
      </c>
      <c r="Q3479" t="b">
        <v>1</v>
      </c>
      <c r="R3479" s="13" t="s">
        <v>8273</v>
      </c>
      <c r="S3479" t="s">
        <v>8274</v>
      </c>
    </row>
    <row r="3480" spans="1:19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1">
        <f t="shared" si="154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8">
        <f t="shared" si="152"/>
        <v>42079.875</v>
      </c>
      <c r="L3480">
        <v>1424296822</v>
      </c>
      <c r="M3480" s="18">
        <f t="shared" si="153"/>
        <v>42053.916921296302</v>
      </c>
      <c r="N3480" t="b">
        <v>0</v>
      </c>
      <c r="O3480">
        <v>57</v>
      </c>
      <c r="P3480">
        <f t="shared" si="155"/>
        <v>39.6</v>
      </c>
      <c r="Q3480" t="b">
        <v>1</v>
      </c>
      <c r="R3480" s="13" t="s">
        <v>8273</v>
      </c>
      <c r="S3480" t="s">
        <v>8274</v>
      </c>
    </row>
    <row r="3481" spans="1:19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1">
        <f t="shared" si="154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8">
        <f t="shared" si="152"/>
        <v>41811.855092592588</v>
      </c>
      <c r="L3481">
        <v>1400790680</v>
      </c>
      <c r="M3481" s="18">
        <f t="shared" si="153"/>
        <v>41781.855092592588</v>
      </c>
      <c r="N3481" t="b">
        <v>0</v>
      </c>
      <c r="O3481">
        <v>56</v>
      </c>
      <c r="P3481">
        <f t="shared" si="155"/>
        <v>34.25</v>
      </c>
      <c r="Q3481" t="b">
        <v>1</v>
      </c>
      <c r="R3481" s="13" t="s">
        <v>8273</v>
      </c>
      <c r="S3481" t="s">
        <v>8274</v>
      </c>
    </row>
    <row r="3482" spans="1:19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1">
        <f t="shared" si="154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8">
        <f t="shared" si="152"/>
        <v>42195.875</v>
      </c>
      <c r="L3482">
        <v>1434440227</v>
      </c>
      <c r="M3482" s="18">
        <f t="shared" si="153"/>
        <v>42171.317442129628</v>
      </c>
      <c r="N3482" t="b">
        <v>0</v>
      </c>
      <c r="O3482">
        <v>13</v>
      </c>
      <c r="P3482">
        <f t="shared" si="155"/>
        <v>164.62</v>
      </c>
      <c r="Q3482" t="b">
        <v>1</v>
      </c>
      <c r="R3482" s="13" t="s">
        <v>8273</v>
      </c>
      <c r="S3482" t="s">
        <v>8274</v>
      </c>
    </row>
    <row r="3483" spans="1:19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1">
        <f t="shared" si="154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8">
        <f t="shared" si="152"/>
        <v>42006.24754629629</v>
      </c>
      <c r="L3483">
        <v>1418709388</v>
      </c>
      <c r="M3483" s="18">
        <f t="shared" si="153"/>
        <v>41989.24754629629</v>
      </c>
      <c r="N3483" t="b">
        <v>0</v>
      </c>
      <c r="O3483">
        <v>95</v>
      </c>
      <c r="P3483">
        <f t="shared" si="155"/>
        <v>125.05</v>
      </c>
      <c r="Q3483" t="b">
        <v>1</v>
      </c>
      <c r="R3483" s="13" t="s">
        <v>8273</v>
      </c>
      <c r="S3483" t="s">
        <v>8274</v>
      </c>
    </row>
    <row r="3484" spans="1:19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1">
        <f t="shared" si="154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8">
        <f t="shared" si="152"/>
        <v>41826.771597222221</v>
      </c>
      <c r="L3484">
        <v>1402079466</v>
      </c>
      <c r="M3484" s="18">
        <f t="shared" si="153"/>
        <v>41796.771597222221</v>
      </c>
      <c r="N3484" t="b">
        <v>0</v>
      </c>
      <c r="O3484">
        <v>80</v>
      </c>
      <c r="P3484">
        <f t="shared" si="155"/>
        <v>51.88</v>
      </c>
      <c r="Q3484" t="b">
        <v>1</v>
      </c>
      <c r="R3484" s="13" t="s">
        <v>8273</v>
      </c>
      <c r="S3484" t="s">
        <v>8274</v>
      </c>
    </row>
    <row r="3485" spans="1:19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1">
        <f t="shared" si="154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8">
        <f t="shared" si="152"/>
        <v>41823.668761574074</v>
      </c>
      <c r="L3485">
        <v>1401811381</v>
      </c>
      <c r="M3485" s="18">
        <f t="shared" si="153"/>
        <v>41793.668761574074</v>
      </c>
      <c r="N3485" t="b">
        <v>0</v>
      </c>
      <c r="O3485">
        <v>133</v>
      </c>
      <c r="P3485">
        <f t="shared" si="155"/>
        <v>40.29</v>
      </c>
      <c r="Q3485" t="b">
        <v>1</v>
      </c>
      <c r="R3485" s="13" t="s">
        <v>8273</v>
      </c>
      <c r="S3485" t="s">
        <v>8274</v>
      </c>
    </row>
    <row r="3486" spans="1:19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1">
        <f t="shared" si="154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8">
        <f t="shared" si="152"/>
        <v>42536.760405092587</v>
      </c>
      <c r="L3486">
        <v>1463422499</v>
      </c>
      <c r="M3486" s="18">
        <f t="shared" si="153"/>
        <v>42506.760405092587</v>
      </c>
      <c r="N3486" t="b">
        <v>0</v>
      </c>
      <c r="O3486">
        <v>44</v>
      </c>
      <c r="P3486">
        <f t="shared" si="155"/>
        <v>64.91</v>
      </c>
      <c r="Q3486" t="b">
        <v>1</v>
      </c>
      <c r="R3486" s="13" t="s">
        <v>8273</v>
      </c>
      <c r="S3486" t="s">
        <v>8274</v>
      </c>
    </row>
    <row r="3487" spans="1:19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1">
        <f t="shared" si="154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8">
        <f t="shared" ref="K3487:K3550" si="156">(((J3487/60)/60)/24)+DATE(1970,1,1)</f>
        <v>42402.693055555559</v>
      </c>
      <c r="L3487">
        <v>1451839080</v>
      </c>
      <c r="M3487" s="18">
        <f t="shared" ref="M3487:M3550" si="157">(((L3487/60)/60)/24)+DATE(1970,1,1)</f>
        <v>42372.693055555559</v>
      </c>
      <c r="N3487" t="b">
        <v>0</v>
      </c>
      <c r="O3487">
        <v>30</v>
      </c>
      <c r="P3487">
        <f t="shared" si="155"/>
        <v>55.33</v>
      </c>
      <c r="Q3487" t="b">
        <v>1</v>
      </c>
      <c r="R3487" s="13" t="s">
        <v>8273</v>
      </c>
      <c r="S3487" t="s">
        <v>8274</v>
      </c>
    </row>
    <row r="3488" spans="1:19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1">
        <f t="shared" si="154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8">
        <f t="shared" si="156"/>
        <v>42158.290972222225</v>
      </c>
      <c r="L3488">
        <v>1430600401</v>
      </c>
      <c r="M3488" s="18">
        <f t="shared" si="157"/>
        <v>42126.87501157407</v>
      </c>
      <c r="N3488" t="b">
        <v>0</v>
      </c>
      <c r="O3488">
        <v>56</v>
      </c>
      <c r="P3488">
        <f t="shared" si="155"/>
        <v>83.14</v>
      </c>
      <c r="Q3488" t="b">
        <v>1</v>
      </c>
      <c r="R3488" s="13" t="s">
        <v>8273</v>
      </c>
      <c r="S3488" t="s">
        <v>8274</v>
      </c>
    </row>
    <row r="3489" spans="1:19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1">
        <f t="shared" si="154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8">
        <f t="shared" si="156"/>
        <v>42179.940416666665</v>
      </c>
      <c r="L3489">
        <v>1432593252</v>
      </c>
      <c r="M3489" s="18">
        <f t="shared" si="157"/>
        <v>42149.940416666665</v>
      </c>
      <c r="N3489" t="b">
        <v>0</v>
      </c>
      <c r="O3489">
        <v>66</v>
      </c>
      <c r="P3489">
        <f t="shared" si="155"/>
        <v>38.71</v>
      </c>
      <c r="Q3489" t="b">
        <v>1</v>
      </c>
      <c r="R3489" s="13" t="s">
        <v>8273</v>
      </c>
      <c r="S3489" t="s">
        <v>8274</v>
      </c>
    </row>
    <row r="3490" spans="1:19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1">
        <f t="shared" si="154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8">
        <f t="shared" si="156"/>
        <v>42111.666666666672</v>
      </c>
      <c r="L3490">
        <v>1427221560</v>
      </c>
      <c r="M3490" s="18">
        <f t="shared" si="157"/>
        <v>42087.768055555556</v>
      </c>
      <c r="N3490" t="b">
        <v>0</v>
      </c>
      <c r="O3490">
        <v>29</v>
      </c>
      <c r="P3490">
        <f t="shared" si="155"/>
        <v>125.38</v>
      </c>
      <c r="Q3490" t="b">
        <v>1</v>
      </c>
      <c r="R3490" s="13" t="s">
        <v>8273</v>
      </c>
      <c r="S3490" t="s">
        <v>8274</v>
      </c>
    </row>
    <row r="3491" spans="1:19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1">
        <f t="shared" si="154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8">
        <f t="shared" si="156"/>
        <v>41783.875</v>
      </c>
      <c r="L3491">
        <v>1398352531</v>
      </c>
      <c r="M3491" s="18">
        <f t="shared" si="157"/>
        <v>41753.635775462964</v>
      </c>
      <c r="N3491" t="b">
        <v>0</v>
      </c>
      <c r="O3491">
        <v>72</v>
      </c>
      <c r="P3491">
        <f t="shared" si="155"/>
        <v>78.260000000000005</v>
      </c>
      <c r="Q3491" t="b">
        <v>1</v>
      </c>
      <c r="R3491" s="13" t="s">
        <v>8273</v>
      </c>
      <c r="S3491" t="s">
        <v>8274</v>
      </c>
    </row>
    <row r="3492" spans="1:19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1">
        <f t="shared" si="154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8">
        <f t="shared" si="156"/>
        <v>42473.802361111113</v>
      </c>
      <c r="L3492">
        <v>1457982924</v>
      </c>
      <c r="M3492" s="18">
        <f t="shared" si="157"/>
        <v>42443.802361111113</v>
      </c>
      <c r="N3492" t="b">
        <v>0</v>
      </c>
      <c r="O3492">
        <v>27</v>
      </c>
      <c r="P3492">
        <f t="shared" si="155"/>
        <v>47.22</v>
      </c>
      <c r="Q3492" t="b">
        <v>1</v>
      </c>
      <c r="R3492" s="13" t="s">
        <v>8273</v>
      </c>
      <c r="S3492" t="s">
        <v>8274</v>
      </c>
    </row>
    <row r="3493" spans="1:19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1">
        <f t="shared" si="154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8">
        <f t="shared" si="156"/>
        <v>42142.249814814815</v>
      </c>
      <c r="L3493">
        <v>1430114384</v>
      </c>
      <c r="M3493" s="18">
        <f t="shared" si="157"/>
        <v>42121.249814814815</v>
      </c>
      <c r="N3493" t="b">
        <v>0</v>
      </c>
      <c r="O3493">
        <v>10</v>
      </c>
      <c r="P3493">
        <f t="shared" si="155"/>
        <v>79.099999999999994</v>
      </c>
      <c r="Q3493" t="b">
        <v>1</v>
      </c>
      <c r="R3493" s="13" t="s">
        <v>8273</v>
      </c>
      <c r="S3493" t="s">
        <v>8274</v>
      </c>
    </row>
    <row r="3494" spans="1:19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1">
        <f t="shared" si="154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8">
        <f t="shared" si="156"/>
        <v>42303.009224537032</v>
      </c>
      <c r="L3494">
        <v>1442794397</v>
      </c>
      <c r="M3494" s="18">
        <f t="shared" si="157"/>
        <v>42268.009224537032</v>
      </c>
      <c r="N3494" t="b">
        <v>0</v>
      </c>
      <c r="O3494">
        <v>35</v>
      </c>
      <c r="P3494">
        <f t="shared" si="155"/>
        <v>114.29</v>
      </c>
      <c r="Q3494" t="b">
        <v>1</v>
      </c>
      <c r="R3494" s="13" t="s">
        <v>8273</v>
      </c>
      <c r="S3494" t="s">
        <v>8274</v>
      </c>
    </row>
    <row r="3495" spans="1:19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1">
        <f t="shared" si="154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8">
        <f t="shared" si="156"/>
        <v>41868.21597222222</v>
      </c>
      <c r="L3495">
        <v>1406580436</v>
      </c>
      <c r="M3495" s="18">
        <f t="shared" si="157"/>
        <v>41848.866157407407</v>
      </c>
      <c r="N3495" t="b">
        <v>0</v>
      </c>
      <c r="O3495">
        <v>29</v>
      </c>
      <c r="P3495">
        <f t="shared" si="155"/>
        <v>51.72</v>
      </c>
      <c r="Q3495" t="b">
        <v>1</v>
      </c>
      <c r="R3495" s="13" t="s">
        <v>8273</v>
      </c>
      <c r="S3495" t="s">
        <v>8274</v>
      </c>
    </row>
    <row r="3496" spans="1:19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1">
        <f t="shared" si="154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8">
        <f t="shared" si="156"/>
        <v>42700.25</v>
      </c>
      <c r="L3496">
        <v>1479186575</v>
      </c>
      <c r="M3496" s="18">
        <f t="shared" si="157"/>
        <v>42689.214988425927</v>
      </c>
      <c r="N3496" t="b">
        <v>0</v>
      </c>
      <c r="O3496">
        <v>13</v>
      </c>
      <c r="P3496">
        <f t="shared" si="155"/>
        <v>30.77</v>
      </c>
      <c r="Q3496" t="b">
        <v>1</v>
      </c>
      <c r="R3496" s="13" t="s">
        <v>8273</v>
      </c>
      <c r="S3496" t="s">
        <v>8274</v>
      </c>
    </row>
    <row r="3497" spans="1:19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1">
        <f t="shared" si="154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8">
        <f t="shared" si="156"/>
        <v>41944.720833333333</v>
      </c>
      <c r="L3497">
        <v>1412360309</v>
      </c>
      <c r="M3497" s="18">
        <f t="shared" si="157"/>
        <v>41915.762835648151</v>
      </c>
      <c r="N3497" t="b">
        <v>0</v>
      </c>
      <c r="O3497">
        <v>72</v>
      </c>
      <c r="P3497">
        <f t="shared" si="155"/>
        <v>74.209999999999994</v>
      </c>
      <c r="Q3497" t="b">
        <v>1</v>
      </c>
      <c r="R3497" s="13" t="s">
        <v>8273</v>
      </c>
      <c r="S3497" t="s">
        <v>8274</v>
      </c>
    </row>
    <row r="3498" spans="1:19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1">
        <f t="shared" si="154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8">
        <f t="shared" si="156"/>
        <v>42624.846828703703</v>
      </c>
      <c r="L3498">
        <v>1470169166</v>
      </c>
      <c r="M3498" s="18">
        <f t="shared" si="157"/>
        <v>42584.846828703703</v>
      </c>
      <c r="N3498" t="b">
        <v>0</v>
      </c>
      <c r="O3498">
        <v>78</v>
      </c>
      <c r="P3498">
        <f t="shared" si="155"/>
        <v>47.85</v>
      </c>
      <c r="Q3498" t="b">
        <v>1</v>
      </c>
      <c r="R3498" s="13" t="s">
        <v>8273</v>
      </c>
      <c r="S3498" t="s">
        <v>8274</v>
      </c>
    </row>
    <row r="3499" spans="1:19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1">
        <f t="shared" si="154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8">
        <f t="shared" si="156"/>
        <v>42523.916666666672</v>
      </c>
      <c r="L3499">
        <v>1463852904</v>
      </c>
      <c r="M3499" s="18">
        <f t="shared" si="157"/>
        <v>42511.741944444439</v>
      </c>
      <c r="N3499" t="b">
        <v>0</v>
      </c>
      <c r="O3499">
        <v>49</v>
      </c>
      <c r="P3499">
        <f t="shared" si="155"/>
        <v>34.409999999999997</v>
      </c>
      <c r="Q3499" t="b">
        <v>1</v>
      </c>
      <c r="R3499" s="13" t="s">
        <v>8273</v>
      </c>
      <c r="S3499" t="s">
        <v>8274</v>
      </c>
    </row>
    <row r="3500" spans="1:19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1">
        <f t="shared" si="154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8">
        <f t="shared" si="156"/>
        <v>42518.905555555553</v>
      </c>
      <c r="L3500">
        <v>1459309704</v>
      </c>
      <c r="M3500" s="18">
        <f t="shared" si="157"/>
        <v>42459.15861111111</v>
      </c>
      <c r="N3500" t="b">
        <v>0</v>
      </c>
      <c r="O3500">
        <v>42</v>
      </c>
      <c r="P3500">
        <f t="shared" si="155"/>
        <v>40.24</v>
      </c>
      <c r="Q3500" t="b">
        <v>1</v>
      </c>
      <c r="R3500" s="13" t="s">
        <v>8273</v>
      </c>
      <c r="S3500" t="s">
        <v>8274</v>
      </c>
    </row>
    <row r="3501" spans="1:19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1">
        <f t="shared" si="154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8">
        <f t="shared" si="156"/>
        <v>42186.290972222225</v>
      </c>
      <c r="L3501">
        <v>1431046325</v>
      </c>
      <c r="M3501" s="18">
        <f t="shared" si="157"/>
        <v>42132.036168981482</v>
      </c>
      <c r="N3501" t="b">
        <v>0</v>
      </c>
      <c r="O3501">
        <v>35</v>
      </c>
      <c r="P3501">
        <f t="shared" si="155"/>
        <v>60.29</v>
      </c>
      <c r="Q3501" t="b">
        <v>1</v>
      </c>
      <c r="R3501" s="13" t="s">
        <v>8273</v>
      </c>
      <c r="S3501" t="s">
        <v>8274</v>
      </c>
    </row>
    <row r="3502" spans="1:19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1">
        <f t="shared" si="154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8">
        <f t="shared" si="156"/>
        <v>42436.207638888889</v>
      </c>
      <c r="L3502">
        <v>1455919438</v>
      </c>
      <c r="M3502" s="18">
        <f t="shared" si="157"/>
        <v>42419.91942129629</v>
      </c>
      <c r="N3502" t="b">
        <v>0</v>
      </c>
      <c r="O3502">
        <v>42</v>
      </c>
      <c r="P3502">
        <f t="shared" si="155"/>
        <v>25.31</v>
      </c>
      <c r="Q3502" t="b">
        <v>1</v>
      </c>
      <c r="R3502" s="13" t="s">
        <v>8273</v>
      </c>
      <c r="S3502" t="s">
        <v>8274</v>
      </c>
    </row>
    <row r="3503" spans="1:19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1">
        <f t="shared" si="154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8">
        <f t="shared" si="156"/>
        <v>42258.763831018514</v>
      </c>
      <c r="L3503">
        <v>1439835595</v>
      </c>
      <c r="M3503" s="18">
        <f t="shared" si="157"/>
        <v>42233.763831018514</v>
      </c>
      <c r="N3503" t="b">
        <v>0</v>
      </c>
      <c r="O3503">
        <v>42</v>
      </c>
      <c r="P3503">
        <f t="shared" si="155"/>
        <v>35.950000000000003</v>
      </c>
      <c r="Q3503" t="b">
        <v>1</v>
      </c>
      <c r="R3503" s="13" t="s">
        <v>8273</v>
      </c>
      <c r="S3503" t="s">
        <v>8274</v>
      </c>
    </row>
    <row r="3504" spans="1:19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1">
        <f t="shared" si="154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8">
        <f t="shared" si="156"/>
        <v>42445.165972222225</v>
      </c>
      <c r="L3504">
        <v>1456862924</v>
      </c>
      <c r="M3504" s="18">
        <f t="shared" si="157"/>
        <v>42430.839398148149</v>
      </c>
      <c r="N3504" t="b">
        <v>0</v>
      </c>
      <c r="O3504">
        <v>31</v>
      </c>
      <c r="P3504">
        <f t="shared" si="155"/>
        <v>136</v>
      </c>
      <c r="Q3504" t="b">
        <v>1</v>
      </c>
      <c r="R3504" s="13" t="s">
        <v>8273</v>
      </c>
      <c r="S3504" t="s">
        <v>8274</v>
      </c>
    </row>
    <row r="3505" spans="1:19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1">
        <f t="shared" si="154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8">
        <f t="shared" si="156"/>
        <v>42575.478333333333</v>
      </c>
      <c r="L3505">
        <v>1466767728</v>
      </c>
      <c r="M3505" s="18">
        <f t="shared" si="157"/>
        <v>42545.478333333333</v>
      </c>
      <c r="N3505" t="b">
        <v>0</v>
      </c>
      <c r="O3505">
        <v>38</v>
      </c>
      <c r="P3505">
        <f t="shared" si="155"/>
        <v>70.760000000000005</v>
      </c>
      <c r="Q3505" t="b">
        <v>1</v>
      </c>
      <c r="R3505" s="13" t="s">
        <v>8273</v>
      </c>
      <c r="S3505" t="s">
        <v>8274</v>
      </c>
    </row>
    <row r="3506" spans="1:19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1">
        <f t="shared" si="154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8">
        <f t="shared" si="156"/>
        <v>42327.790405092594</v>
      </c>
      <c r="L3506">
        <v>1445363891</v>
      </c>
      <c r="M3506" s="18">
        <f t="shared" si="157"/>
        <v>42297.748738425929</v>
      </c>
      <c r="N3506" t="b">
        <v>0</v>
      </c>
      <c r="O3506">
        <v>8</v>
      </c>
      <c r="P3506">
        <f t="shared" si="155"/>
        <v>125</v>
      </c>
      <c r="Q3506" t="b">
        <v>1</v>
      </c>
      <c r="R3506" s="13" t="s">
        <v>8273</v>
      </c>
      <c r="S3506" t="s">
        <v>8274</v>
      </c>
    </row>
    <row r="3507" spans="1:19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1">
        <f t="shared" si="154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8">
        <f t="shared" si="156"/>
        <v>41772.166666666664</v>
      </c>
      <c r="L3507">
        <v>1398983245</v>
      </c>
      <c r="M3507" s="18">
        <f t="shared" si="157"/>
        <v>41760.935706018521</v>
      </c>
      <c r="N3507" t="b">
        <v>0</v>
      </c>
      <c r="O3507">
        <v>39</v>
      </c>
      <c r="P3507">
        <f t="shared" si="155"/>
        <v>66.510000000000005</v>
      </c>
      <c r="Q3507" t="b">
        <v>1</v>
      </c>
      <c r="R3507" s="13" t="s">
        <v>8273</v>
      </c>
      <c r="S3507" t="s">
        <v>8274</v>
      </c>
    </row>
    <row r="3508" spans="1:19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1">
        <f t="shared" si="154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8">
        <f t="shared" si="156"/>
        <v>41874.734259259261</v>
      </c>
      <c r="L3508">
        <v>1404927440</v>
      </c>
      <c r="M3508" s="18">
        <f t="shared" si="157"/>
        <v>41829.734259259261</v>
      </c>
      <c r="N3508" t="b">
        <v>0</v>
      </c>
      <c r="O3508">
        <v>29</v>
      </c>
      <c r="P3508">
        <f t="shared" si="155"/>
        <v>105</v>
      </c>
      <c r="Q3508" t="b">
        <v>1</v>
      </c>
      <c r="R3508" s="13" t="s">
        <v>8273</v>
      </c>
      <c r="S3508" t="s">
        <v>8274</v>
      </c>
    </row>
    <row r="3509" spans="1:19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1">
        <f t="shared" si="154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8">
        <f t="shared" si="156"/>
        <v>42521.92288194444</v>
      </c>
      <c r="L3509">
        <v>1462140537</v>
      </c>
      <c r="M3509" s="18">
        <f t="shared" si="157"/>
        <v>42491.92288194444</v>
      </c>
      <c r="N3509" t="b">
        <v>0</v>
      </c>
      <c r="O3509">
        <v>72</v>
      </c>
      <c r="P3509">
        <f t="shared" si="155"/>
        <v>145</v>
      </c>
      <c r="Q3509" t="b">
        <v>1</v>
      </c>
      <c r="R3509" s="13" t="s">
        <v>8273</v>
      </c>
      <c r="S3509" t="s">
        <v>8274</v>
      </c>
    </row>
    <row r="3510" spans="1:19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1">
        <f t="shared" si="154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8">
        <f t="shared" si="156"/>
        <v>42500.875</v>
      </c>
      <c r="L3510">
        <v>1460914253</v>
      </c>
      <c r="M3510" s="18">
        <f t="shared" si="157"/>
        <v>42477.729780092588</v>
      </c>
      <c r="N3510" t="b">
        <v>0</v>
      </c>
      <c r="O3510">
        <v>15</v>
      </c>
      <c r="P3510">
        <f t="shared" si="155"/>
        <v>12</v>
      </c>
      <c r="Q3510" t="b">
        <v>1</v>
      </c>
      <c r="R3510" s="13" t="s">
        <v>8273</v>
      </c>
      <c r="S3510" t="s">
        <v>8274</v>
      </c>
    </row>
    <row r="3511" spans="1:19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1">
        <f t="shared" si="154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8">
        <f t="shared" si="156"/>
        <v>41964.204861111109</v>
      </c>
      <c r="L3511">
        <v>1415392666</v>
      </c>
      <c r="M3511" s="18">
        <f t="shared" si="157"/>
        <v>41950.859560185185</v>
      </c>
      <c r="N3511" t="b">
        <v>0</v>
      </c>
      <c r="O3511">
        <v>33</v>
      </c>
      <c r="P3511">
        <f t="shared" si="155"/>
        <v>96.67</v>
      </c>
      <c r="Q3511" t="b">
        <v>1</v>
      </c>
      <c r="R3511" s="13" t="s">
        <v>8273</v>
      </c>
      <c r="S3511" t="s">
        <v>8274</v>
      </c>
    </row>
    <row r="3512" spans="1:19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1">
        <f t="shared" si="154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8">
        <f t="shared" si="156"/>
        <v>41822.62090277778</v>
      </c>
      <c r="L3512">
        <v>1402584846</v>
      </c>
      <c r="M3512" s="18">
        <f t="shared" si="157"/>
        <v>41802.62090277778</v>
      </c>
      <c r="N3512" t="b">
        <v>0</v>
      </c>
      <c r="O3512">
        <v>15</v>
      </c>
      <c r="P3512">
        <f t="shared" si="155"/>
        <v>60.33</v>
      </c>
      <c r="Q3512" t="b">
        <v>1</v>
      </c>
      <c r="R3512" s="13" t="s">
        <v>8273</v>
      </c>
      <c r="S3512" t="s">
        <v>8274</v>
      </c>
    </row>
    <row r="3513" spans="1:19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1">
        <f t="shared" si="154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8">
        <f t="shared" si="156"/>
        <v>41950.770833333336</v>
      </c>
      <c r="L3513">
        <v>1413406695</v>
      </c>
      <c r="M3513" s="18">
        <f t="shared" si="157"/>
        <v>41927.873784722222</v>
      </c>
      <c r="N3513" t="b">
        <v>0</v>
      </c>
      <c r="O3513">
        <v>19</v>
      </c>
      <c r="P3513">
        <f t="shared" si="155"/>
        <v>79.89</v>
      </c>
      <c r="Q3513" t="b">
        <v>1</v>
      </c>
      <c r="R3513" s="13" t="s">
        <v>8273</v>
      </c>
      <c r="S3513" t="s">
        <v>8274</v>
      </c>
    </row>
    <row r="3514" spans="1:19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1">
        <f t="shared" si="154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8">
        <f t="shared" si="156"/>
        <v>42117.49527777778</v>
      </c>
      <c r="L3514">
        <v>1424609592</v>
      </c>
      <c r="M3514" s="18">
        <f t="shared" si="157"/>
        <v>42057.536944444444</v>
      </c>
      <c r="N3514" t="b">
        <v>0</v>
      </c>
      <c r="O3514">
        <v>17</v>
      </c>
      <c r="P3514">
        <f t="shared" si="155"/>
        <v>58.82</v>
      </c>
      <c r="Q3514" t="b">
        <v>1</v>
      </c>
      <c r="R3514" s="13" t="s">
        <v>8273</v>
      </c>
      <c r="S3514" t="s">
        <v>8274</v>
      </c>
    </row>
    <row r="3515" spans="1:19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1">
        <f t="shared" si="154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8">
        <f t="shared" si="156"/>
        <v>41794.207638888889</v>
      </c>
      <c r="L3515">
        <v>1400725112</v>
      </c>
      <c r="M3515" s="18">
        <f t="shared" si="157"/>
        <v>41781.096203703702</v>
      </c>
      <c r="N3515" t="b">
        <v>0</v>
      </c>
      <c r="O3515">
        <v>44</v>
      </c>
      <c r="P3515">
        <f t="shared" si="155"/>
        <v>75.34</v>
      </c>
      <c r="Q3515" t="b">
        <v>1</v>
      </c>
      <c r="R3515" s="13" t="s">
        <v>8273</v>
      </c>
      <c r="S3515" t="s">
        <v>8274</v>
      </c>
    </row>
    <row r="3516" spans="1:19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1">
        <f t="shared" ref="F3516:F3579" si="158">ROUND(E3516/D3516*100, 0)</f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8">
        <f t="shared" si="156"/>
        <v>42037.207638888889</v>
      </c>
      <c r="L3516">
        <v>1421439552</v>
      </c>
      <c r="M3516" s="18">
        <f t="shared" si="157"/>
        <v>42020.846666666665</v>
      </c>
      <c r="N3516" t="b">
        <v>0</v>
      </c>
      <c r="O3516">
        <v>10</v>
      </c>
      <c r="P3516">
        <f t="shared" si="155"/>
        <v>55</v>
      </c>
      <c r="Q3516" t="b">
        <v>1</v>
      </c>
      <c r="R3516" s="13" t="s">
        <v>8273</v>
      </c>
      <c r="S3516" t="s">
        <v>8274</v>
      </c>
    </row>
    <row r="3517" spans="1:19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1">
        <f t="shared" si="158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8">
        <f t="shared" si="156"/>
        <v>42155.772812499999</v>
      </c>
      <c r="L3517">
        <v>1430505171</v>
      </c>
      <c r="M3517" s="18">
        <f t="shared" si="157"/>
        <v>42125.772812499999</v>
      </c>
      <c r="N3517" t="b">
        <v>0</v>
      </c>
      <c r="O3517">
        <v>46</v>
      </c>
      <c r="P3517">
        <f t="shared" si="155"/>
        <v>66.959999999999994</v>
      </c>
      <c r="Q3517" t="b">
        <v>1</v>
      </c>
      <c r="R3517" s="13" t="s">
        <v>8273</v>
      </c>
      <c r="S3517" t="s">
        <v>8274</v>
      </c>
    </row>
    <row r="3518" spans="1:19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1">
        <f t="shared" si="158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8">
        <f t="shared" si="156"/>
        <v>41890.125</v>
      </c>
      <c r="L3518">
        <v>1407197670</v>
      </c>
      <c r="M3518" s="18">
        <f t="shared" si="157"/>
        <v>41856.010069444441</v>
      </c>
      <c r="N3518" t="b">
        <v>0</v>
      </c>
      <c r="O3518">
        <v>11</v>
      </c>
      <c r="P3518">
        <f t="shared" si="155"/>
        <v>227.27</v>
      </c>
      <c r="Q3518" t="b">
        <v>1</v>
      </c>
      <c r="R3518" s="13" t="s">
        <v>8273</v>
      </c>
      <c r="S3518" t="s">
        <v>8274</v>
      </c>
    </row>
    <row r="3519" spans="1:19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1">
        <f t="shared" si="158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8">
        <f t="shared" si="156"/>
        <v>41824.458333333336</v>
      </c>
      <c r="L3519">
        <v>1401910634</v>
      </c>
      <c r="M3519" s="18">
        <f t="shared" si="157"/>
        <v>41794.817523148151</v>
      </c>
      <c r="N3519" t="b">
        <v>0</v>
      </c>
      <c r="O3519">
        <v>13</v>
      </c>
      <c r="P3519">
        <f t="shared" si="155"/>
        <v>307.69</v>
      </c>
      <c r="Q3519" t="b">
        <v>1</v>
      </c>
      <c r="R3519" s="13" t="s">
        <v>8273</v>
      </c>
      <c r="S3519" t="s">
        <v>8274</v>
      </c>
    </row>
    <row r="3520" spans="1:19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1">
        <f t="shared" si="158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8">
        <f t="shared" si="156"/>
        <v>41914.597916666666</v>
      </c>
      <c r="L3520">
        <v>1410461299</v>
      </c>
      <c r="M3520" s="18">
        <f t="shared" si="157"/>
        <v>41893.783553240741</v>
      </c>
      <c r="N3520" t="b">
        <v>0</v>
      </c>
      <c r="O3520">
        <v>33</v>
      </c>
      <c r="P3520">
        <f t="shared" si="155"/>
        <v>50.02</v>
      </c>
      <c r="Q3520" t="b">
        <v>1</v>
      </c>
      <c r="R3520" s="13" t="s">
        <v>8273</v>
      </c>
      <c r="S3520" t="s">
        <v>8274</v>
      </c>
    </row>
    <row r="3521" spans="1:19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1">
        <f t="shared" si="158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8">
        <f t="shared" si="156"/>
        <v>42067.598958333328</v>
      </c>
      <c r="L3521">
        <v>1422886950</v>
      </c>
      <c r="M3521" s="18">
        <f t="shared" si="157"/>
        <v>42037.598958333328</v>
      </c>
      <c r="N3521" t="b">
        <v>0</v>
      </c>
      <c r="O3521">
        <v>28</v>
      </c>
      <c r="P3521">
        <f t="shared" si="155"/>
        <v>72.39</v>
      </c>
      <c r="Q3521" t="b">
        <v>1</v>
      </c>
      <c r="R3521" s="13" t="s">
        <v>8273</v>
      </c>
      <c r="S3521" t="s">
        <v>8274</v>
      </c>
    </row>
    <row r="3522" spans="1:19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1">
        <f t="shared" si="158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8">
        <f t="shared" si="156"/>
        <v>42253.57430555555</v>
      </c>
      <c r="L3522">
        <v>1439322412</v>
      </c>
      <c r="M3522" s="18">
        <f t="shared" si="157"/>
        <v>42227.824212962965</v>
      </c>
      <c r="N3522" t="b">
        <v>0</v>
      </c>
      <c r="O3522">
        <v>21</v>
      </c>
      <c r="P3522">
        <f t="shared" ref="P3522:P3585" si="159">IFERROR(ROUND(E3522/O3522,2),0)</f>
        <v>95.95</v>
      </c>
      <c r="Q3522" t="b">
        <v>1</v>
      </c>
      <c r="R3522" s="13" t="s">
        <v>8273</v>
      </c>
      <c r="S3522" t="s">
        <v>8274</v>
      </c>
    </row>
    <row r="3523" spans="1:19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1">
        <f t="shared" si="158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8">
        <f t="shared" si="156"/>
        <v>41911.361342592594</v>
      </c>
      <c r="L3523">
        <v>1409388020</v>
      </c>
      <c r="M3523" s="18">
        <f t="shared" si="157"/>
        <v>41881.361342592594</v>
      </c>
      <c r="N3523" t="b">
        <v>0</v>
      </c>
      <c r="O3523">
        <v>13</v>
      </c>
      <c r="P3523">
        <f t="shared" si="159"/>
        <v>45.62</v>
      </c>
      <c r="Q3523" t="b">
        <v>1</v>
      </c>
      <c r="R3523" s="13" t="s">
        <v>8273</v>
      </c>
      <c r="S3523" t="s">
        <v>8274</v>
      </c>
    </row>
    <row r="3524" spans="1:19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1">
        <f t="shared" si="158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8">
        <f t="shared" si="156"/>
        <v>42262.420833333337</v>
      </c>
      <c r="L3524">
        <v>1439924246</v>
      </c>
      <c r="M3524" s="18">
        <f t="shared" si="157"/>
        <v>42234.789884259255</v>
      </c>
      <c r="N3524" t="b">
        <v>0</v>
      </c>
      <c r="O3524">
        <v>34</v>
      </c>
      <c r="P3524">
        <f t="shared" si="159"/>
        <v>41.03</v>
      </c>
      <c r="Q3524" t="b">
        <v>1</v>
      </c>
      <c r="R3524" s="13" t="s">
        <v>8273</v>
      </c>
      <c r="S3524" t="s">
        <v>8274</v>
      </c>
    </row>
    <row r="3525" spans="1:19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1">
        <f t="shared" si="158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8">
        <f t="shared" si="156"/>
        <v>42638.958333333328</v>
      </c>
      <c r="L3525">
        <v>1469871148</v>
      </c>
      <c r="M3525" s="18">
        <f t="shared" si="157"/>
        <v>42581.397546296299</v>
      </c>
      <c r="N3525" t="b">
        <v>0</v>
      </c>
      <c r="O3525">
        <v>80</v>
      </c>
      <c r="P3525">
        <f t="shared" si="159"/>
        <v>56.83</v>
      </c>
      <c r="Q3525" t="b">
        <v>1</v>
      </c>
      <c r="R3525" s="13" t="s">
        <v>8273</v>
      </c>
      <c r="S3525" t="s">
        <v>8274</v>
      </c>
    </row>
    <row r="3526" spans="1:19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1">
        <f t="shared" si="158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8">
        <f t="shared" si="156"/>
        <v>41895.166666666664</v>
      </c>
      <c r="L3526">
        <v>1409336373</v>
      </c>
      <c r="M3526" s="18">
        <f t="shared" si="157"/>
        <v>41880.76357638889</v>
      </c>
      <c r="N3526" t="b">
        <v>0</v>
      </c>
      <c r="O3526">
        <v>74</v>
      </c>
      <c r="P3526">
        <f t="shared" si="159"/>
        <v>137.24</v>
      </c>
      <c r="Q3526" t="b">
        <v>1</v>
      </c>
      <c r="R3526" s="13" t="s">
        <v>8273</v>
      </c>
      <c r="S3526" t="s">
        <v>8274</v>
      </c>
    </row>
    <row r="3527" spans="1:19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1">
        <f t="shared" si="158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8">
        <f t="shared" si="156"/>
        <v>42225.666666666672</v>
      </c>
      <c r="L3527">
        <v>1438188106</v>
      </c>
      <c r="M3527" s="18">
        <f t="shared" si="157"/>
        <v>42214.6956712963</v>
      </c>
      <c r="N3527" t="b">
        <v>0</v>
      </c>
      <c r="O3527">
        <v>7</v>
      </c>
      <c r="P3527">
        <f t="shared" si="159"/>
        <v>75.709999999999994</v>
      </c>
      <c r="Q3527" t="b">
        <v>1</v>
      </c>
      <c r="R3527" s="13" t="s">
        <v>8273</v>
      </c>
      <c r="S3527" t="s">
        <v>8274</v>
      </c>
    </row>
    <row r="3528" spans="1:19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1">
        <f t="shared" si="158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8">
        <f t="shared" si="156"/>
        <v>42488.249305555553</v>
      </c>
      <c r="L3528">
        <v>1459411371</v>
      </c>
      <c r="M3528" s="18">
        <f t="shared" si="157"/>
        <v>42460.335312499999</v>
      </c>
      <c r="N3528" t="b">
        <v>0</v>
      </c>
      <c r="O3528">
        <v>34</v>
      </c>
      <c r="P3528">
        <f t="shared" si="159"/>
        <v>99</v>
      </c>
      <c r="Q3528" t="b">
        <v>1</v>
      </c>
      <c r="R3528" s="13" t="s">
        <v>8273</v>
      </c>
      <c r="S3528" t="s">
        <v>8274</v>
      </c>
    </row>
    <row r="3529" spans="1:19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1">
        <f t="shared" si="158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8">
        <f t="shared" si="156"/>
        <v>42196.165972222225</v>
      </c>
      <c r="L3529">
        <v>1434069205</v>
      </c>
      <c r="M3529" s="18">
        <f t="shared" si="157"/>
        <v>42167.023206018523</v>
      </c>
      <c r="N3529" t="b">
        <v>0</v>
      </c>
      <c r="O3529">
        <v>86</v>
      </c>
      <c r="P3529">
        <f t="shared" si="159"/>
        <v>81.569999999999993</v>
      </c>
      <c r="Q3529" t="b">
        <v>1</v>
      </c>
      <c r="R3529" s="13" t="s">
        <v>8273</v>
      </c>
      <c r="S3529" t="s">
        <v>8274</v>
      </c>
    </row>
    <row r="3530" spans="1:19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1">
        <f t="shared" si="158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8">
        <f t="shared" si="156"/>
        <v>42753.50136574074</v>
      </c>
      <c r="L3530">
        <v>1483012918</v>
      </c>
      <c r="M3530" s="18">
        <f t="shared" si="157"/>
        <v>42733.50136574074</v>
      </c>
      <c r="N3530" t="b">
        <v>0</v>
      </c>
      <c r="O3530">
        <v>37</v>
      </c>
      <c r="P3530">
        <f t="shared" si="159"/>
        <v>45.11</v>
      </c>
      <c r="Q3530" t="b">
        <v>1</v>
      </c>
      <c r="R3530" s="13" t="s">
        <v>8273</v>
      </c>
      <c r="S3530" t="s">
        <v>8274</v>
      </c>
    </row>
    <row r="3531" spans="1:19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1">
        <f t="shared" si="158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8">
        <f t="shared" si="156"/>
        <v>42198.041666666672</v>
      </c>
      <c r="L3531">
        <v>1434997018</v>
      </c>
      <c r="M3531" s="18">
        <f t="shared" si="157"/>
        <v>42177.761782407411</v>
      </c>
      <c r="N3531" t="b">
        <v>0</v>
      </c>
      <c r="O3531">
        <v>18</v>
      </c>
      <c r="P3531">
        <f t="shared" si="159"/>
        <v>36.67</v>
      </c>
      <c r="Q3531" t="b">
        <v>1</v>
      </c>
      <c r="R3531" s="13" t="s">
        <v>8273</v>
      </c>
      <c r="S3531" t="s">
        <v>8274</v>
      </c>
    </row>
    <row r="3532" spans="1:19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1">
        <f t="shared" si="158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8">
        <f t="shared" si="156"/>
        <v>42470.833333333328</v>
      </c>
      <c r="L3532">
        <v>1457881057</v>
      </c>
      <c r="M3532" s="18">
        <f t="shared" si="157"/>
        <v>42442.623344907406</v>
      </c>
      <c r="N3532" t="b">
        <v>0</v>
      </c>
      <c r="O3532">
        <v>22</v>
      </c>
      <c r="P3532">
        <f t="shared" si="159"/>
        <v>125</v>
      </c>
      <c r="Q3532" t="b">
        <v>1</v>
      </c>
      <c r="R3532" s="13" t="s">
        <v>8273</v>
      </c>
      <c r="S3532" t="s">
        <v>8274</v>
      </c>
    </row>
    <row r="3533" spans="1:19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1">
        <f t="shared" si="158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8">
        <f t="shared" si="156"/>
        <v>42551.654328703706</v>
      </c>
      <c r="L3533">
        <v>1464709334</v>
      </c>
      <c r="M3533" s="18">
        <f t="shared" si="157"/>
        <v>42521.654328703706</v>
      </c>
      <c r="N3533" t="b">
        <v>0</v>
      </c>
      <c r="O3533">
        <v>26</v>
      </c>
      <c r="P3533">
        <f t="shared" si="159"/>
        <v>49.23</v>
      </c>
      <c r="Q3533" t="b">
        <v>1</v>
      </c>
      <c r="R3533" s="13" t="s">
        <v>8273</v>
      </c>
      <c r="S3533" t="s">
        <v>8274</v>
      </c>
    </row>
    <row r="3534" spans="1:19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1">
        <f t="shared" si="158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8">
        <f t="shared" si="156"/>
        <v>41900.165972222225</v>
      </c>
      <c r="L3534">
        <v>1409667827</v>
      </c>
      <c r="M3534" s="18">
        <f t="shared" si="157"/>
        <v>41884.599849537037</v>
      </c>
      <c r="N3534" t="b">
        <v>0</v>
      </c>
      <c r="O3534">
        <v>27</v>
      </c>
      <c r="P3534">
        <f t="shared" si="159"/>
        <v>42.3</v>
      </c>
      <c r="Q3534" t="b">
        <v>1</v>
      </c>
      <c r="R3534" s="13" t="s">
        <v>8273</v>
      </c>
      <c r="S3534" t="s">
        <v>8274</v>
      </c>
    </row>
    <row r="3535" spans="1:19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1">
        <f t="shared" si="158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8">
        <f t="shared" si="156"/>
        <v>42319.802858796291</v>
      </c>
      <c r="L3535">
        <v>1444673767</v>
      </c>
      <c r="M3535" s="18">
        <f t="shared" si="157"/>
        <v>42289.761192129634</v>
      </c>
      <c r="N3535" t="b">
        <v>0</v>
      </c>
      <c r="O3535">
        <v>8</v>
      </c>
      <c r="P3535">
        <f t="shared" si="159"/>
        <v>78.88</v>
      </c>
      <c r="Q3535" t="b">
        <v>1</v>
      </c>
      <c r="R3535" s="13" t="s">
        <v>8273</v>
      </c>
      <c r="S3535" t="s">
        <v>8274</v>
      </c>
    </row>
    <row r="3536" spans="1:19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1">
        <f t="shared" si="158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8">
        <f t="shared" si="156"/>
        <v>42278.6252662037</v>
      </c>
      <c r="L3536">
        <v>1440687623</v>
      </c>
      <c r="M3536" s="18">
        <f t="shared" si="157"/>
        <v>42243.6252662037</v>
      </c>
      <c r="N3536" t="b">
        <v>0</v>
      </c>
      <c r="O3536">
        <v>204</v>
      </c>
      <c r="P3536">
        <f t="shared" si="159"/>
        <v>38.28</v>
      </c>
      <c r="Q3536" t="b">
        <v>1</v>
      </c>
      <c r="R3536" s="13" t="s">
        <v>8273</v>
      </c>
      <c r="S3536" t="s">
        <v>8274</v>
      </c>
    </row>
    <row r="3537" spans="1:19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1">
        <f t="shared" si="158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8">
        <f t="shared" si="156"/>
        <v>42279.75</v>
      </c>
      <c r="L3537">
        <v>1441120910</v>
      </c>
      <c r="M3537" s="18">
        <f t="shared" si="157"/>
        <v>42248.640162037031</v>
      </c>
      <c r="N3537" t="b">
        <v>0</v>
      </c>
      <c r="O3537">
        <v>46</v>
      </c>
      <c r="P3537">
        <f t="shared" si="159"/>
        <v>44.85</v>
      </c>
      <c r="Q3537" t="b">
        <v>1</v>
      </c>
      <c r="R3537" s="13" t="s">
        <v>8273</v>
      </c>
      <c r="S3537" t="s">
        <v>8274</v>
      </c>
    </row>
    <row r="3538" spans="1:19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1">
        <f t="shared" si="158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8">
        <f t="shared" si="156"/>
        <v>42358.499305555553</v>
      </c>
      <c r="L3538">
        <v>1448040425</v>
      </c>
      <c r="M3538" s="18">
        <f t="shared" si="157"/>
        <v>42328.727141203708</v>
      </c>
      <c r="N3538" t="b">
        <v>0</v>
      </c>
      <c r="O3538">
        <v>17</v>
      </c>
      <c r="P3538">
        <f t="shared" si="159"/>
        <v>13.53</v>
      </c>
      <c r="Q3538" t="b">
        <v>1</v>
      </c>
      <c r="R3538" s="13" t="s">
        <v>8273</v>
      </c>
      <c r="S3538" t="s">
        <v>8274</v>
      </c>
    </row>
    <row r="3539" spans="1:19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1">
        <f t="shared" si="158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8">
        <f t="shared" si="156"/>
        <v>41960.332638888889</v>
      </c>
      <c r="L3539">
        <v>1413016216</v>
      </c>
      <c r="M3539" s="18">
        <f t="shared" si="157"/>
        <v>41923.354351851849</v>
      </c>
      <c r="N3539" t="b">
        <v>0</v>
      </c>
      <c r="O3539">
        <v>28</v>
      </c>
      <c r="P3539">
        <f t="shared" si="159"/>
        <v>43.5</v>
      </c>
      <c r="Q3539" t="b">
        <v>1</v>
      </c>
      <c r="R3539" s="13" t="s">
        <v>8273</v>
      </c>
      <c r="S3539" t="s">
        <v>8274</v>
      </c>
    </row>
    <row r="3540" spans="1:19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1">
        <f t="shared" si="158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8">
        <f t="shared" si="156"/>
        <v>42599.420601851853</v>
      </c>
      <c r="L3540">
        <v>1469009140</v>
      </c>
      <c r="M3540" s="18">
        <f t="shared" si="157"/>
        <v>42571.420601851853</v>
      </c>
      <c r="N3540" t="b">
        <v>0</v>
      </c>
      <c r="O3540">
        <v>83</v>
      </c>
      <c r="P3540">
        <f t="shared" si="159"/>
        <v>30.95</v>
      </c>
      <c r="Q3540" t="b">
        <v>1</v>
      </c>
      <c r="R3540" s="13" t="s">
        <v>8273</v>
      </c>
      <c r="S3540" t="s">
        <v>8274</v>
      </c>
    </row>
    <row r="3541" spans="1:19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1">
        <f t="shared" si="158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8">
        <f t="shared" si="156"/>
        <v>42621.756041666667</v>
      </c>
      <c r="L3541">
        <v>1471543722</v>
      </c>
      <c r="M3541" s="18">
        <f t="shared" si="157"/>
        <v>42600.756041666667</v>
      </c>
      <c r="N3541" t="b">
        <v>0</v>
      </c>
      <c r="O3541">
        <v>13</v>
      </c>
      <c r="P3541">
        <f t="shared" si="159"/>
        <v>55.23</v>
      </c>
      <c r="Q3541" t="b">
        <v>1</v>
      </c>
      <c r="R3541" s="13" t="s">
        <v>8273</v>
      </c>
      <c r="S3541" t="s">
        <v>8274</v>
      </c>
    </row>
    <row r="3542" spans="1:19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1">
        <f t="shared" si="158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8">
        <f t="shared" si="156"/>
        <v>42547.003368055557</v>
      </c>
      <c r="L3542">
        <v>1464307491</v>
      </c>
      <c r="M3542" s="18">
        <f t="shared" si="157"/>
        <v>42517.003368055557</v>
      </c>
      <c r="N3542" t="b">
        <v>0</v>
      </c>
      <c r="O3542">
        <v>8</v>
      </c>
      <c r="P3542">
        <f t="shared" si="159"/>
        <v>46.13</v>
      </c>
      <c r="Q3542" t="b">
        <v>1</v>
      </c>
      <c r="R3542" s="13" t="s">
        <v>8273</v>
      </c>
      <c r="S3542" t="s">
        <v>8274</v>
      </c>
    </row>
    <row r="3543" spans="1:19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1">
        <f t="shared" si="158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8">
        <f t="shared" si="156"/>
        <v>42247.730034722219</v>
      </c>
      <c r="L3543">
        <v>1438882275</v>
      </c>
      <c r="M3543" s="18">
        <f t="shared" si="157"/>
        <v>42222.730034722219</v>
      </c>
      <c r="N3543" t="b">
        <v>0</v>
      </c>
      <c r="O3543">
        <v>32</v>
      </c>
      <c r="P3543">
        <f t="shared" si="159"/>
        <v>39.380000000000003</v>
      </c>
      <c r="Q3543" t="b">
        <v>1</v>
      </c>
      <c r="R3543" s="13" t="s">
        <v>8273</v>
      </c>
      <c r="S3543" t="s">
        <v>8274</v>
      </c>
    </row>
    <row r="3544" spans="1:19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1">
        <f t="shared" si="158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8">
        <f t="shared" si="156"/>
        <v>41889.599791666667</v>
      </c>
      <c r="L3544">
        <v>1404915822</v>
      </c>
      <c r="M3544" s="18">
        <f t="shared" si="157"/>
        <v>41829.599791666667</v>
      </c>
      <c r="N3544" t="b">
        <v>0</v>
      </c>
      <c r="O3544">
        <v>85</v>
      </c>
      <c r="P3544">
        <f t="shared" si="159"/>
        <v>66.150000000000006</v>
      </c>
      <c r="Q3544" t="b">
        <v>1</v>
      </c>
      <c r="R3544" s="13" t="s">
        <v>8273</v>
      </c>
      <c r="S3544" t="s">
        <v>8274</v>
      </c>
    </row>
    <row r="3545" spans="1:19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1">
        <f t="shared" si="158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8">
        <f t="shared" si="156"/>
        <v>42180.755312499998</v>
      </c>
      <c r="L3545">
        <v>1432663659</v>
      </c>
      <c r="M3545" s="18">
        <f t="shared" si="157"/>
        <v>42150.755312499998</v>
      </c>
      <c r="N3545" t="b">
        <v>0</v>
      </c>
      <c r="O3545">
        <v>29</v>
      </c>
      <c r="P3545">
        <f t="shared" si="159"/>
        <v>54.14</v>
      </c>
      <c r="Q3545" t="b">
        <v>1</v>
      </c>
      <c r="R3545" s="13" t="s">
        <v>8273</v>
      </c>
      <c r="S3545" t="s">
        <v>8274</v>
      </c>
    </row>
    <row r="3546" spans="1:19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1">
        <f t="shared" si="158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8">
        <f t="shared" si="156"/>
        <v>42070.831678240742</v>
      </c>
      <c r="L3546">
        <v>1423166257</v>
      </c>
      <c r="M3546" s="18">
        <f t="shared" si="157"/>
        <v>42040.831678240742</v>
      </c>
      <c r="N3546" t="b">
        <v>0</v>
      </c>
      <c r="O3546">
        <v>24</v>
      </c>
      <c r="P3546">
        <f t="shared" si="159"/>
        <v>104.17</v>
      </c>
      <c r="Q3546" t="b">
        <v>1</v>
      </c>
      <c r="R3546" s="13" t="s">
        <v>8273</v>
      </c>
      <c r="S3546" t="s">
        <v>8274</v>
      </c>
    </row>
    <row r="3547" spans="1:19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1">
        <f t="shared" si="158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8">
        <f t="shared" si="156"/>
        <v>42105.807395833333</v>
      </c>
      <c r="L3547">
        <v>1426188159</v>
      </c>
      <c r="M3547" s="18">
        <f t="shared" si="157"/>
        <v>42075.807395833333</v>
      </c>
      <c r="N3547" t="b">
        <v>0</v>
      </c>
      <c r="O3547">
        <v>8</v>
      </c>
      <c r="P3547">
        <f t="shared" si="159"/>
        <v>31.38</v>
      </c>
      <c r="Q3547" t="b">
        <v>1</v>
      </c>
      <c r="R3547" s="13" t="s">
        <v>8273</v>
      </c>
      <c r="S3547" t="s">
        <v>8274</v>
      </c>
    </row>
    <row r="3548" spans="1:19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1">
        <f t="shared" si="158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8">
        <f t="shared" si="156"/>
        <v>42095.165972222225</v>
      </c>
      <c r="L3548">
        <v>1426002684</v>
      </c>
      <c r="M3548" s="18">
        <f t="shared" si="157"/>
        <v>42073.660694444443</v>
      </c>
      <c r="N3548" t="b">
        <v>0</v>
      </c>
      <c r="O3548">
        <v>19</v>
      </c>
      <c r="P3548">
        <f t="shared" si="159"/>
        <v>59.21</v>
      </c>
      <c r="Q3548" t="b">
        <v>1</v>
      </c>
      <c r="R3548" s="13" t="s">
        <v>8273</v>
      </c>
      <c r="S3548" t="s">
        <v>8274</v>
      </c>
    </row>
    <row r="3549" spans="1:19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1">
        <f t="shared" si="158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8">
        <f t="shared" si="156"/>
        <v>42504.165972222225</v>
      </c>
      <c r="L3549">
        <v>1461117201</v>
      </c>
      <c r="M3549" s="18">
        <f t="shared" si="157"/>
        <v>42480.078715277778</v>
      </c>
      <c r="N3549" t="b">
        <v>0</v>
      </c>
      <c r="O3549">
        <v>336</v>
      </c>
      <c r="P3549">
        <f t="shared" si="159"/>
        <v>119.18</v>
      </c>
      <c r="Q3549" t="b">
        <v>1</v>
      </c>
      <c r="R3549" s="13" t="s">
        <v>8273</v>
      </c>
      <c r="S3549" t="s">
        <v>8274</v>
      </c>
    </row>
    <row r="3550" spans="1:19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1">
        <f t="shared" si="158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8">
        <f t="shared" si="156"/>
        <v>42434.041666666672</v>
      </c>
      <c r="L3550">
        <v>1455230214</v>
      </c>
      <c r="M3550" s="18">
        <f t="shared" si="157"/>
        <v>42411.942291666666</v>
      </c>
      <c r="N3550" t="b">
        <v>0</v>
      </c>
      <c r="O3550">
        <v>13</v>
      </c>
      <c r="P3550">
        <f t="shared" si="159"/>
        <v>164.62</v>
      </c>
      <c r="Q3550" t="b">
        <v>1</v>
      </c>
      <c r="R3550" s="13" t="s">
        <v>8273</v>
      </c>
      <c r="S3550" t="s">
        <v>8274</v>
      </c>
    </row>
    <row r="3551" spans="1:19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1">
        <f t="shared" si="158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8">
        <f t="shared" ref="K3551:K3614" si="160">(((J3551/60)/60)/24)+DATE(1970,1,1)</f>
        <v>42251.394363425927</v>
      </c>
      <c r="L3551">
        <v>1438939673</v>
      </c>
      <c r="M3551" s="18">
        <f t="shared" ref="M3551:M3614" si="161">(((L3551/60)/60)/24)+DATE(1970,1,1)</f>
        <v>42223.394363425927</v>
      </c>
      <c r="N3551" t="b">
        <v>0</v>
      </c>
      <c r="O3551">
        <v>42</v>
      </c>
      <c r="P3551">
        <f t="shared" si="159"/>
        <v>24.29</v>
      </c>
      <c r="Q3551" t="b">
        <v>1</v>
      </c>
      <c r="R3551" s="13" t="s">
        <v>8273</v>
      </c>
      <c r="S3551" t="s">
        <v>8274</v>
      </c>
    </row>
    <row r="3552" spans="1:19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1">
        <f t="shared" si="158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8">
        <f t="shared" si="160"/>
        <v>42492.893495370372</v>
      </c>
      <c r="L3552">
        <v>1459632398</v>
      </c>
      <c r="M3552" s="18">
        <f t="shared" si="161"/>
        <v>42462.893495370372</v>
      </c>
      <c r="N3552" t="b">
        <v>0</v>
      </c>
      <c r="O3552">
        <v>64</v>
      </c>
      <c r="P3552">
        <f t="shared" si="159"/>
        <v>40.94</v>
      </c>
      <c r="Q3552" t="b">
        <v>1</v>
      </c>
      <c r="R3552" s="13" t="s">
        <v>8273</v>
      </c>
      <c r="S3552" t="s">
        <v>8274</v>
      </c>
    </row>
    <row r="3553" spans="1:19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1">
        <f t="shared" si="158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8">
        <f t="shared" si="160"/>
        <v>41781.921527777777</v>
      </c>
      <c r="L3553">
        <v>1398342170</v>
      </c>
      <c r="M3553" s="18">
        <f t="shared" si="161"/>
        <v>41753.515856481477</v>
      </c>
      <c r="N3553" t="b">
        <v>0</v>
      </c>
      <c r="O3553">
        <v>25</v>
      </c>
      <c r="P3553">
        <f t="shared" si="159"/>
        <v>61.1</v>
      </c>
      <c r="Q3553" t="b">
        <v>1</v>
      </c>
      <c r="R3553" s="13" t="s">
        <v>8273</v>
      </c>
      <c r="S3553" t="s">
        <v>8274</v>
      </c>
    </row>
    <row r="3554" spans="1:19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1">
        <f t="shared" si="158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8">
        <f t="shared" si="160"/>
        <v>41818.587083333332</v>
      </c>
      <c r="L3554">
        <v>1401372324</v>
      </c>
      <c r="M3554" s="18">
        <f t="shared" si="161"/>
        <v>41788.587083333332</v>
      </c>
      <c r="N3554" t="b">
        <v>0</v>
      </c>
      <c r="O3554">
        <v>20</v>
      </c>
      <c r="P3554">
        <f t="shared" si="159"/>
        <v>38.65</v>
      </c>
      <c r="Q3554" t="b">
        <v>1</v>
      </c>
      <c r="R3554" s="13" t="s">
        <v>8273</v>
      </c>
      <c r="S3554" t="s">
        <v>8274</v>
      </c>
    </row>
    <row r="3555" spans="1:19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1">
        <f t="shared" si="158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8">
        <f t="shared" si="160"/>
        <v>42228</v>
      </c>
      <c r="L3555">
        <v>1436575280</v>
      </c>
      <c r="M3555" s="18">
        <f t="shared" si="161"/>
        <v>42196.028703703705</v>
      </c>
      <c r="N3555" t="b">
        <v>0</v>
      </c>
      <c r="O3555">
        <v>104</v>
      </c>
      <c r="P3555">
        <f t="shared" si="159"/>
        <v>56.2</v>
      </c>
      <c r="Q3555" t="b">
        <v>1</v>
      </c>
      <c r="R3555" s="13" t="s">
        <v>8273</v>
      </c>
      <c r="S3555" t="s">
        <v>8274</v>
      </c>
    </row>
    <row r="3556" spans="1:19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1">
        <f t="shared" si="158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8">
        <f t="shared" si="160"/>
        <v>42046.708333333328</v>
      </c>
      <c r="L3556">
        <v>1421025159</v>
      </c>
      <c r="M3556" s="18">
        <f t="shared" si="161"/>
        <v>42016.050451388888</v>
      </c>
      <c r="N3556" t="b">
        <v>0</v>
      </c>
      <c r="O3556">
        <v>53</v>
      </c>
      <c r="P3556">
        <f t="shared" si="159"/>
        <v>107</v>
      </c>
      <c r="Q3556" t="b">
        <v>1</v>
      </c>
      <c r="R3556" s="13" t="s">
        <v>8273</v>
      </c>
      <c r="S3556" t="s">
        <v>8274</v>
      </c>
    </row>
    <row r="3557" spans="1:19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1">
        <f t="shared" si="158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8">
        <f t="shared" si="160"/>
        <v>42691.483726851846</v>
      </c>
      <c r="L3557">
        <v>1476786994</v>
      </c>
      <c r="M3557" s="18">
        <f t="shared" si="161"/>
        <v>42661.442060185189</v>
      </c>
      <c r="N3557" t="b">
        <v>0</v>
      </c>
      <c r="O3557">
        <v>14</v>
      </c>
      <c r="P3557">
        <f t="shared" si="159"/>
        <v>171.43</v>
      </c>
      <c r="Q3557" t="b">
        <v>1</v>
      </c>
      <c r="R3557" s="13" t="s">
        <v>8273</v>
      </c>
      <c r="S3557" t="s">
        <v>8274</v>
      </c>
    </row>
    <row r="3558" spans="1:19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1">
        <f t="shared" si="158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8">
        <f t="shared" si="160"/>
        <v>41868.649583333332</v>
      </c>
      <c r="L3558">
        <v>1403105724</v>
      </c>
      <c r="M3558" s="18">
        <f t="shared" si="161"/>
        <v>41808.649583333332</v>
      </c>
      <c r="N3558" t="b">
        <v>0</v>
      </c>
      <c r="O3558">
        <v>20</v>
      </c>
      <c r="P3558">
        <f t="shared" si="159"/>
        <v>110.5</v>
      </c>
      <c r="Q3558" t="b">
        <v>1</v>
      </c>
      <c r="R3558" s="13" t="s">
        <v>8273</v>
      </c>
      <c r="S3558" t="s">
        <v>8274</v>
      </c>
    </row>
    <row r="3559" spans="1:19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1">
        <f t="shared" si="158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8">
        <f t="shared" si="160"/>
        <v>41764.276747685188</v>
      </c>
      <c r="L3559">
        <v>1396334311</v>
      </c>
      <c r="M3559" s="18">
        <f t="shared" si="161"/>
        <v>41730.276747685188</v>
      </c>
      <c r="N3559" t="b">
        <v>0</v>
      </c>
      <c r="O3559">
        <v>558</v>
      </c>
      <c r="P3559">
        <f t="shared" si="159"/>
        <v>179.28</v>
      </c>
      <c r="Q3559" t="b">
        <v>1</v>
      </c>
      <c r="R3559" s="13" t="s">
        <v>8273</v>
      </c>
      <c r="S3559" t="s">
        <v>8274</v>
      </c>
    </row>
    <row r="3560" spans="1:19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1">
        <f t="shared" si="158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8">
        <f t="shared" si="160"/>
        <v>42181.875</v>
      </c>
      <c r="L3560">
        <v>1431718575</v>
      </c>
      <c r="M3560" s="18">
        <f t="shared" si="161"/>
        <v>42139.816840277781</v>
      </c>
      <c r="N3560" t="b">
        <v>0</v>
      </c>
      <c r="O3560">
        <v>22</v>
      </c>
      <c r="P3560">
        <f t="shared" si="159"/>
        <v>22.91</v>
      </c>
      <c r="Q3560" t="b">
        <v>1</v>
      </c>
      <c r="R3560" s="13" t="s">
        <v>8273</v>
      </c>
      <c r="S3560" t="s">
        <v>8274</v>
      </c>
    </row>
    <row r="3561" spans="1:19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1">
        <f t="shared" si="158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8">
        <f t="shared" si="160"/>
        <v>42216.373611111107</v>
      </c>
      <c r="L3561">
        <v>1436408308</v>
      </c>
      <c r="M3561" s="18">
        <f t="shared" si="161"/>
        <v>42194.096157407403</v>
      </c>
      <c r="N3561" t="b">
        <v>0</v>
      </c>
      <c r="O3561">
        <v>24</v>
      </c>
      <c r="P3561">
        <f t="shared" si="159"/>
        <v>43.13</v>
      </c>
      <c r="Q3561" t="b">
        <v>1</v>
      </c>
      <c r="R3561" s="13" t="s">
        <v>8273</v>
      </c>
      <c r="S3561" t="s">
        <v>8274</v>
      </c>
    </row>
    <row r="3562" spans="1:19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1">
        <f t="shared" si="158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8">
        <f t="shared" si="160"/>
        <v>42151.114583333328</v>
      </c>
      <c r="L3562">
        <v>1429651266</v>
      </c>
      <c r="M3562" s="18">
        <f t="shared" si="161"/>
        <v>42115.889652777783</v>
      </c>
      <c r="N3562" t="b">
        <v>0</v>
      </c>
      <c r="O3562">
        <v>74</v>
      </c>
      <c r="P3562">
        <f t="shared" si="159"/>
        <v>46.89</v>
      </c>
      <c r="Q3562" t="b">
        <v>1</v>
      </c>
      <c r="R3562" s="13" t="s">
        <v>8273</v>
      </c>
      <c r="S3562" t="s">
        <v>8274</v>
      </c>
    </row>
    <row r="3563" spans="1:19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1">
        <f t="shared" si="158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8">
        <f t="shared" si="160"/>
        <v>42221.774999999994</v>
      </c>
      <c r="L3563">
        <v>1437236378</v>
      </c>
      <c r="M3563" s="18">
        <f t="shared" si="161"/>
        <v>42203.680300925931</v>
      </c>
      <c r="N3563" t="b">
        <v>0</v>
      </c>
      <c r="O3563">
        <v>54</v>
      </c>
      <c r="P3563">
        <f t="shared" si="159"/>
        <v>47.41</v>
      </c>
      <c r="Q3563" t="b">
        <v>1</v>
      </c>
      <c r="R3563" s="13" t="s">
        <v>8273</v>
      </c>
      <c r="S3563" t="s">
        <v>8274</v>
      </c>
    </row>
    <row r="3564" spans="1:19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1">
        <f t="shared" si="158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8">
        <f t="shared" si="160"/>
        <v>42442.916666666672</v>
      </c>
      <c r="L3564">
        <v>1457115427</v>
      </c>
      <c r="M3564" s="18">
        <f t="shared" si="161"/>
        <v>42433.761886574073</v>
      </c>
      <c r="N3564" t="b">
        <v>0</v>
      </c>
      <c r="O3564">
        <v>31</v>
      </c>
      <c r="P3564">
        <f t="shared" si="159"/>
        <v>15.13</v>
      </c>
      <c r="Q3564" t="b">
        <v>1</v>
      </c>
      <c r="R3564" s="13" t="s">
        <v>8273</v>
      </c>
      <c r="S3564" t="s">
        <v>8274</v>
      </c>
    </row>
    <row r="3565" spans="1:19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1">
        <f t="shared" si="158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8">
        <f t="shared" si="160"/>
        <v>42583.791666666672</v>
      </c>
      <c r="L3565">
        <v>1467648456</v>
      </c>
      <c r="M3565" s="18">
        <f t="shared" si="161"/>
        <v>42555.671944444446</v>
      </c>
      <c r="N3565" t="b">
        <v>0</v>
      </c>
      <c r="O3565">
        <v>25</v>
      </c>
      <c r="P3565">
        <f t="shared" si="159"/>
        <v>21.1</v>
      </c>
      <c r="Q3565" t="b">
        <v>1</v>
      </c>
      <c r="R3565" s="13" t="s">
        <v>8273</v>
      </c>
      <c r="S3565" t="s">
        <v>8274</v>
      </c>
    </row>
    <row r="3566" spans="1:19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1">
        <f t="shared" si="158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8">
        <f t="shared" si="160"/>
        <v>42282.666666666672</v>
      </c>
      <c r="L3566">
        <v>1440082649</v>
      </c>
      <c r="M3566" s="18">
        <f t="shared" si="161"/>
        <v>42236.623252314821</v>
      </c>
      <c r="N3566" t="b">
        <v>0</v>
      </c>
      <c r="O3566">
        <v>17</v>
      </c>
      <c r="P3566">
        <f t="shared" si="159"/>
        <v>59.12</v>
      </c>
      <c r="Q3566" t="b">
        <v>1</v>
      </c>
      <c r="R3566" s="13" t="s">
        <v>8273</v>
      </c>
      <c r="S3566" t="s">
        <v>8274</v>
      </c>
    </row>
    <row r="3567" spans="1:19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1">
        <f t="shared" si="158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8">
        <f t="shared" si="160"/>
        <v>42004.743148148147</v>
      </c>
      <c r="L3567">
        <v>1417456208</v>
      </c>
      <c r="M3567" s="18">
        <f t="shared" si="161"/>
        <v>41974.743148148147</v>
      </c>
      <c r="N3567" t="b">
        <v>0</v>
      </c>
      <c r="O3567">
        <v>12</v>
      </c>
      <c r="P3567">
        <f t="shared" si="159"/>
        <v>97.92</v>
      </c>
      <c r="Q3567" t="b">
        <v>1</v>
      </c>
      <c r="R3567" s="13" t="s">
        <v>8273</v>
      </c>
      <c r="S3567" t="s">
        <v>8274</v>
      </c>
    </row>
    <row r="3568" spans="1:19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1">
        <f t="shared" si="158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8">
        <f t="shared" si="160"/>
        <v>42027.507905092592</v>
      </c>
      <c r="L3568">
        <v>1419423083</v>
      </c>
      <c r="M3568" s="18">
        <f t="shared" si="161"/>
        <v>41997.507905092592</v>
      </c>
      <c r="N3568" t="b">
        <v>0</v>
      </c>
      <c r="O3568">
        <v>38</v>
      </c>
      <c r="P3568">
        <f t="shared" si="159"/>
        <v>55.13</v>
      </c>
      <c r="Q3568" t="b">
        <v>1</v>
      </c>
      <c r="R3568" s="13" t="s">
        <v>8273</v>
      </c>
      <c r="S3568" t="s">
        <v>8274</v>
      </c>
    </row>
    <row r="3569" spans="1:19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1">
        <f t="shared" si="158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8">
        <f t="shared" si="160"/>
        <v>42165.810694444444</v>
      </c>
      <c r="L3569">
        <v>1431372444</v>
      </c>
      <c r="M3569" s="18">
        <f t="shared" si="161"/>
        <v>42135.810694444444</v>
      </c>
      <c r="N3569" t="b">
        <v>0</v>
      </c>
      <c r="O3569">
        <v>41</v>
      </c>
      <c r="P3569">
        <f t="shared" si="159"/>
        <v>26.54</v>
      </c>
      <c r="Q3569" t="b">
        <v>1</v>
      </c>
      <c r="R3569" s="13" t="s">
        <v>8273</v>
      </c>
      <c r="S3569" t="s">
        <v>8274</v>
      </c>
    </row>
    <row r="3570" spans="1:19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1">
        <f t="shared" si="158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8">
        <f t="shared" si="160"/>
        <v>41899.740671296298</v>
      </c>
      <c r="L3570">
        <v>1408383994</v>
      </c>
      <c r="M3570" s="18">
        <f t="shared" si="161"/>
        <v>41869.740671296298</v>
      </c>
      <c r="N3570" t="b">
        <v>0</v>
      </c>
      <c r="O3570">
        <v>19</v>
      </c>
      <c r="P3570">
        <f t="shared" si="159"/>
        <v>58.42</v>
      </c>
      <c r="Q3570" t="b">
        <v>1</v>
      </c>
      <c r="R3570" s="13" t="s">
        <v>8273</v>
      </c>
      <c r="S3570" t="s">
        <v>8274</v>
      </c>
    </row>
    <row r="3571" spans="1:19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1">
        <f t="shared" si="158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8">
        <f t="shared" si="160"/>
        <v>42012.688611111109</v>
      </c>
      <c r="L3571">
        <v>1418142696</v>
      </c>
      <c r="M3571" s="18">
        <f t="shared" si="161"/>
        <v>41982.688611111109</v>
      </c>
      <c r="N3571" t="b">
        <v>0</v>
      </c>
      <c r="O3571">
        <v>41</v>
      </c>
      <c r="P3571">
        <f t="shared" si="159"/>
        <v>122.54</v>
      </c>
      <c r="Q3571" t="b">
        <v>1</v>
      </c>
      <c r="R3571" s="13" t="s">
        <v>8273</v>
      </c>
      <c r="S3571" t="s">
        <v>8274</v>
      </c>
    </row>
    <row r="3572" spans="1:19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1">
        <f t="shared" si="158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8">
        <f t="shared" si="160"/>
        <v>42004.291666666672</v>
      </c>
      <c r="L3572">
        <v>1417593483</v>
      </c>
      <c r="M3572" s="18">
        <f t="shared" si="161"/>
        <v>41976.331979166673</v>
      </c>
      <c r="N3572" t="b">
        <v>0</v>
      </c>
      <c r="O3572">
        <v>26</v>
      </c>
      <c r="P3572">
        <f t="shared" si="159"/>
        <v>87.96</v>
      </c>
      <c r="Q3572" t="b">
        <v>1</v>
      </c>
      <c r="R3572" s="13" t="s">
        <v>8273</v>
      </c>
      <c r="S3572" t="s">
        <v>8274</v>
      </c>
    </row>
    <row r="3573" spans="1:19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1">
        <f t="shared" si="158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8">
        <f t="shared" si="160"/>
        <v>41942.858946759261</v>
      </c>
      <c r="L3573">
        <v>1412109413</v>
      </c>
      <c r="M3573" s="18">
        <f t="shared" si="161"/>
        <v>41912.858946759261</v>
      </c>
      <c r="N3573" t="b">
        <v>0</v>
      </c>
      <c r="O3573">
        <v>25</v>
      </c>
      <c r="P3573">
        <f t="shared" si="159"/>
        <v>73.239999999999995</v>
      </c>
      <c r="Q3573" t="b">
        <v>1</v>
      </c>
      <c r="R3573" s="13" t="s">
        <v>8273</v>
      </c>
      <c r="S3573" t="s">
        <v>8274</v>
      </c>
    </row>
    <row r="3574" spans="1:19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1">
        <f t="shared" si="158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8">
        <f t="shared" si="160"/>
        <v>42176.570393518516</v>
      </c>
      <c r="L3574">
        <v>1432302082</v>
      </c>
      <c r="M3574" s="18">
        <f t="shared" si="161"/>
        <v>42146.570393518516</v>
      </c>
      <c r="N3574" t="b">
        <v>0</v>
      </c>
      <c r="O3574">
        <v>9</v>
      </c>
      <c r="P3574">
        <f t="shared" si="159"/>
        <v>55.56</v>
      </c>
      <c r="Q3574" t="b">
        <v>1</v>
      </c>
      <c r="R3574" s="13" t="s">
        <v>8273</v>
      </c>
      <c r="S3574" t="s">
        <v>8274</v>
      </c>
    </row>
    <row r="3575" spans="1:19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1">
        <f t="shared" si="158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8">
        <f t="shared" si="160"/>
        <v>41951.417199074072</v>
      </c>
      <c r="L3575">
        <v>1412845246</v>
      </c>
      <c r="M3575" s="18">
        <f t="shared" si="161"/>
        <v>41921.375532407408</v>
      </c>
      <c r="N3575" t="b">
        <v>0</v>
      </c>
      <c r="O3575">
        <v>78</v>
      </c>
      <c r="P3575">
        <f t="shared" si="159"/>
        <v>39.54</v>
      </c>
      <c r="Q3575" t="b">
        <v>1</v>
      </c>
      <c r="R3575" s="13" t="s">
        <v>8273</v>
      </c>
      <c r="S3575" t="s">
        <v>8274</v>
      </c>
    </row>
    <row r="3576" spans="1:19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1">
        <f t="shared" si="158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8">
        <f t="shared" si="160"/>
        <v>41956.984351851846</v>
      </c>
      <c r="L3576">
        <v>1413326248</v>
      </c>
      <c r="M3576" s="18">
        <f t="shared" si="161"/>
        <v>41926.942685185182</v>
      </c>
      <c r="N3576" t="b">
        <v>0</v>
      </c>
      <c r="O3576">
        <v>45</v>
      </c>
      <c r="P3576">
        <f t="shared" si="159"/>
        <v>136.78</v>
      </c>
      <c r="Q3576" t="b">
        <v>1</v>
      </c>
      <c r="R3576" s="13" t="s">
        <v>8273</v>
      </c>
      <c r="S3576" t="s">
        <v>8274</v>
      </c>
    </row>
    <row r="3577" spans="1:19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1">
        <f t="shared" si="158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8">
        <f t="shared" si="160"/>
        <v>42593.165972222225</v>
      </c>
      <c r="L3577">
        <v>1468176527</v>
      </c>
      <c r="M3577" s="18">
        <f t="shared" si="161"/>
        <v>42561.783877314811</v>
      </c>
      <c r="N3577" t="b">
        <v>0</v>
      </c>
      <c r="O3577">
        <v>102</v>
      </c>
      <c r="P3577">
        <f t="shared" si="159"/>
        <v>99.34</v>
      </c>
      <c r="Q3577" t="b">
        <v>1</v>
      </c>
      <c r="R3577" s="13" t="s">
        <v>8273</v>
      </c>
      <c r="S3577" t="s">
        <v>8274</v>
      </c>
    </row>
    <row r="3578" spans="1:19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1">
        <f t="shared" si="158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8">
        <f t="shared" si="160"/>
        <v>42709.590902777782</v>
      </c>
      <c r="L3578">
        <v>1475759454</v>
      </c>
      <c r="M3578" s="18">
        <f t="shared" si="161"/>
        <v>42649.54923611111</v>
      </c>
      <c r="N3578" t="b">
        <v>0</v>
      </c>
      <c r="O3578">
        <v>5</v>
      </c>
      <c r="P3578">
        <f t="shared" si="159"/>
        <v>20</v>
      </c>
      <c r="Q3578" t="b">
        <v>1</v>
      </c>
      <c r="R3578" s="13" t="s">
        <v>8273</v>
      </c>
      <c r="S3578" t="s">
        <v>8274</v>
      </c>
    </row>
    <row r="3579" spans="1:19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1">
        <f t="shared" si="158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8">
        <f t="shared" si="160"/>
        <v>42120.26944444445</v>
      </c>
      <c r="L3579">
        <v>1427741583</v>
      </c>
      <c r="M3579" s="18">
        <f t="shared" si="161"/>
        <v>42093.786840277782</v>
      </c>
      <c r="N3579" t="b">
        <v>0</v>
      </c>
      <c r="O3579">
        <v>27</v>
      </c>
      <c r="P3579">
        <f t="shared" si="159"/>
        <v>28.89</v>
      </c>
      <c r="Q3579" t="b">
        <v>1</v>
      </c>
      <c r="R3579" s="13" t="s">
        <v>8273</v>
      </c>
      <c r="S3579" t="s">
        <v>8274</v>
      </c>
    </row>
    <row r="3580" spans="1:19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1">
        <f t="shared" ref="F3580:F3643" si="162">ROUND(E3580/D3580*100, 0)</f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8">
        <f t="shared" si="160"/>
        <v>42490.733530092592</v>
      </c>
      <c r="L3580">
        <v>1459445777</v>
      </c>
      <c r="M3580" s="18">
        <f t="shared" si="161"/>
        <v>42460.733530092592</v>
      </c>
      <c r="N3580" t="b">
        <v>0</v>
      </c>
      <c r="O3580">
        <v>37</v>
      </c>
      <c r="P3580">
        <f t="shared" si="159"/>
        <v>40.549999999999997</v>
      </c>
      <c r="Q3580" t="b">
        <v>1</v>
      </c>
      <c r="R3580" s="13" t="s">
        <v>8273</v>
      </c>
      <c r="S3580" t="s">
        <v>8274</v>
      </c>
    </row>
    <row r="3581" spans="1:19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1">
        <f t="shared" si="162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8">
        <f t="shared" si="160"/>
        <v>42460.720555555556</v>
      </c>
      <c r="L3581">
        <v>1456856256</v>
      </c>
      <c r="M3581" s="18">
        <f t="shared" si="161"/>
        <v>42430.762222222227</v>
      </c>
      <c r="N3581" t="b">
        <v>0</v>
      </c>
      <c r="O3581">
        <v>14</v>
      </c>
      <c r="P3581">
        <f t="shared" si="159"/>
        <v>35.71</v>
      </c>
      <c r="Q3581" t="b">
        <v>1</v>
      </c>
      <c r="R3581" s="13" t="s">
        <v>8273</v>
      </c>
      <c r="S3581" t="s">
        <v>8274</v>
      </c>
    </row>
    <row r="3582" spans="1:19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1">
        <f t="shared" si="162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8">
        <f t="shared" si="160"/>
        <v>42064.207638888889</v>
      </c>
      <c r="L3582">
        <v>1421900022</v>
      </c>
      <c r="M3582" s="18">
        <f t="shared" si="161"/>
        <v>42026.176180555558</v>
      </c>
      <c r="N3582" t="b">
        <v>0</v>
      </c>
      <c r="O3582">
        <v>27</v>
      </c>
      <c r="P3582">
        <f t="shared" si="159"/>
        <v>37.96</v>
      </c>
      <c r="Q3582" t="b">
        <v>1</v>
      </c>
      <c r="R3582" s="13" t="s">
        <v>8273</v>
      </c>
      <c r="S3582" t="s">
        <v>8274</v>
      </c>
    </row>
    <row r="3583" spans="1:19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1">
        <f t="shared" si="162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8">
        <f t="shared" si="160"/>
        <v>41850.471180555556</v>
      </c>
      <c r="L3583">
        <v>1405509510</v>
      </c>
      <c r="M3583" s="18">
        <f t="shared" si="161"/>
        <v>41836.471180555556</v>
      </c>
      <c r="N3583" t="b">
        <v>0</v>
      </c>
      <c r="O3583">
        <v>45</v>
      </c>
      <c r="P3583">
        <f t="shared" si="159"/>
        <v>33.33</v>
      </c>
      <c r="Q3583" t="b">
        <v>1</v>
      </c>
      <c r="R3583" s="13" t="s">
        <v>8273</v>
      </c>
      <c r="S3583" t="s">
        <v>8274</v>
      </c>
    </row>
    <row r="3584" spans="1:19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1">
        <f t="shared" si="162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8">
        <f t="shared" si="160"/>
        <v>42465.095856481479</v>
      </c>
      <c r="L3584">
        <v>1458613082</v>
      </c>
      <c r="M3584" s="18">
        <f t="shared" si="161"/>
        <v>42451.095856481479</v>
      </c>
      <c r="N3584" t="b">
        <v>0</v>
      </c>
      <c r="O3584">
        <v>49</v>
      </c>
      <c r="P3584">
        <f t="shared" si="159"/>
        <v>58.57</v>
      </c>
      <c r="Q3584" t="b">
        <v>1</v>
      </c>
      <c r="R3584" s="13" t="s">
        <v>8273</v>
      </c>
      <c r="S3584" t="s">
        <v>8274</v>
      </c>
    </row>
    <row r="3585" spans="1:19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1">
        <f t="shared" si="162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8">
        <f t="shared" si="160"/>
        <v>42478.384317129632</v>
      </c>
      <c r="L3585">
        <v>1455790405</v>
      </c>
      <c r="M3585" s="18">
        <f t="shared" si="161"/>
        <v>42418.425983796296</v>
      </c>
      <c r="N3585" t="b">
        <v>0</v>
      </c>
      <c r="O3585">
        <v>24</v>
      </c>
      <c r="P3585">
        <f t="shared" si="159"/>
        <v>135.63</v>
      </c>
      <c r="Q3585" t="b">
        <v>1</v>
      </c>
      <c r="R3585" s="13" t="s">
        <v>8273</v>
      </c>
      <c r="S3585" t="s">
        <v>8274</v>
      </c>
    </row>
    <row r="3586" spans="1:19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1">
        <f t="shared" si="162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8">
        <f t="shared" si="160"/>
        <v>42198.316481481481</v>
      </c>
      <c r="L3586">
        <v>1434180944</v>
      </c>
      <c r="M3586" s="18">
        <f t="shared" si="161"/>
        <v>42168.316481481481</v>
      </c>
      <c r="N3586" t="b">
        <v>0</v>
      </c>
      <c r="O3586">
        <v>112</v>
      </c>
      <c r="P3586">
        <f t="shared" ref="P3586:P3649" si="163">IFERROR(ROUND(E3586/O3586,2),0)</f>
        <v>30.94</v>
      </c>
      <c r="Q3586" t="b">
        <v>1</v>
      </c>
      <c r="R3586" s="13" t="s">
        <v>8273</v>
      </c>
      <c r="S3586" t="s">
        <v>8274</v>
      </c>
    </row>
    <row r="3587" spans="1:19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1">
        <f t="shared" si="162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8">
        <f t="shared" si="160"/>
        <v>41994.716319444444</v>
      </c>
      <c r="L3587">
        <v>1416589890</v>
      </c>
      <c r="M3587" s="18">
        <f t="shared" si="161"/>
        <v>41964.716319444444</v>
      </c>
      <c r="N3587" t="b">
        <v>0</v>
      </c>
      <c r="O3587">
        <v>23</v>
      </c>
      <c r="P3587">
        <f t="shared" si="163"/>
        <v>176.09</v>
      </c>
      <c r="Q3587" t="b">
        <v>1</v>
      </c>
      <c r="R3587" s="13" t="s">
        <v>8273</v>
      </c>
      <c r="S3587" t="s">
        <v>8274</v>
      </c>
    </row>
    <row r="3588" spans="1:19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1">
        <f t="shared" si="162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8">
        <f t="shared" si="160"/>
        <v>42636.697569444441</v>
      </c>
      <c r="L3588">
        <v>1469465070</v>
      </c>
      <c r="M3588" s="18">
        <f t="shared" si="161"/>
        <v>42576.697569444441</v>
      </c>
      <c r="N3588" t="b">
        <v>0</v>
      </c>
      <c r="O3588">
        <v>54</v>
      </c>
      <c r="P3588">
        <f t="shared" si="163"/>
        <v>151.97999999999999</v>
      </c>
      <c r="Q3588" t="b">
        <v>1</v>
      </c>
      <c r="R3588" s="13" t="s">
        <v>8273</v>
      </c>
      <c r="S3588" t="s">
        <v>8274</v>
      </c>
    </row>
    <row r="3589" spans="1:19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1">
        <f t="shared" si="162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8">
        <f t="shared" si="160"/>
        <v>42548.791666666672</v>
      </c>
      <c r="L3589">
        <v>1463144254</v>
      </c>
      <c r="M3589" s="18">
        <f t="shared" si="161"/>
        <v>42503.539976851855</v>
      </c>
      <c r="N3589" t="b">
        <v>0</v>
      </c>
      <c r="O3589">
        <v>28</v>
      </c>
      <c r="P3589">
        <f t="shared" si="163"/>
        <v>22.61</v>
      </c>
      <c r="Q3589" t="b">
        <v>1</v>
      </c>
      <c r="R3589" s="13" t="s">
        <v>8273</v>
      </c>
      <c r="S3589" t="s">
        <v>8274</v>
      </c>
    </row>
    <row r="3590" spans="1:19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1">
        <f t="shared" si="162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8">
        <f t="shared" si="160"/>
        <v>42123.958333333328</v>
      </c>
      <c r="L3590">
        <v>1428436410</v>
      </c>
      <c r="M3590" s="18">
        <f t="shared" si="161"/>
        <v>42101.828819444447</v>
      </c>
      <c r="N3590" t="b">
        <v>0</v>
      </c>
      <c r="O3590">
        <v>11</v>
      </c>
      <c r="P3590">
        <f t="shared" si="163"/>
        <v>18.27</v>
      </c>
      <c r="Q3590" t="b">
        <v>1</v>
      </c>
      <c r="R3590" s="13" t="s">
        <v>8273</v>
      </c>
      <c r="S3590" t="s">
        <v>8274</v>
      </c>
    </row>
    <row r="3591" spans="1:19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1">
        <f t="shared" si="162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8">
        <f t="shared" si="160"/>
        <v>42150.647534722222</v>
      </c>
      <c r="L3591">
        <v>1430494347</v>
      </c>
      <c r="M3591" s="18">
        <f t="shared" si="161"/>
        <v>42125.647534722222</v>
      </c>
      <c r="N3591" t="b">
        <v>0</v>
      </c>
      <c r="O3591">
        <v>62</v>
      </c>
      <c r="P3591">
        <f t="shared" si="163"/>
        <v>82.26</v>
      </c>
      <c r="Q3591" t="b">
        <v>1</v>
      </c>
      <c r="R3591" s="13" t="s">
        <v>8273</v>
      </c>
      <c r="S3591" t="s">
        <v>8274</v>
      </c>
    </row>
    <row r="3592" spans="1:19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1">
        <f t="shared" si="162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8">
        <f t="shared" si="160"/>
        <v>41932.333726851852</v>
      </c>
      <c r="L3592">
        <v>1411200034</v>
      </c>
      <c r="M3592" s="18">
        <f t="shared" si="161"/>
        <v>41902.333726851852</v>
      </c>
      <c r="N3592" t="b">
        <v>0</v>
      </c>
      <c r="O3592">
        <v>73</v>
      </c>
      <c r="P3592">
        <f t="shared" si="163"/>
        <v>68.53</v>
      </c>
      <c r="Q3592" t="b">
        <v>1</v>
      </c>
      <c r="R3592" s="13" t="s">
        <v>8273</v>
      </c>
      <c r="S3592" t="s">
        <v>8274</v>
      </c>
    </row>
    <row r="3593" spans="1:19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1">
        <f t="shared" si="162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8">
        <f t="shared" si="160"/>
        <v>42028.207638888889</v>
      </c>
      <c r="L3593">
        <v>1419979544</v>
      </c>
      <c r="M3593" s="18">
        <f t="shared" si="161"/>
        <v>42003.948425925926</v>
      </c>
      <c r="N3593" t="b">
        <v>0</v>
      </c>
      <c r="O3593">
        <v>18</v>
      </c>
      <c r="P3593">
        <f t="shared" si="163"/>
        <v>68.06</v>
      </c>
      <c r="Q3593" t="b">
        <v>1</v>
      </c>
      <c r="R3593" s="13" t="s">
        <v>8273</v>
      </c>
      <c r="S3593" t="s">
        <v>8274</v>
      </c>
    </row>
    <row r="3594" spans="1:19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1">
        <f t="shared" si="162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8">
        <f t="shared" si="160"/>
        <v>42046.207638888889</v>
      </c>
      <c r="L3594">
        <v>1418673307</v>
      </c>
      <c r="M3594" s="18">
        <f t="shared" si="161"/>
        <v>41988.829942129625</v>
      </c>
      <c r="N3594" t="b">
        <v>0</v>
      </c>
      <c r="O3594">
        <v>35</v>
      </c>
      <c r="P3594">
        <f t="shared" si="163"/>
        <v>72.709999999999994</v>
      </c>
      <c r="Q3594" t="b">
        <v>1</v>
      </c>
      <c r="R3594" s="13" t="s">
        <v>8273</v>
      </c>
      <c r="S3594" t="s">
        <v>8274</v>
      </c>
    </row>
    <row r="3595" spans="1:19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1">
        <f t="shared" si="162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8">
        <f t="shared" si="160"/>
        <v>42009.851388888885</v>
      </c>
      <c r="L3595">
        <v>1417469639</v>
      </c>
      <c r="M3595" s="18">
        <f t="shared" si="161"/>
        <v>41974.898599537039</v>
      </c>
      <c r="N3595" t="b">
        <v>0</v>
      </c>
      <c r="O3595">
        <v>43</v>
      </c>
      <c r="P3595">
        <f t="shared" si="163"/>
        <v>77.19</v>
      </c>
      <c r="Q3595" t="b">
        <v>1</v>
      </c>
      <c r="R3595" s="13" t="s">
        <v>8273</v>
      </c>
      <c r="S3595" t="s">
        <v>8274</v>
      </c>
    </row>
    <row r="3596" spans="1:19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1">
        <f t="shared" si="162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8">
        <f t="shared" si="160"/>
        <v>42617.066921296297</v>
      </c>
      <c r="L3596">
        <v>1470792982</v>
      </c>
      <c r="M3596" s="18">
        <f t="shared" si="161"/>
        <v>42592.066921296297</v>
      </c>
      <c r="N3596" t="b">
        <v>0</v>
      </c>
      <c r="O3596">
        <v>36</v>
      </c>
      <c r="P3596">
        <f t="shared" si="163"/>
        <v>55.97</v>
      </c>
      <c r="Q3596" t="b">
        <v>1</v>
      </c>
      <c r="R3596" s="13" t="s">
        <v>8273</v>
      </c>
      <c r="S3596" t="s">
        <v>8274</v>
      </c>
    </row>
    <row r="3597" spans="1:19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1">
        <f t="shared" si="162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8">
        <f t="shared" si="160"/>
        <v>42076.290972222225</v>
      </c>
      <c r="L3597">
        <v>1423959123</v>
      </c>
      <c r="M3597" s="18">
        <f t="shared" si="161"/>
        <v>42050.008368055554</v>
      </c>
      <c r="N3597" t="b">
        <v>0</v>
      </c>
      <c r="O3597">
        <v>62</v>
      </c>
      <c r="P3597">
        <f t="shared" si="163"/>
        <v>49.69</v>
      </c>
      <c r="Q3597" t="b">
        <v>1</v>
      </c>
      <c r="R3597" s="13" t="s">
        <v>8273</v>
      </c>
      <c r="S3597" t="s">
        <v>8274</v>
      </c>
    </row>
    <row r="3598" spans="1:19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1">
        <f t="shared" si="162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8">
        <f t="shared" si="160"/>
        <v>41877.715069444443</v>
      </c>
      <c r="L3598">
        <v>1407258582</v>
      </c>
      <c r="M3598" s="18">
        <f t="shared" si="161"/>
        <v>41856.715069444443</v>
      </c>
      <c r="N3598" t="b">
        <v>0</v>
      </c>
      <c r="O3598">
        <v>15</v>
      </c>
      <c r="P3598">
        <f t="shared" si="163"/>
        <v>79</v>
      </c>
      <c r="Q3598" t="b">
        <v>1</v>
      </c>
      <c r="R3598" s="13" t="s">
        <v>8273</v>
      </c>
      <c r="S3598" t="s">
        <v>8274</v>
      </c>
    </row>
    <row r="3599" spans="1:19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1">
        <f t="shared" si="162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8">
        <f t="shared" si="160"/>
        <v>42432.249305555553</v>
      </c>
      <c r="L3599">
        <v>1455717790</v>
      </c>
      <c r="M3599" s="18">
        <f t="shared" si="161"/>
        <v>42417.585532407407</v>
      </c>
      <c r="N3599" t="b">
        <v>0</v>
      </c>
      <c r="O3599">
        <v>33</v>
      </c>
      <c r="P3599">
        <f t="shared" si="163"/>
        <v>77.73</v>
      </c>
      <c r="Q3599" t="b">
        <v>1</v>
      </c>
      <c r="R3599" s="13" t="s">
        <v>8273</v>
      </c>
      <c r="S3599" t="s">
        <v>8274</v>
      </c>
    </row>
    <row r="3600" spans="1:19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1">
        <f t="shared" si="162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8">
        <f t="shared" si="160"/>
        <v>41885.207638888889</v>
      </c>
      <c r="L3600">
        <v>1408129822</v>
      </c>
      <c r="M3600" s="18">
        <f t="shared" si="161"/>
        <v>41866.79886574074</v>
      </c>
      <c r="N3600" t="b">
        <v>0</v>
      </c>
      <c r="O3600">
        <v>27</v>
      </c>
      <c r="P3600">
        <f t="shared" si="163"/>
        <v>40.78</v>
      </c>
      <c r="Q3600" t="b">
        <v>1</v>
      </c>
      <c r="R3600" s="13" t="s">
        <v>8273</v>
      </c>
      <c r="S3600" t="s">
        <v>8274</v>
      </c>
    </row>
    <row r="3601" spans="1:19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1">
        <f t="shared" si="162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8">
        <f t="shared" si="160"/>
        <v>42246</v>
      </c>
      <c r="L3601">
        <v>1438715077</v>
      </c>
      <c r="M3601" s="18">
        <f t="shared" si="161"/>
        <v>42220.79487268519</v>
      </c>
      <c r="N3601" t="b">
        <v>0</v>
      </c>
      <c r="O3601">
        <v>17</v>
      </c>
      <c r="P3601">
        <f t="shared" si="163"/>
        <v>59.41</v>
      </c>
      <c r="Q3601" t="b">
        <v>1</v>
      </c>
      <c r="R3601" s="13" t="s">
        <v>8273</v>
      </c>
      <c r="S3601" t="s">
        <v>8274</v>
      </c>
    </row>
    <row r="3602" spans="1:19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1">
        <f t="shared" si="162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8">
        <f t="shared" si="160"/>
        <v>42656.849120370374</v>
      </c>
      <c r="L3602">
        <v>1473970964</v>
      </c>
      <c r="M3602" s="18">
        <f t="shared" si="161"/>
        <v>42628.849120370374</v>
      </c>
      <c r="N3602" t="b">
        <v>0</v>
      </c>
      <c r="O3602">
        <v>4</v>
      </c>
      <c r="P3602">
        <f t="shared" si="163"/>
        <v>3.25</v>
      </c>
      <c r="Q3602" t="b">
        <v>1</v>
      </c>
      <c r="R3602" s="13" t="s">
        <v>8273</v>
      </c>
      <c r="S3602" t="s">
        <v>8274</v>
      </c>
    </row>
    <row r="3603" spans="1:19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1">
        <f t="shared" si="162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8">
        <f t="shared" si="160"/>
        <v>42020.99863425926</v>
      </c>
      <c r="L3603">
        <v>1418860682</v>
      </c>
      <c r="M3603" s="18">
        <f t="shared" si="161"/>
        <v>41990.99863425926</v>
      </c>
      <c r="N3603" t="b">
        <v>0</v>
      </c>
      <c r="O3603">
        <v>53</v>
      </c>
      <c r="P3603">
        <f t="shared" si="163"/>
        <v>39.380000000000003</v>
      </c>
      <c r="Q3603" t="b">
        <v>1</v>
      </c>
      <c r="R3603" s="13" t="s">
        <v>8273</v>
      </c>
      <c r="S3603" t="s">
        <v>8274</v>
      </c>
    </row>
    <row r="3604" spans="1:19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1">
        <f t="shared" si="162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8">
        <f t="shared" si="160"/>
        <v>42507.894432870366</v>
      </c>
      <c r="L3604">
        <v>1458336479</v>
      </c>
      <c r="M3604" s="18">
        <f t="shared" si="161"/>
        <v>42447.894432870366</v>
      </c>
      <c r="N3604" t="b">
        <v>0</v>
      </c>
      <c r="O3604">
        <v>49</v>
      </c>
      <c r="P3604">
        <f t="shared" si="163"/>
        <v>81.67</v>
      </c>
      <c r="Q3604" t="b">
        <v>1</v>
      </c>
      <c r="R3604" s="13" t="s">
        <v>8273</v>
      </c>
      <c r="S3604" t="s">
        <v>8274</v>
      </c>
    </row>
    <row r="3605" spans="1:19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1">
        <f t="shared" si="162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8">
        <f t="shared" si="160"/>
        <v>42313.906018518523</v>
      </c>
      <c r="L3605">
        <v>1444164280</v>
      </c>
      <c r="M3605" s="18">
        <f t="shared" si="161"/>
        <v>42283.864351851851</v>
      </c>
      <c r="N3605" t="b">
        <v>0</v>
      </c>
      <c r="O3605">
        <v>57</v>
      </c>
      <c r="P3605">
        <f t="shared" si="163"/>
        <v>44.91</v>
      </c>
      <c r="Q3605" t="b">
        <v>1</v>
      </c>
      <c r="R3605" s="13" t="s">
        <v>8273</v>
      </c>
      <c r="S3605" t="s">
        <v>8274</v>
      </c>
    </row>
    <row r="3606" spans="1:19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1">
        <f t="shared" si="162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8">
        <f t="shared" si="160"/>
        <v>42489.290972222225</v>
      </c>
      <c r="L3606">
        <v>1461370956</v>
      </c>
      <c r="M3606" s="18">
        <f t="shared" si="161"/>
        <v>42483.015694444446</v>
      </c>
      <c r="N3606" t="b">
        <v>0</v>
      </c>
      <c r="O3606">
        <v>69</v>
      </c>
      <c r="P3606">
        <f t="shared" si="163"/>
        <v>49.06</v>
      </c>
      <c r="Q3606" t="b">
        <v>1</v>
      </c>
      <c r="R3606" s="13" t="s">
        <v>8273</v>
      </c>
      <c r="S3606" t="s">
        <v>8274</v>
      </c>
    </row>
    <row r="3607" spans="1:19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1">
        <f t="shared" si="162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8">
        <f t="shared" si="160"/>
        <v>42413.793124999997</v>
      </c>
      <c r="L3607">
        <v>1452798126</v>
      </c>
      <c r="M3607" s="18">
        <f t="shared" si="161"/>
        <v>42383.793124999997</v>
      </c>
      <c r="N3607" t="b">
        <v>0</v>
      </c>
      <c r="O3607">
        <v>15</v>
      </c>
      <c r="P3607">
        <f t="shared" si="163"/>
        <v>30.67</v>
      </c>
      <c r="Q3607" t="b">
        <v>1</v>
      </c>
      <c r="R3607" s="13" t="s">
        <v>8273</v>
      </c>
      <c r="S3607" t="s">
        <v>8274</v>
      </c>
    </row>
    <row r="3608" spans="1:19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1">
        <f t="shared" si="162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8">
        <f t="shared" si="160"/>
        <v>42596.604826388888</v>
      </c>
      <c r="L3608">
        <v>1468593057</v>
      </c>
      <c r="M3608" s="18">
        <f t="shared" si="161"/>
        <v>42566.604826388888</v>
      </c>
      <c r="N3608" t="b">
        <v>0</v>
      </c>
      <c r="O3608">
        <v>64</v>
      </c>
      <c r="P3608">
        <f t="shared" si="163"/>
        <v>61.06</v>
      </c>
      <c r="Q3608" t="b">
        <v>1</v>
      </c>
      <c r="R3608" s="13" t="s">
        <v>8273</v>
      </c>
      <c r="S3608" t="s">
        <v>8274</v>
      </c>
    </row>
    <row r="3609" spans="1:19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1">
        <f t="shared" si="162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8">
        <f t="shared" si="160"/>
        <v>42353</v>
      </c>
      <c r="L3609">
        <v>1448924882</v>
      </c>
      <c r="M3609" s="18">
        <f t="shared" si="161"/>
        <v>42338.963912037041</v>
      </c>
      <c r="N3609" t="b">
        <v>0</v>
      </c>
      <c r="O3609">
        <v>20</v>
      </c>
      <c r="P3609">
        <f t="shared" si="163"/>
        <v>29</v>
      </c>
      <c r="Q3609" t="b">
        <v>1</v>
      </c>
      <c r="R3609" s="13" t="s">
        <v>8273</v>
      </c>
      <c r="S3609" t="s">
        <v>8274</v>
      </c>
    </row>
    <row r="3610" spans="1:19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1">
        <f t="shared" si="162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8">
        <f t="shared" si="160"/>
        <v>42538.583333333328</v>
      </c>
      <c r="L3610">
        <v>1463418090</v>
      </c>
      <c r="M3610" s="18">
        <f t="shared" si="161"/>
        <v>42506.709375000006</v>
      </c>
      <c r="N3610" t="b">
        <v>0</v>
      </c>
      <c r="O3610">
        <v>27</v>
      </c>
      <c r="P3610">
        <f t="shared" si="163"/>
        <v>29.63</v>
      </c>
      <c r="Q3610" t="b">
        <v>1</v>
      </c>
      <c r="R3610" s="13" t="s">
        <v>8273</v>
      </c>
      <c r="S3610" t="s">
        <v>8274</v>
      </c>
    </row>
    <row r="3611" spans="1:19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1">
        <f t="shared" si="162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8">
        <f t="shared" si="160"/>
        <v>42459.950057870374</v>
      </c>
      <c r="L3611">
        <v>1456789685</v>
      </c>
      <c r="M3611" s="18">
        <f t="shared" si="161"/>
        <v>42429.991724537031</v>
      </c>
      <c r="N3611" t="b">
        <v>0</v>
      </c>
      <c r="O3611">
        <v>21</v>
      </c>
      <c r="P3611">
        <f t="shared" si="163"/>
        <v>143.1</v>
      </c>
      <c r="Q3611" t="b">
        <v>1</v>
      </c>
      <c r="R3611" s="13" t="s">
        <v>8273</v>
      </c>
      <c r="S3611" t="s">
        <v>8274</v>
      </c>
    </row>
    <row r="3612" spans="1:19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1">
        <f t="shared" si="162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8">
        <f t="shared" si="160"/>
        <v>42233.432129629626</v>
      </c>
      <c r="L3612">
        <v>1437214936</v>
      </c>
      <c r="M3612" s="18">
        <f t="shared" si="161"/>
        <v>42203.432129629626</v>
      </c>
      <c r="N3612" t="b">
        <v>0</v>
      </c>
      <c r="O3612">
        <v>31</v>
      </c>
      <c r="P3612">
        <f t="shared" si="163"/>
        <v>52.35</v>
      </c>
      <c r="Q3612" t="b">
        <v>1</v>
      </c>
      <c r="R3612" s="13" t="s">
        <v>8273</v>
      </c>
      <c r="S3612" t="s">
        <v>8274</v>
      </c>
    </row>
    <row r="3613" spans="1:19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1">
        <f t="shared" si="162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8">
        <f t="shared" si="160"/>
        <v>42102.370381944449</v>
      </c>
      <c r="L3613">
        <v>1425891201</v>
      </c>
      <c r="M3613" s="18">
        <f t="shared" si="161"/>
        <v>42072.370381944449</v>
      </c>
      <c r="N3613" t="b">
        <v>0</v>
      </c>
      <c r="O3613">
        <v>51</v>
      </c>
      <c r="P3613">
        <f t="shared" si="163"/>
        <v>66.67</v>
      </c>
      <c r="Q3613" t="b">
        <v>1</v>
      </c>
      <c r="R3613" s="13" t="s">
        <v>8273</v>
      </c>
      <c r="S3613" t="s">
        <v>8274</v>
      </c>
    </row>
    <row r="3614" spans="1:19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1">
        <f t="shared" si="162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8">
        <f t="shared" si="160"/>
        <v>41799.726979166669</v>
      </c>
      <c r="L3614">
        <v>1401470811</v>
      </c>
      <c r="M3614" s="18">
        <f t="shared" si="161"/>
        <v>41789.726979166669</v>
      </c>
      <c r="N3614" t="b">
        <v>0</v>
      </c>
      <c r="O3614">
        <v>57</v>
      </c>
      <c r="P3614">
        <f t="shared" si="163"/>
        <v>126.67</v>
      </c>
      <c r="Q3614" t="b">
        <v>1</v>
      </c>
      <c r="R3614" s="13" t="s">
        <v>8273</v>
      </c>
      <c r="S3614" t="s">
        <v>8274</v>
      </c>
    </row>
    <row r="3615" spans="1:19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1">
        <f t="shared" si="162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8">
        <f t="shared" ref="K3615:K3678" si="164">(((J3615/60)/60)/24)+DATE(1970,1,1)</f>
        <v>41818.58997685185</v>
      </c>
      <c r="L3615">
        <v>1401372574</v>
      </c>
      <c r="M3615" s="18">
        <f t="shared" ref="M3615:M3678" si="165">(((L3615/60)/60)/24)+DATE(1970,1,1)</f>
        <v>41788.58997685185</v>
      </c>
      <c r="N3615" t="b">
        <v>0</v>
      </c>
      <c r="O3615">
        <v>20</v>
      </c>
      <c r="P3615">
        <f t="shared" si="163"/>
        <v>62.5</v>
      </c>
      <c r="Q3615" t="b">
        <v>1</v>
      </c>
      <c r="R3615" s="13" t="s">
        <v>8273</v>
      </c>
      <c r="S3615" t="s">
        <v>8274</v>
      </c>
    </row>
    <row r="3616" spans="1:19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1">
        <f t="shared" si="162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8">
        <f t="shared" si="164"/>
        <v>42174.041851851856</v>
      </c>
      <c r="L3616">
        <v>1432083616</v>
      </c>
      <c r="M3616" s="18">
        <f t="shared" si="165"/>
        <v>42144.041851851856</v>
      </c>
      <c r="N3616" t="b">
        <v>0</v>
      </c>
      <c r="O3616">
        <v>71</v>
      </c>
      <c r="P3616">
        <f t="shared" si="163"/>
        <v>35.49</v>
      </c>
      <c r="Q3616" t="b">
        <v>1</v>
      </c>
      <c r="R3616" s="13" t="s">
        <v>8273</v>
      </c>
      <c r="S3616" t="s">
        <v>8274</v>
      </c>
    </row>
    <row r="3617" spans="1:19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1">
        <f t="shared" si="162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8">
        <f t="shared" si="164"/>
        <v>42348.593703703707</v>
      </c>
      <c r="L3617">
        <v>1447164896</v>
      </c>
      <c r="M3617" s="18">
        <f t="shared" si="165"/>
        <v>42318.593703703707</v>
      </c>
      <c r="N3617" t="b">
        <v>0</v>
      </c>
      <c r="O3617">
        <v>72</v>
      </c>
      <c r="P3617">
        <f t="shared" si="163"/>
        <v>37.08</v>
      </c>
      <c r="Q3617" t="b">
        <v>1</v>
      </c>
      <c r="R3617" s="13" t="s">
        <v>8273</v>
      </c>
      <c r="S3617" t="s">
        <v>8274</v>
      </c>
    </row>
    <row r="3618" spans="1:19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1">
        <f t="shared" si="162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8">
        <f t="shared" si="164"/>
        <v>42082.908148148148</v>
      </c>
      <c r="L3618">
        <v>1424213264</v>
      </c>
      <c r="M3618" s="18">
        <f t="shared" si="165"/>
        <v>42052.949814814812</v>
      </c>
      <c r="N3618" t="b">
        <v>0</v>
      </c>
      <c r="O3618">
        <v>45</v>
      </c>
      <c r="P3618">
        <f t="shared" si="163"/>
        <v>69.33</v>
      </c>
      <c r="Q3618" t="b">
        <v>1</v>
      </c>
      <c r="R3618" s="13" t="s">
        <v>8273</v>
      </c>
      <c r="S3618" t="s">
        <v>8274</v>
      </c>
    </row>
    <row r="3619" spans="1:19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1">
        <f t="shared" si="162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8">
        <f t="shared" si="164"/>
        <v>42794</v>
      </c>
      <c r="L3619">
        <v>1486996729</v>
      </c>
      <c r="M3619" s="18">
        <f t="shared" si="165"/>
        <v>42779.610289351855</v>
      </c>
      <c r="N3619" t="b">
        <v>0</v>
      </c>
      <c r="O3619">
        <v>51</v>
      </c>
      <c r="P3619">
        <f t="shared" si="163"/>
        <v>17.25</v>
      </c>
      <c r="Q3619" t="b">
        <v>1</v>
      </c>
      <c r="R3619" s="13" t="s">
        <v>8273</v>
      </c>
      <c r="S3619" t="s">
        <v>8274</v>
      </c>
    </row>
    <row r="3620" spans="1:19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1">
        <f t="shared" si="162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8">
        <f t="shared" si="164"/>
        <v>42158.627893518518</v>
      </c>
      <c r="L3620">
        <v>1430751850</v>
      </c>
      <c r="M3620" s="18">
        <f t="shared" si="165"/>
        <v>42128.627893518518</v>
      </c>
      <c r="N3620" t="b">
        <v>0</v>
      </c>
      <c r="O3620">
        <v>56</v>
      </c>
      <c r="P3620">
        <f t="shared" si="163"/>
        <v>36.07</v>
      </c>
      <c r="Q3620" t="b">
        <v>1</v>
      </c>
      <c r="R3620" s="13" t="s">
        <v>8273</v>
      </c>
      <c r="S3620" t="s">
        <v>8274</v>
      </c>
    </row>
    <row r="3621" spans="1:19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1">
        <f t="shared" si="162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8">
        <f t="shared" si="164"/>
        <v>42693.916666666672</v>
      </c>
      <c r="L3621">
        <v>1476760226</v>
      </c>
      <c r="M3621" s="18">
        <f t="shared" si="165"/>
        <v>42661.132245370376</v>
      </c>
      <c r="N3621" t="b">
        <v>0</v>
      </c>
      <c r="O3621">
        <v>17</v>
      </c>
      <c r="P3621">
        <f t="shared" si="163"/>
        <v>66.47</v>
      </c>
      <c r="Q3621" t="b">
        <v>1</v>
      </c>
      <c r="R3621" s="13" t="s">
        <v>8273</v>
      </c>
      <c r="S3621" t="s">
        <v>8274</v>
      </c>
    </row>
    <row r="3622" spans="1:19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1">
        <f t="shared" si="162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8">
        <f t="shared" si="164"/>
        <v>42068.166666666672</v>
      </c>
      <c r="L3622">
        <v>1422916261</v>
      </c>
      <c r="M3622" s="18">
        <f t="shared" si="165"/>
        <v>42037.938206018516</v>
      </c>
      <c r="N3622" t="b">
        <v>0</v>
      </c>
      <c r="O3622">
        <v>197</v>
      </c>
      <c r="P3622">
        <f t="shared" si="163"/>
        <v>56.07</v>
      </c>
      <c r="Q3622" t="b">
        <v>1</v>
      </c>
      <c r="R3622" s="13" t="s">
        <v>8273</v>
      </c>
      <c r="S3622" t="s">
        <v>8274</v>
      </c>
    </row>
    <row r="3623" spans="1:19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1">
        <f t="shared" si="162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8">
        <f t="shared" si="164"/>
        <v>42643.875</v>
      </c>
      <c r="L3623">
        <v>1473200844</v>
      </c>
      <c r="M3623" s="18">
        <f t="shared" si="165"/>
        <v>42619.935694444444</v>
      </c>
      <c r="N3623" t="b">
        <v>0</v>
      </c>
      <c r="O3623">
        <v>70</v>
      </c>
      <c r="P3623">
        <f t="shared" si="163"/>
        <v>47.03</v>
      </c>
      <c r="Q3623" t="b">
        <v>1</v>
      </c>
      <c r="R3623" s="13" t="s">
        <v>8273</v>
      </c>
      <c r="S3623" t="s">
        <v>8274</v>
      </c>
    </row>
    <row r="3624" spans="1:19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1">
        <f t="shared" si="162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8">
        <f t="shared" si="164"/>
        <v>41910.140972222223</v>
      </c>
      <c r="L3624">
        <v>1409030371</v>
      </c>
      <c r="M3624" s="18">
        <f t="shared" si="165"/>
        <v>41877.221886574072</v>
      </c>
      <c r="N3624" t="b">
        <v>0</v>
      </c>
      <c r="O3624">
        <v>21</v>
      </c>
      <c r="P3624">
        <f t="shared" si="163"/>
        <v>47.67</v>
      </c>
      <c r="Q3624" t="b">
        <v>1</v>
      </c>
      <c r="R3624" s="13" t="s">
        <v>8273</v>
      </c>
      <c r="S3624" t="s">
        <v>8274</v>
      </c>
    </row>
    <row r="3625" spans="1:19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1">
        <f t="shared" si="162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8">
        <f t="shared" si="164"/>
        <v>41846.291666666664</v>
      </c>
      <c r="L3625">
        <v>1404841270</v>
      </c>
      <c r="M3625" s="18">
        <f t="shared" si="165"/>
        <v>41828.736921296295</v>
      </c>
      <c r="N3625" t="b">
        <v>0</v>
      </c>
      <c r="O3625">
        <v>34</v>
      </c>
      <c r="P3625">
        <f t="shared" si="163"/>
        <v>88.24</v>
      </c>
      <c r="Q3625" t="b">
        <v>1</v>
      </c>
      <c r="R3625" s="13" t="s">
        <v>8273</v>
      </c>
      <c r="S3625" t="s">
        <v>8274</v>
      </c>
    </row>
    <row r="3626" spans="1:19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1">
        <f t="shared" si="162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8">
        <f t="shared" si="164"/>
        <v>42605.774189814809</v>
      </c>
      <c r="L3626">
        <v>1466793290</v>
      </c>
      <c r="M3626" s="18">
        <f t="shared" si="165"/>
        <v>42545.774189814809</v>
      </c>
      <c r="N3626" t="b">
        <v>0</v>
      </c>
      <c r="O3626">
        <v>39</v>
      </c>
      <c r="P3626">
        <f t="shared" si="163"/>
        <v>80.72</v>
      </c>
      <c r="Q3626" t="b">
        <v>1</v>
      </c>
      <c r="R3626" s="13" t="s">
        <v>8273</v>
      </c>
      <c r="S3626" t="s">
        <v>8274</v>
      </c>
    </row>
    <row r="3627" spans="1:19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1">
        <f t="shared" si="162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8">
        <f t="shared" si="164"/>
        <v>42187.652511574073</v>
      </c>
      <c r="L3627">
        <v>1433259577</v>
      </c>
      <c r="M3627" s="18">
        <f t="shared" si="165"/>
        <v>42157.652511574073</v>
      </c>
      <c r="N3627" t="b">
        <v>0</v>
      </c>
      <c r="O3627">
        <v>78</v>
      </c>
      <c r="P3627">
        <f t="shared" si="163"/>
        <v>39.49</v>
      </c>
      <c r="Q3627" t="b">
        <v>1</v>
      </c>
      <c r="R3627" s="13" t="s">
        <v>8273</v>
      </c>
      <c r="S3627" t="s">
        <v>8274</v>
      </c>
    </row>
    <row r="3628" spans="1:19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1">
        <f t="shared" si="162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8">
        <f t="shared" si="164"/>
        <v>41867.667326388888</v>
      </c>
      <c r="L3628">
        <v>1406390457</v>
      </c>
      <c r="M3628" s="18">
        <f t="shared" si="165"/>
        <v>41846.667326388888</v>
      </c>
      <c r="N3628" t="b">
        <v>0</v>
      </c>
      <c r="O3628">
        <v>48</v>
      </c>
      <c r="P3628">
        <f t="shared" si="163"/>
        <v>84.85</v>
      </c>
      <c r="Q3628" t="b">
        <v>1</v>
      </c>
      <c r="R3628" s="13" t="s">
        <v>8273</v>
      </c>
      <c r="S3628" t="s">
        <v>8274</v>
      </c>
    </row>
    <row r="3629" spans="1:19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1">
        <f t="shared" si="162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8">
        <f t="shared" si="164"/>
        <v>42511.165972222225</v>
      </c>
      <c r="L3629">
        <v>1459446487</v>
      </c>
      <c r="M3629" s="18">
        <f t="shared" si="165"/>
        <v>42460.741747685184</v>
      </c>
      <c r="N3629" t="b">
        <v>0</v>
      </c>
      <c r="O3629">
        <v>29</v>
      </c>
      <c r="P3629">
        <f t="shared" si="163"/>
        <v>68.97</v>
      </c>
      <c r="Q3629" t="b">
        <v>1</v>
      </c>
      <c r="R3629" s="13" t="s">
        <v>8273</v>
      </c>
      <c r="S3629" t="s">
        <v>8274</v>
      </c>
    </row>
    <row r="3630" spans="1:19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1">
        <f t="shared" si="162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8">
        <f t="shared" si="164"/>
        <v>42351.874953703707</v>
      </c>
      <c r="L3630">
        <v>1444852796</v>
      </c>
      <c r="M3630" s="18">
        <f t="shared" si="165"/>
        <v>42291.833287037036</v>
      </c>
      <c r="N3630" t="b">
        <v>0</v>
      </c>
      <c r="O3630">
        <v>0</v>
      </c>
      <c r="P3630">
        <f t="shared" si="163"/>
        <v>0</v>
      </c>
      <c r="Q3630" t="b">
        <v>0</v>
      </c>
      <c r="R3630" s="13" t="s">
        <v>8273</v>
      </c>
      <c r="S3630" t="s">
        <v>8315</v>
      </c>
    </row>
    <row r="3631" spans="1:19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1">
        <f t="shared" si="162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8">
        <f t="shared" si="164"/>
        <v>42495.708333333328</v>
      </c>
      <c r="L3631">
        <v>1457403364</v>
      </c>
      <c r="M3631" s="18">
        <f t="shared" si="165"/>
        <v>42437.094490740739</v>
      </c>
      <c r="N3631" t="b">
        <v>0</v>
      </c>
      <c r="O3631">
        <v>2</v>
      </c>
      <c r="P3631">
        <f t="shared" si="163"/>
        <v>1</v>
      </c>
      <c r="Q3631" t="b">
        <v>0</v>
      </c>
      <c r="R3631" s="13" t="s">
        <v>8273</v>
      </c>
      <c r="S3631" t="s">
        <v>8315</v>
      </c>
    </row>
    <row r="3632" spans="1:19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1">
        <f t="shared" si="162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8">
        <f t="shared" si="164"/>
        <v>41972.888773148152</v>
      </c>
      <c r="L3632">
        <v>1414700390</v>
      </c>
      <c r="M3632" s="18">
        <f t="shared" si="165"/>
        <v>41942.84710648148</v>
      </c>
      <c r="N3632" t="b">
        <v>0</v>
      </c>
      <c r="O3632">
        <v>1</v>
      </c>
      <c r="P3632">
        <f t="shared" si="163"/>
        <v>1</v>
      </c>
      <c r="Q3632" t="b">
        <v>0</v>
      </c>
      <c r="R3632" s="13" t="s">
        <v>8273</v>
      </c>
      <c r="S3632" t="s">
        <v>8315</v>
      </c>
    </row>
    <row r="3633" spans="1:19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1">
        <f t="shared" si="162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8">
        <f t="shared" si="164"/>
        <v>41905.165972222225</v>
      </c>
      <c r="L3633">
        <v>1409335497</v>
      </c>
      <c r="M3633" s="18">
        <f t="shared" si="165"/>
        <v>41880.753437499996</v>
      </c>
      <c r="N3633" t="b">
        <v>0</v>
      </c>
      <c r="O3633">
        <v>59</v>
      </c>
      <c r="P3633">
        <f t="shared" si="163"/>
        <v>147.88</v>
      </c>
      <c r="Q3633" t="b">
        <v>0</v>
      </c>
      <c r="R3633" s="13" t="s">
        <v>8273</v>
      </c>
      <c r="S3633" t="s">
        <v>8315</v>
      </c>
    </row>
    <row r="3634" spans="1:19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1">
        <f t="shared" si="162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8">
        <f t="shared" si="164"/>
        <v>41966.936909722222</v>
      </c>
      <c r="L3634">
        <v>1415053749</v>
      </c>
      <c r="M3634" s="18">
        <f t="shared" si="165"/>
        <v>41946.936909722222</v>
      </c>
      <c r="N3634" t="b">
        <v>0</v>
      </c>
      <c r="O3634">
        <v>1</v>
      </c>
      <c r="P3634">
        <f t="shared" si="163"/>
        <v>100</v>
      </c>
      <c r="Q3634" t="b">
        <v>0</v>
      </c>
      <c r="R3634" s="13" t="s">
        <v>8273</v>
      </c>
      <c r="S3634" t="s">
        <v>8315</v>
      </c>
    </row>
    <row r="3635" spans="1:19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1">
        <f t="shared" si="162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8">
        <f t="shared" si="164"/>
        <v>42693.041666666672</v>
      </c>
      <c r="L3635">
        <v>1475765867</v>
      </c>
      <c r="M3635" s="18">
        <f t="shared" si="165"/>
        <v>42649.623460648145</v>
      </c>
      <c r="N3635" t="b">
        <v>0</v>
      </c>
      <c r="O3635">
        <v>31</v>
      </c>
      <c r="P3635">
        <f t="shared" si="163"/>
        <v>56.84</v>
      </c>
      <c r="Q3635" t="b">
        <v>0</v>
      </c>
      <c r="R3635" s="13" t="s">
        <v>8273</v>
      </c>
      <c r="S3635" t="s">
        <v>8315</v>
      </c>
    </row>
    <row r="3636" spans="1:19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1">
        <f t="shared" si="162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8">
        <f t="shared" si="164"/>
        <v>42749.165972222225</v>
      </c>
      <c r="L3636">
        <v>1480219174</v>
      </c>
      <c r="M3636" s="18">
        <f t="shared" si="165"/>
        <v>42701.166365740741</v>
      </c>
      <c r="N3636" t="b">
        <v>0</v>
      </c>
      <c r="O3636">
        <v>18</v>
      </c>
      <c r="P3636">
        <f t="shared" si="163"/>
        <v>176.94</v>
      </c>
      <c r="Q3636" t="b">
        <v>0</v>
      </c>
      <c r="R3636" s="13" t="s">
        <v>8273</v>
      </c>
      <c r="S3636" t="s">
        <v>8315</v>
      </c>
    </row>
    <row r="3637" spans="1:19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1">
        <f t="shared" si="162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8">
        <f t="shared" si="164"/>
        <v>42480.88282407407</v>
      </c>
      <c r="L3637">
        <v>1458594676</v>
      </c>
      <c r="M3637" s="18">
        <f t="shared" si="165"/>
        <v>42450.88282407407</v>
      </c>
      <c r="N3637" t="b">
        <v>0</v>
      </c>
      <c r="O3637">
        <v>10</v>
      </c>
      <c r="P3637">
        <f t="shared" si="163"/>
        <v>127.6</v>
      </c>
      <c r="Q3637" t="b">
        <v>0</v>
      </c>
      <c r="R3637" s="13" t="s">
        <v>8273</v>
      </c>
      <c r="S3637" t="s">
        <v>8315</v>
      </c>
    </row>
    <row r="3638" spans="1:19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1">
        <f t="shared" si="162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8">
        <f t="shared" si="164"/>
        <v>42261.694780092599</v>
      </c>
      <c r="L3638">
        <v>1439224829</v>
      </c>
      <c r="M3638" s="18">
        <f t="shared" si="165"/>
        <v>42226.694780092599</v>
      </c>
      <c r="N3638" t="b">
        <v>0</v>
      </c>
      <c r="O3638">
        <v>0</v>
      </c>
      <c r="P3638">
        <f t="shared" si="163"/>
        <v>0</v>
      </c>
      <c r="Q3638" t="b">
        <v>0</v>
      </c>
      <c r="R3638" s="13" t="s">
        <v>8273</v>
      </c>
      <c r="S3638" t="s">
        <v>8315</v>
      </c>
    </row>
    <row r="3639" spans="1:19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1">
        <f t="shared" si="162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8">
        <f t="shared" si="164"/>
        <v>42005.700636574074</v>
      </c>
      <c r="L3639">
        <v>1417538935</v>
      </c>
      <c r="M3639" s="18">
        <f t="shared" si="165"/>
        <v>41975.700636574074</v>
      </c>
      <c r="N3639" t="b">
        <v>0</v>
      </c>
      <c r="O3639">
        <v>14</v>
      </c>
      <c r="P3639">
        <f t="shared" si="163"/>
        <v>66.14</v>
      </c>
      <c r="Q3639" t="b">
        <v>0</v>
      </c>
      <c r="R3639" s="13" t="s">
        <v>8273</v>
      </c>
      <c r="S3639" t="s">
        <v>8315</v>
      </c>
    </row>
    <row r="3640" spans="1:19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1">
        <f t="shared" si="162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8">
        <f t="shared" si="164"/>
        <v>42113.631157407406</v>
      </c>
      <c r="L3640">
        <v>1424275732</v>
      </c>
      <c r="M3640" s="18">
        <f t="shared" si="165"/>
        <v>42053.672824074078</v>
      </c>
      <c r="N3640" t="b">
        <v>0</v>
      </c>
      <c r="O3640">
        <v>2</v>
      </c>
      <c r="P3640">
        <f t="shared" si="163"/>
        <v>108</v>
      </c>
      <c r="Q3640" t="b">
        <v>0</v>
      </c>
      <c r="R3640" s="13" t="s">
        <v>8273</v>
      </c>
      <c r="S3640" t="s">
        <v>8315</v>
      </c>
    </row>
    <row r="3641" spans="1:19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1">
        <f t="shared" si="162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8">
        <f t="shared" si="164"/>
        <v>42650.632638888885</v>
      </c>
      <c r="L3641">
        <v>1470672906</v>
      </c>
      <c r="M3641" s="18">
        <f t="shared" si="165"/>
        <v>42590.677152777775</v>
      </c>
      <c r="N3641" t="b">
        <v>0</v>
      </c>
      <c r="O3641">
        <v>1</v>
      </c>
      <c r="P3641">
        <f t="shared" si="163"/>
        <v>1</v>
      </c>
      <c r="Q3641" t="b">
        <v>0</v>
      </c>
      <c r="R3641" s="13" t="s">
        <v>8273</v>
      </c>
      <c r="S3641" t="s">
        <v>8315</v>
      </c>
    </row>
    <row r="3642" spans="1:19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1">
        <f t="shared" si="162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8">
        <f t="shared" si="164"/>
        <v>42134.781597222223</v>
      </c>
      <c r="L3642">
        <v>1428691530</v>
      </c>
      <c r="M3642" s="18">
        <f t="shared" si="165"/>
        <v>42104.781597222223</v>
      </c>
      <c r="N3642" t="b">
        <v>0</v>
      </c>
      <c r="O3642">
        <v>3</v>
      </c>
      <c r="P3642">
        <f t="shared" si="163"/>
        <v>18.329999999999998</v>
      </c>
      <c r="Q3642" t="b">
        <v>0</v>
      </c>
      <c r="R3642" s="13" t="s">
        <v>8273</v>
      </c>
      <c r="S3642" t="s">
        <v>8315</v>
      </c>
    </row>
    <row r="3643" spans="1:19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1">
        <f t="shared" si="162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8">
        <f t="shared" si="164"/>
        <v>41917.208333333336</v>
      </c>
      <c r="L3643">
        <v>1410966179</v>
      </c>
      <c r="M3643" s="18">
        <f t="shared" si="165"/>
        <v>41899.627071759263</v>
      </c>
      <c r="N3643" t="b">
        <v>0</v>
      </c>
      <c r="O3643">
        <v>0</v>
      </c>
      <c r="P3643">
        <f t="shared" si="163"/>
        <v>0</v>
      </c>
      <c r="Q3643" t="b">
        <v>0</v>
      </c>
      <c r="R3643" s="13" t="s">
        <v>8273</v>
      </c>
      <c r="S3643" t="s">
        <v>8315</v>
      </c>
    </row>
    <row r="3644" spans="1:19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1">
        <f t="shared" ref="F3644:F3707" si="166">ROUND(E3644/D3644*100, 0)</f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8">
        <f t="shared" si="164"/>
        <v>42338.708333333328</v>
      </c>
      <c r="L3644">
        <v>1445369727</v>
      </c>
      <c r="M3644" s="18">
        <f t="shared" si="165"/>
        <v>42297.816284722227</v>
      </c>
      <c r="N3644" t="b">
        <v>0</v>
      </c>
      <c r="O3644">
        <v>2</v>
      </c>
      <c r="P3644">
        <f t="shared" si="163"/>
        <v>7.5</v>
      </c>
      <c r="Q3644" t="b">
        <v>0</v>
      </c>
      <c r="R3644" s="13" t="s">
        <v>8273</v>
      </c>
      <c r="S3644" t="s">
        <v>8315</v>
      </c>
    </row>
    <row r="3645" spans="1:19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1">
        <f t="shared" si="166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8">
        <f t="shared" si="164"/>
        <v>42325.185636574075</v>
      </c>
      <c r="L3645">
        <v>1444274839</v>
      </c>
      <c r="M3645" s="18">
        <f t="shared" si="165"/>
        <v>42285.143969907411</v>
      </c>
      <c r="N3645" t="b">
        <v>0</v>
      </c>
      <c r="O3645">
        <v>0</v>
      </c>
      <c r="P3645">
        <f t="shared" si="163"/>
        <v>0</v>
      </c>
      <c r="Q3645" t="b">
        <v>0</v>
      </c>
      <c r="R3645" s="13" t="s">
        <v>8273</v>
      </c>
      <c r="S3645" t="s">
        <v>8315</v>
      </c>
    </row>
    <row r="3646" spans="1:19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1">
        <f t="shared" si="166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8">
        <f t="shared" si="164"/>
        <v>42437.207638888889</v>
      </c>
      <c r="L3646">
        <v>1454996887</v>
      </c>
      <c r="M3646" s="18">
        <f t="shared" si="165"/>
        <v>42409.241747685184</v>
      </c>
      <c r="N3646" t="b">
        <v>0</v>
      </c>
      <c r="O3646">
        <v>12</v>
      </c>
      <c r="P3646">
        <f t="shared" si="163"/>
        <v>68.42</v>
      </c>
      <c r="Q3646" t="b">
        <v>0</v>
      </c>
      <c r="R3646" s="13" t="s">
        <v>8273</v>
      </c>
      <c r="S3646" t="s">
        <v>8315</v>
      </c>
    </row>
    <row r="3647" spans="1:19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1">
        <f t="shared" si="166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8">
        <f t="shared" si="164"/>
        <v>42696.012013888889</v>
      </c>
      <c r="L3647">
        <v>1477178238</v>
      </c>
      <c r="M3647" s="18">
        <f t="shared" si="165"/>
        <v>42665.970347222217</v>
      </c>
      <c r="N3647" t="b">
        <v>0</v>
      </c>
      <c r="O3647">
        <v>1</v>
      </c>
      <c r="P3647">
        <f t="shared" si="163"/>
        <v>1</v>
      </c>
      <c r="Q3647" t="b">
        <v>0</v>
      </c>
      <c r="R3647" s="13" t="s">
        <v>8273</v>
      </c>
      <c r="S3647" t="s">
        <v>8315</v>
      </c>
    </row>
    <row r="3648" spans="1:19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1">
        <f t="shared" si="166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8">
        <f t="shared" si="164"/>
        <v>42171.979166666672</v>
      </c>
      <c r="L3648">
        <v>1431770802</v>
      </c>
      <c r="M3648" s="18">
        <f t="shared" si="165"/>
        <v>42140.421319444446</v>
      </c>
      <c r="N3648" t="b">
        <v>0</v>
      </c>
      <c r="O3648">
        <v>8</v>
      </c>
      <c r="P3648">
        <f t="shared" si="163"/>
        <v>60.13</v>
      </c>
      <c r="Q3648" t="b">
        <v>0</v>
      </c>
      <c r="R3648" s="13" t="s">
        <v>8273</v>
      </c>
      <c r="S3648" t="s">
        <v>8315</v>
      </c>
    </row>
    <row r="3649" spans="1:19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1">
        <f t="shared" si="166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8">
        <f t="shared" si="164"/>
        <v>42643.749155092592</v>
      </c>
      <c r="L3649">
        <v>1471370327</v>
      </c>
      <c r="M3649" s="18">
        <f t="shared" si="165"/>
        <v>42598.749155092592</v>
      </c>
      <c r="N3649" t="b">
        <v>0</v>
      </c>
      <c r="O3649">
        <v>2</v>
      </c>
      <c r="P3649">
        <f t="shared" si="163"/>
        <v>15</v>
      </c>
      <c r="Q3649" t="b">
        <v>0</v>
      </c>
      <c r="R3649" s="13" t="s">
        <v>8273</v>
      </c>
      <c r="S3649" t="s">
        <v>8315</v>
      </c>
    </row>
    <row r="3650" spans="1:19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1">
        <f t="shared" si="166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8">
        <f t="shared" si="164"/>
        <v>41917.292187500003</v>
      </c>
      <c r="L3650">
        <v>1409900445</v>
      </c>
      <c r="M3650" s="18">
        <f t="shared" si="165"/>
        <v>41887.292187500003</v>
      </c>
      <c r="N3650" t="b">
        <v>0</v>
      </c>
      <c r="O3650">
        <v>73</v>
      </c>
      <c r="P3650">
        <f t="shared" ref="P3650:P3713" si="167">IFERROR(ROUND(E3650/O3650,2),0)</f>
        <v>550.04</v>
      </c>
      <c r="Q3650" t="b">
        <v>1</v>
      </c>
      <c r="R3650" s="13" t="s">
        <v>8273</v>
      </c>
      <c r="S3650" t="s">
        <v>8274</v>
      </c>
    </row>
    <row r="3651" spans="1:19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1">
        <f t="shared" si="166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8">
        <f t="shared" si="164"/>
        <v>41806.712893518517</v>
      </c>
      <c r="L3651">
        <v>1400691994</v>
      </c>
      <c r="M3651" s="18">
        <f t="shared" si="165"/>
        <v>41780.712893518517</v>
      </c>
      <c r="N3651" t="b">
        <v>0</v>
      </c>
      <c r="O3651">
        <v>8</v>
      </c>
      <c r="P3651">
        <f t="shared" si="167"/>
        <v>97.5</v>
      </c>
      <c r="Q3651" t="b">
        <v>1</v>
      </c>
      <c r="R3651" s="13" t="s">
        <v>8273</v>
      </c>
      <c r="S3651" t="s">
        <v>8274</v>
      </c>
    </row>
    <row r="3652" spans="1:19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1">
        <f t="shared" si="166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8">
        <f t="shared" si="164"/>
        <v>42402.478981481487</v>
      </c>
      <c r="L3652">
        <v>1452598184</v>
      </c>
      <c r="M3652" s="18">
        <f t="shared" si="165"/>
        <v>42381.478981481487</v>
      </c>
      <c r="N3652" t="b">
        <v>0</v>
      </c>
      <c r="O3652">
        <v>17</v>
      </c>
      <c r="P3652">
        <f t="shared" si="167"/>
        <v>29.41</v>
      </c>
      <c r="Q3652" t="b">
        <v>1</v>
      </c>
      <c r="R3652" s="13" t="s">
        <v>8273</v>
      </c>
      <c r="S3652" t="s">
        <v>8274</v>
      </c>
    </row>
    <row r="3653" spans="1:19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1">
        <f t="shared" si="166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8">
        <f t="shared" si="164"/>
        <v>41861.665972222225</v>
      </c>
      <c r="L3653">
        <v>1404833442</v>
      </c>
      <c r="M3653" s="18">
        <f t="shared" si="165"/>
        <v>41828.646319444444</v>
      </c>
      <c r="N3653" t="b">
        <v>0</v>
      </c>
      <c r="O3653">
        <v>9</v>
      </c>
      <c r="P3653">
        <f t="shared" si="167"/>
        <v>57.78</v>
      </c>
      <c r="Q3653" t="b">
        <v>1</v>
      </c>
      <c r="R3653" s="13" t="s">
        <v>8273</v>
      </c>
      <c r="S3653" t="s">
        <v>8274</v>
      </c>
    </row>
    <row r="3654" spans="1:19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1">
        <f t="shared" si="166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8">
        <f t="shared" si="164"/>
        <v>42607.165972222225</v>
      </c>
      <c r="L3654">
        <v>1471188502</v>
      </c>
      <c r="M3654" s="18">
        <f t="shared" si="165"/>
        <v>42596.644699074073</v>
      </c>
      <c r="N3654" t="b">
        <v>0</v>
      </c>
      <c r="O3654">
        <v>17</v>
      </c>
      <c r="P3654">
        <f t="shared" si="167"/>
        <v>44.24</v>
      </c>
      <c r="Q3654" t="b">
        <v>1</v>
      </c>
      <c r="R3654" s="13" t="s">
        <v>8273</v>
      </c>
      <c r="S3654" t="s">
        <v>8274</v>
      </c>
    </row>
    <row r="3655" spans="1:19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1">
        <f t="shared" si="166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8">
        <f t="shared" si="164"/>
        <v>42221.363506944443</v>
      </c>
      <c r="L3655">
        <v>1436172207</v>
      </c>
      <c r="M3655" s="18">
        <f t="shared" si="165"/>
        <v>42191.363506944443</v>
      </c>
      <c r="N3655" t="b">
        <v>0</v>
      </c>
      <c r="O3655">
        <v>33</v>
      </c>
      <c r="P3655">
        <f t="shared" si="167"/>
        <v>60.91</v>
      </c>
      <c r="Q3655" t="b">
        <v>1</v>
      </c>
      <c r="R3655" s="13" t="s">
        <v>8273</v>
      </c>
      <c r="S3655" t="s">
        <v>8274</v>
      </c>
    </row>
    <row r="3656" spans="1:19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1">
        <f t="shared" si="166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8">
        <f t="shared" si="164"/>
        <v>42463.708333333328</v>
      </c>
      <c r="L3656">
        <v>1457690386</v>
      </c>
      <c r="M3656" s="18">
        <f t="shared" si="165"/>
        <v>42440.416504629626</v>
      </c>
      <c r="N3656" t="b">
        <v>0</v>
      </c>
      <c r="O3656">
        <v>38</v>
      </c>
      <c r="P3656">
        <f t="shared" si="167"/>
        <v>68.84</v>
      </c>
      <c r="Q3656" t="b">
        <v>1</v>
      </c>
      <c r="R3656" s="13" t="s">
        <v>8273</v>
      </c>
      <c r="S3656" t="s">
        <v>8274</v>
      </c>
    </row>
    <row r="3657" spans="1:19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1">
        <f t="shared" si="166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8">
        <f t="shared" si="164"/>
        <v>42203.290972222225</v>
      </c>
      <c r="L3657">
        <v>1434654998</v>
      </c>
      <c r="M3657" s="18">
        <f t="shared" si="165"/>
        <v>42173.803217592591</v>
      </c>
      <c r="N3657" t="b">
        <v>0</v>
      </c>
      <c r="O3657">
        <v>79</v>
      </c>
      <c r="P3657">
        <f t="shared" si="167"/>
        <v>73.58</v>
      </c>
      <c r="Q3657" t="b">
        <v>1</v>
      </c>
      <c r="R3657" s="13" t="s">
        <v>8273</v>
      </c>
      <c r="S3657" t="s">
        <v>8274</v>
      </c>
    </row>
    <row r="3658" spans="1:19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1">
        <f t="shared" si="166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8">
        <f t="shared" si="164"/>
        <v>42767.957638888889</v>
      </c>
      <c r="L3658">
        <v>1483393836</v>
      </c>
      <c r="M3658" s="18">
        <f t="shared" si="165"/>
        <v>42737.910138888896</v>
      </c>
      <c r="N3658" t="b">
        <v>0</v>
      </c>
      <c r="O3658">
        <v>46</v>
      </c>
      <c r="P3658">
        <f t="shared" si="167"/>
        <v>115.02</v>
      </c>
      <c r="Q3658" t="b">
        <v>1</v>
      </c>
      <c r="R3658" s="13" t="s">
        <v>8273</v>
      </c>
      <c r="S3658" t="s">
        <v>8274</v>
      </c>
    </row>
    <row r="3659" spans="1:19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1">
        <f t="shared" si="166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8">
        <f t="shared" si="164"/>
        <v>42522.904166666667</v>
      </c>
      <c r="L3659">
        <v>1462806419</v>
      </c>
      <c r="M3659" s="18">
        <f t="shared" si="165"/>
        <v>42499.629849537043</v>
      </c>
      <c r="N3659" t="b">
        <v>0</v>
      </c>
      <c r="O3659">
        <v>20</v>
      </c>
      <c r="P3659">
        <f t="shared" si="167"/>
        <v>110.75</v>
      </c>
      <c r="Q3659" t="b">
        <v>1</v>
      </c>
      <c r="R3659" s="13" t="s">
        <v>8273</v>
      </c>
      <c r="S3659" t="s">
        <v>8274</v>
      </c>
    </row>
    <row r="3660" spans="1:19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1">
        <f t="shared" si="166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8">
        <f t="shared" si="164"/>
        <v>41822.165972222225</v>
      </c>
      <c r="L3660">
        <v>1400272580</v>
      </c>
      <c r="M3660" s="18">
        <f t="shared" si="165"/>
        <v>41775.858564814815</v>
      </c>
      <c r="N3660" t="b">
        <v>0</v>
      </c>
      <c r="O3660">
        <v>20</v>
      </c>
      <c r="P3660">
        <f t="shared" si="167"/>
        <v>75.5</v>
      </c>
      <c r="Q3660" t="b">
        <v>1</v>
      </c>
      <c r="R3660" s="13" t="s">
        <v>8273</v>
      </c>
      <c r="S3660" t="s">
        <v>8274</v>
      </c>
    </row>
    <row r="3661" spans="1:19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1">
        <f t="shared" si="166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8">
        <f t="shared" si="164"/>
        <v>42082.610416666663</v>
      </c>
      <c r="L3661">
        <v>1424414350</v>
      </c>
      <c r="M3661" s="18">
        <f t="shared" si="165"/>
        <v>42055.277199074073</v>
      </c>
      <c r="N3661" t="b">
        <v>0</v>
      </c>
      <c r="O3661">
        <v>13</v>
      </c>
      <c r="P3661">
        <f t="shared" si="167"/>
        <v>235.46</v>
      </c>
      <c r="Q3661" t="b">
        <v>1</v>
      </c>
      <c r="R3661" s="13" t="s">
        <v>8273</v>
      </c>
      <c r="S3661" t="s">
        <v>8274</v>
      </c>
    </row>
    <row r="3662" spans="1:19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1">
        <f t="shared" si="166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8">
        <f t="shared" si="164"/>
        <v>41996.881076388891</v>
      </c>
      <c r="L3662">
        <v>1417208925</v>
      </c>
      <c r="M3662" s="18">
        <f t="shared" si="165"/>
        <v>41971.881076388891</v>
      </c>
      <c r="N3662" t="b">
        <v>0</v>
      </c>
      <c r="O3662">
        <v>22</v>
      </c>
      <c r="P3662">
        <f t="shared" si="167"/>
        <v>11.36</v>
      </c>
      <c r="Q3662" t="b">
        <v>1</v>
      </c>
      <c r="R3662" s="13" t="s">
        <v>8273</v>
      </c>
      <c r="S3662" t="s">
        <v>8274</v>
      </c>
    </row>
    <row r="3663" spans="1:19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1">
        <f t="shared" si="166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8">
        <f t="shared" si="164"/>
        <v>42470.166666666672</v>
      </c>
      <c r="L3663">
        <v>1458336672</v>
      </c>
      <c r="M3663" s="18">
        <f t="shared" si="165"/>
        <v>42447.896666666667</v>
      </c>
      <c r="N3663" t="b">
        <v>0</v>
      </c>
      <c r="O3663">
        <v>36</v>
      </c>
      <c r="P3663">
        <f t="shared" si="167"/>
        <v>92.5</v>
      </c>
      <c r="Q3663" t="b">
        <v>1</v>
      </c>
      <c r="R3663" s="13" t="s">
        <v>8273</v>
      </c>
      <c r="S3663" t="s">
        <v>8274</v>
      </c>
    </row>
    <row r="3664" spans="1:19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1">
        <f t="shared" si="166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8">
        <f t="shared" si="164"/>
        <v>42094.178402777776</v>
      </c>
      <c r="L3664">
        <v>1425187014</v>
      </c>
      <c r="M3664" s="18">
        <f t="shared" si="165"/>
        <v>42064.220069444447</v>
      </c>
      <c r="N3664" t="b">
        <v>0</v>
      </c>
      <c r="O3664">
        <v>40</v>
      </c>
      <c r="P3664">
        <f t="shared" si="167"/>
        <v>202.85</v>
      </c>
      <c r="Q3664" t="b">
        <v>1</v>
      </c>
      <c r="R3664" s="13" t="s">
        <v>8273</v>
      </c>
      <c r="S3664" t="s">
        <v>8274</v>
      </c>
    </row>
    <row r="3665" spans="1:19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1">
        <f t="shared" si="166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8">
        <f t="shared" si="164"/>
        <v>42725.493402777778</v>
      </c>
      <c r="L3665">
        <v>1477133430</v>
      </c>
      <c r="M3665" s="18">
        <f t="shared" si="165"/>
        <v>42665.451736111107</v>
      </c>
      <c r="N3665" t="b">
        <v>0</v>
      </c>
      <c r="O3665">
        <v>9</v>
      </c>
      <c r="P3665">
        <f t="shared" si="167"/>
        <v>26</v>
      </c>
      <c r="Q3665" t="b">
        <v>1</v>
      </c>
      <c r="R3665" s="13" t="s">
        <v>8273</v>
      </c>
      <c r="S3665" t="s">
        <v>8274</v>
      </c>
    </row>
    <row r="3666" spans="1:19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1">
        <f t="shared" si="166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8">
        <f t="shared" si="164"/>
        <v>42537.248715277776</v>
      </c>
      <c r="L3666">
        <v>1464847089</v>
      </c>
      <c r="M3666" s="18">
        <f t="shared" si="165"/>
        <v>42523.248715277776</v>
      </c>
      <c r="N3666" t="b">
        <v>0</v>
      </c>
      <c r="O3666">
        <v>19</v>
      </c>
      <c r="P3666">
        <f t="shared" si="167"/>
        <v>46.05</v>
      </c>
      <c r="Q3666" t="b">
        <v>1</v>
      </c>
      <c r="R3666" s="13" t="s">
        <v>8273</v>
      </c>
      <c r="S3666" t="s">
        <v>8274</v>
      </c>
    </row>
    <row r="3667" spans="1:19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1">
        <f t="shared" si="166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8">
        <f t="shared" si="164"/>
        <v>42305.829166666663</v>
      </c>
      <c r="L3667">
        <v>1445109822</v>
      </c>
      <c r="M3667" s="18">
        <f t="shared" si="165"/>
        <v>42294.808124999996</v>
      </c>
      <c r="N3667" t="b">
        <v>0</v>
      </c>
      <c r="O3667">
        <v>14</v>
      </c>
      <c r="P3667">
        <f t="shared" si="167"/>
        <v>51</v>
      </c>
      <c r="Q3667" t="b">
        <v>1</v>
      </c>
      <c r="R3667" s="13" t="s">
        <v>8273</v>
      </c>
      <c r="S3667" t="s">
        <v>8274</v>
      </c>
    </row>
    <row r="3668" spans="1:19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1">
        <f t="shared" si="166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8">
        <f t="shared" si="164"/>
        <v>41844.291666666664</v>
      </c>
      <c r="L3668">
        <v>1404337382</v>
      </c>
      <c r="M3668" s="18">
        <f t="shared" si="165"/>
        <v>41822.90488425926</v>
      </c>
      <c r="N3668" t="b">
        <v>0</v>
      </c>
      <c r="O3668">
        <v>38</v>
      </c>
      <c r="P3668">
        <f t="shared" si="167"/>
        <v>31.58</v>
      </c>
      <c r="Q3668" t="b">
        <v>1</v>
      </c>
      <c r="R3668" s="13" t="s">
        <v>8273</v>
      </c>
      <c r="S3668" t="s">
        <v>8274</v>
      </c>
    </row>
    <row r="3669" spans="1:19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1">
        <f t="shared" si="166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8">
        <f t="shared" si="164"/>
        <v>42203.970127314817</v>
      </c>
      <c r="L3669">
        <v>1434669419</v>
      </c>
      <c r="M3669" s="18">
        <f t="shared" si="165"/>
        <v>42173.970127314817</v>
      </c>
      <c r="N3669" t="b">
        <v>0</v>
      </c>
      <c r="O3669">
        <v>58</v>
      </c>
      <c r="P3669">
        <f t="shared" si="167"/>
        <v>53.36</v>
      </c>
      <c r="Q3669" t="b">
        <v>1</v>
      </c>
      <c r="R3669" s="13" t="s">
        <v>8273</v>
      </c>
      <c r="S3669" t="s">
        <v>8274</v>
      </c>
    </row>
    <row r="3670" spans="1:19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1">
        <f t="shared" si="166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8">
        <f t="shared" si="164"/>
        <v>42208.772916666669</v>
      </c>
      <c r="L3670">
        <v>1435670452</v>
      </c>
      <c r="M3670" s="18">
        <f t="shared" si="165"/>
        <v>42185.556157407409</v>
      </c>
      <c r="N3670" t="b">
        <v>0</v>
      </c>
      <c r="O3670">
        <v>28</v>
      </c>
      <c r="P3670">
        <f t="shared" si="167"/>
        <v>36.96</v>
      </c>
      <c r="Q3670" t="b">
        <v>1</v>
      </c>
      <c r="R3670" s="13" t="s">
        <v>8273</v>
      </c>
      <c r="S3670" t="s">
        <v>8274</v>
      </c>
    </row>
    <row r="3671" spans="1:19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1">
        <f t="shared" si="166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8">
        <f t="shared" si="164"/>
        <v>42166.675196759257</v>
      </c>
      <c r="L3671">
        <v>1431447137</v>
      </c>
      <c r="M3671" s="18">
        <f t="shared" si="165"/>
        <v>42136.675196759257</v>
      </c>
      <c r="N3671" t="b">
        <v>0</v>
      </c>
      <c r="O3671">
        <v>17</v>
      </c>
      <c r="P3671">
        <f t="shared" si="167"/>
        <v>81.290000000000006</v>
      </c>
      <c r="Q3671" t="b">
        <v>1</v>
      </c>
      <c r="R3671" s="13" t="s">
        <v>8273</v>
      </c>
      <c r="S3671" t="s">
        <v>8274</v>
      </c>
    </row>
    <row r="3672" spans="1:19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1">
        <f t="shared" si="166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8">
        <f t="shared" si="164"/>
        <v>42155.958333333328</v>
      </c>
      <c r="L3672">
        <v>1431951611</v>
      </c>
      <c r="M3672" s="18">
        <f t="shared" si="165"/>
        <v>42142.514016203699</v>
      </c>
      <c r="N3672" t="b">
        <v>0</v>
      </c>
      <c r="O3672">
        <v>12</v>
      </c>
      <c r="P3672">
        <f t="shared" si="167"/>
        <v>20.079999999999998</v>
      </c>
      <c r="Q3672" t="b">
        <v>1</v>
      </c>
      <c r="R3672" s="13" t="s">
        <v>8273</v>
      </c>
      <c r="S3672" t="s">
        <v>8274</v>
      </c>
    </row>
    <row r="3673" spans="1:19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1">
        <f t="shared" si="166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8">
        <f t="shared" si="164"/>
        <v>41841.165972222225</v>
      </c>
      <c r="L3673">
        <v>1404140667</v>
      </c>
      <c r="M3673" s="18">
        <f t="shared" si="165"/>
        <v>41820.62809027778</v>
      </c>
      <c r="N3673" t="b">
        <v>0</v>
      </c>
      <c r="O3673">
        <v>40</v>
      </c>
      <c r="P3673">
        <f t="shared" si="167"/>
        <v>88.25</v>
      </c>
      <c r="Q3673" t="b">
        <v>1</v>
      </c>
      <c r="R3673" s="13" t="s">
        <v>8273</v>
      </c>
      <c r="S3673" t="s">
        <v>8274</v>
      </c>
    </row>
    <row r="3674" spans="1:19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1">
        <f t="shared" si="166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8">
        <f t="shared" si="164"/>
        <v>41908.946574074071</v>
      </c>
      <c r="L3674">
        <v>1409179384</v>
      </c>
      <c r="M3674" s="18">
        <f t="shared" si="165"/>
        <v>41878.946574074071</v>
      </c>
      <c r="N3674" t="b">
        <v>0</v>
      </c>
      <c r="O3674">
        <v>57</v>
      </c>
      <c r="P3674">
        <f t="shared" si="167"/>
        <v>53.44</v>
      </c>
      <c r="Q3674" t="b">
        <v>1</v>
      </c>
      <c r="R3674" s="13" t="s">
        <v>8273</v>
      </c>
      <c r="S3674" t="s">
        <v>8274</v>
      </c>
    </row>
    <row r="3675" spans="1:19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1">
        <f t="shared" si="166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8">
        <f t="shared" si="164"/>
        <v>41948.536111111112</v>
      </c>
      <c r="L3675">
        <v>1412233497</v>
      </c>
      <c r="M3675" s="18">
        <f t="shared" si="165"/>
        <v>41914.295104166667</v>
      </c>
      <c r="N3675" t="b">
        <v>0</v>
      </c>
      <c r="O3675">
        <v>114</v>
      </c>
      <c r="P3675">
        <f t="shared" si="167"/>
        <v>39.869999999999997</v>
      </c>
      <c r="Q3675" t="b">
        <v>1</v>
      </c>
      <c r="R3675" s="13" t="s">
        <v>8273</v>
      </c>
      <c r="S3675" t="s">
        <v>8274</v>
      </c>
    </row>
    <row r="3676" spans="1:19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1">
        <f t="shared" si="166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8">
        <f t="shared" si="164"/>
        <v>42616.873020833329</v>
      </c>
      <c r="L3676">
        <v>1467752229</v>
      </c>
      <c r="M3676" s="18">
        <f t="shared" si="165"/>
        <v>42556.873020833329</v>
      </c>
      <c r="N3676" t="b">
        <v>0</v>
      </c>
      <c r="O3676">
        <v>31</v>
      </c>
      <c r="P3676">
        <f t="shared" si="167"/>
        <v>145.16</v>
      </c>
      <c r="Q3676" t="b">
        <v>1</v>
      </c>
      <c r="R3676" s="13" t="s">
        <v>8273</v>
      </c>
      <c r="S3676" t="s">
        <v>8274</v>
      </c>
    </row>
    <row r="3677" spans="1:19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1">
        <f t="shared" si="166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8">
        <f t="shared" si="164"/>
        <v>42505.958333333328</v>
      </c>
      <c r="L3677">
        <v>1462285182</v>
      </c>
      <c r="M3677" s="18">
        <f t="shared" si="165"/>
        <v>42493.597013888888</v>
      </c>
      <c r="N3677" t="b">
        <v>0</v>
      </c>
      <c r="O3677">
        <v>3</v>
      </c>
      <c r="P3677">
        <f t="shared" si="167"/>
        <v>23.33</v>
      </c>
      <c r="Q3677" t="b">
        <v>1</v>
      </c>
      <c r="R3677" s="13" t="s">
        <v>8273</v>
      </c>
      <c r="S3677" t="s">
        <v>8274</v>
      </c>
    </row>
    <row r="3678" spans="1:19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1">
        <f t="shared" si="166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8">
        <f t="shared" si="164"/>
        <v>41894.815787037034</v>
      </c>
      <c r="L3678">
        <v>1408995284</v>
      </c>
      <c r="M3678" s="18">
        <f t="shared" si="165"/>
        <v>41876.815787037034</v>
      </c>
      <c r="N3678" t="b">
        <v>0</v>
      </c>
      <c r="O3678">
        <v>16</v>
      </c>
      <c r="P3678">
        <f t="shared" si="167"/>
        <v>64.38</v>
      </c>
      <c r="Q3678" t="b">
        <v>1</v>
      </c>
      <c r="R3678" s="13" t="s">
        <v>8273</v>
      </c>
      <c r="S3678" t="s">
        <v>8274</v>
      </c>
    </row>
    <row r="3679" spans="1:19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1">
        <f t="shared" si="166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8">
        <f t="shared" ref="K3679:K3742" si="168">(((J3679/60)/60)/24)+DATE(1970,1,1)</f>
        <v>41823.165972222225</v>
      </c>
      <c r="L3679">
        <v>1402580818</v>
      </c>
      <c r="M3679" s="18">
        <f t="shared" ref="M3679:M3742" si="169">(((L3679/60)/60)/24)+DATE(1970,1,1)</f>
        <v>41802.574282407404</v>
      </c>
      <c r="N3679" t="b">
        <v>0</v>
      </c>
      <c r="O3679">
        <v>199</v>
      </c>
      <c r="P3679">
        <f t="shared" si="167"/>
        <v>62.05</v>
      </c>
      <c r="Q3679" t="b">
        <v>1</v>
      </c>
      <c r="R3679" s="13" t="s">
        <v>8273</v>
      </c>
      <c r="S3679" t="s">
        <v>8274</v>
      </c>
    </row>
    <row r="3680" spans="1:19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1">
        <f t="shared" si="166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8">
        <f t="shared" si="168"/>
        <v>42155.531226851846</v>
      </c>
      <c r="L3680">
        <v>1430052298</v>
      </c>
      <c r="M3680" s="18">
        <f t="shared" si="169"/>
        <v>42120.531226851846</v>
      </c>
      <c r="N3680" t="b">
        <v>0</v>
      </c>
      <c r="O3680">
        <v>31</v>
      </c>
      <c r="P3680">
        <f t="shared" si="167"/>
        <v>66.13</v>
      </c>
      <c r="Q3680" t="b">
        <v>1</v>
      </c>
      <c r="R3680" s="13" t="s">
        <v>8273</v>
      </c>
      <c r="S3680" t="s">
        <v>8274</v>
      </c>
    </row>
    <row r="3681" spans="1:19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1">
        <f t="shared" si="166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8">
        <f t="shared" si="168"/>
        <v>41821.207638888889</v>
      </c>
      <c r="L3681">
        <v>1401214581</v>
      </c>
      <c r="M3681" s="18">
        <f t="shared" si="169"/>
        <v>41786.761354166665</v>
      </c>
      <c r="N3681" t="b">
        <v>0</v>
      </c>
      <c r="O3681">
        <v>30</v>
      </c>
      <c r="P3681">
        <f t="shared" si="167"/>
        <v>73.400000000000006</v>
      </c>
      <c r="Q3681" t="b">
        <v>1</v>
      </c>
      <c r="R3681" s="13" t="s">
        <v>8273</v>
      </c>
      <c r="S3681" t="s">
        <v>8274</v>
      </c>
    </row>
    <row r="3682" spans="1:19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1">
        <f t="shared" si="166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8">
        <f t="shared" si="168"/>
        <v>42648.454097222217</v>
      </c>
      <c r="L3682">
        <v>1473850434</v>
      </c>
      <c r="M3682" s="18">
        <f t="shared" si="169"/>
        <v>42627.454097222217</v>
      </c>
      <c r="N3682" t="b">
        <v>0</v>
      </c>
      <c r="O3682">
        <v>34</v>
      </c>
      <c r="P3682">
        <f t="shared" si="167"/>
        <v>99.5</v>
      </c>
      <c r="Q3682" t="b">
        <v>1</v>
      </c>
      <c r="R3682" s="13" t="s">
        <v>8273</v>
      </c>
      <c r="S3682" t="s">
        <v>8274</v>
      </c>
    </row>
    <row r="3683" spans="1:19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1">
        <f t="shared" si="166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8">
        <f t="shared" si="168"/>
        <v>42384.651504629626</v>
      </c>
      <c r="L3683">
        <v>1452008290</v>
      </c>
      <c r="M3683" s="18">
        <f t="shared" si="169"/>
        <v>42374.651504629626</v>
      </c>
      <c r="N3683" t="b">
        <v>0</v>
      </c>
      <c r="O3683">
        <v>18</v>
      </c>
      <c r="P3683">
        <f t="shared" si="167"/>
        <v>62.17</v>
      </c>
      <c r="Q3683" t="b">
        <v>1</v>
      </c>
      <c r="R3683" s="13" t="s">
        <v>8273</v>
      </c>
      <c r="S3683" t="s">
        <v>8274</v>
      </c>
    </row>
    <row r="3684" spans="1:19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1">
        <f t="shared" si="166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8">
        <f t="shared" si="168"/>
        <v>41806.290972222225</v>
      </c>
      <c r="L3684">
        <v>1399998418</v>
      </c>
      <c r="M3684" s="18">
        <f t="shared" si="169"/>
        <v>41772.685393518521</v>
      </c>
      <c r="N3684" t="b">
        <v>0</v>
      </c>
      <c r="O3684">
        <v>67</v>
      </c>
      <c r="P3684">
        <f t="shared" si="167"/>
        <v>62.33</v>
      </c>
      <c r="Q3684" t="b">
        <v>1</v>
      </c>
      <c r="R3684" s="13" t="s">
        <v>8273</v>
      </c>
      <c r="S3684" t="s">
        <v>8274</v>
      </c>
    </row>
    <row r="3685" spans="1:19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1">
        <f t="shared" si="166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8">
        <f t="shared" si="168"/>
        <v>42663.116851851853</v>
      </c>
      <c r="L3685">
        <v>1474339696</v>
      </c>
      <c r="M3685" s="18">
        <f t="shared" si="169"/>
        <v>42633.116851851853</v>
      </c>
      <c r="N3685" t="b">
        <v>0</v>
      </c>
      <c r="O3685">
        <v>66</v>
      </c>
      <c r="P3685">
        <f t="shared" si="167"/>
        <v>58.79</v>
      </c>
      <c r="Q3685" t="b">
        <v>1</v>
      </c>
      <c r="R3685" s="13" t="s">
        <v>8273</v>
      </c>
      <c r="S3685" t="s">
        <v>8274</v>
      </c>
    </row>
    <row r="3686" spans="1:19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1">
        <f t="shared" si="166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8">
        <f t="shared" si="168"/>
        <v>42249.180393518516</v>
      </c>
      <c r="L3686">
        <v>1438575586</v>
      </c>
      <c r="M3686" s="18">
        <f t="shared" si="169"/>
        <v>42219.180393518516</v>
      </c>
      <c r="N3686" t="b">
        <v>0</v>
      </c>
      <c r="O3686">
        <v>23</v>
      </c>
      <c r="P3686">
        <f t="shared" si="167"/>
        <v>45.35</v>
      </c>
      <c r="Q3686" t="b">
        <v>1</v>
      </c>
      <c r="R3686" s="13" t="s">
        <v>8273</v>
      </c>
      <c r="S3686" t="s">
        <v>8274</v>
      </c>
    </row>
    <row r="3687" spans="1:19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1">
        <f t="shared" si="166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8">
        <f t="shared" si="168"/>
        <v>41778.875</v>
      </c>
      <c r="L3687">
        <v>1398348859</v>
      </c>
      <c r="M3687" s="18">
        <f t="shared" si="169"/>
        <v>41753.593275462961</v>
      </c>
      <c r="N3687" t="b">
        <v>0</v>
      </c>
      <c r="O3687">
        <v>126</v>
      </c>
      <c r="P3687">
        <f t="shared" si="167"/>
        <v>41.94</v>
      </c>
      <c r="Q3687" t="b">
        <v>1</v>
      </c>
      <c r="R3687" s="13" t="s">
        <v>8273</v>
      </c>
      <c r="S3687" t="s">
        <v>8274</v>
      </c>
    </row>
    <row r="3688" spans="1:19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1">
        <f t="shared" si="166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8">
        <f t="shared" si="168"/>
        <v>42245.165972222225</v>
      </c>
      <c r="L3688">
        <v>1439567660</v>
      </c>
      <c r="M3688" s="18">
        <f t="shared" si="169"/>
        <v>42230.662731481483</v>
      </c>
      <c r="N3688" t="b">
        <v>0</v>
      </c>
      <c r="O3688">
        <v>6</v>
      </c>
      <c r="P3688">
        <f t="shared" si="167"/>
        <v>59.17</v>
      </c>
      <c r="Q3688" t="b">
        <v>1</v>
      </c>
      <c r="R3688" s="13" t="s">
        <v>8273</v>
      </c>
      <c r="S3688" t="s">
        <v>8274</v>
      </c>
    </row>
    <row r="3689" spans="1:19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1">
        <f t="shared" si="166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8">
        <f t="shared" si="168"/>
        <v>41817.218229166669</v>
      </c>
      <c r="L3689">
        <v>1401254055</v>
      </c>
      <c r="M3689" s="18">
        <f t="shared" si="169"/>
        <v>41787.218229166669</v>
      </c>
      <c r="N3689" t="b">
        <v>0</v>
      </c>
      <c r="O3689">
        <v>25</v>
      </c>
      <c r="P3689">
        <f t="shared" si="167"/>
        <v>200.49</v>
      </c>
      <c r="Q3689" t="b">
        <v>1</v>
      </c>
      <c r="R3689" s="13" t="s">
        <v>8273</v>
      </c>
      <c r="S3689" t="s">
        <v>8274</v>
      </c>
    </row>
    <row r="3690" spans="1:19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1">
        <f t="shared" si="166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8">
        <f t="shared" si="168"/>
        <v>41859.787083333329</v>
      </c>
      <c r="L3690">
        <v>1404932004</v>
      </c>
      <c r="M3690" s="18">
        <f t="shared" si="169"/>
        <v>41829.787083333329</v>
      </c>
      <c r="N3690" t="b">
        <v>0</v>
      </c>
      <c r="O3690">
        <v>39</v>
      </c>
      <c r="P3690">
        <f t="shared" si="167"/>
        <v>83.97</v>
      </c>
      <c r="Q3690" t="b">
        <v>1</v>
      </c>
      <c r="R3690" s="13" t="s">
        <v>8273</v>
      </c>
      <c r="S3690" t="s">
        <v>8274</v>
      </c>
    </row>
    <row r="3691" spans="1:19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1">
        <f t="shared" si="166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8">
        <f t="shared" si="168"/>
        <v>42176.934027777781</v>
      </c>
      <c r="L3691">
        <v>1432410639</v>
      </c>
      <c r="M3691" s="18">
        <f t="shared" si="169"/>
        <v>42147.826840277776</v>
      </c>
      <c r="N3691" t="b">
        <v>0</v>
      </c>
      <c r="O3691">
        <v>62</v>
      </c>
      <c r="P3691">
        <f t="shared" si="167"/>
        <v>57.26</v>
      </c>
      <c r="Q3691" t="b">
        <v>1</v>
      </c>
      <c r="R3691" s="13" t="s">
        <v>8273</v>
      </c>
      <c r="S3691" t="s">
        <v>8274</v>
      </c>
    </row>
    <row r="3692" spans="1:19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1">
        <f t="shared" si="166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8">
        <f t="shared" si="168"/>
        <v>41970.639849537038</v>
      </c>
      <c r="L3692">
        <v>1414506083</v>
      </c>
      <c r="M3692" s="18">
        <f t="shared" si="169"/>
        <v>41940.598182870373</v>
      </c>
      <c r="N3692" t="b">
        <v>0</v>
      </c>
      <c r="O3692">
        <v>31</v>
      </c>
      <c r="P3692">
        <f t="shared" si="167"/>
        <v>58.06</v>
      </c>
      <c r="Q3692" t="b">
        <v>1</v>
      </c>
      <c r="R3692" s="13" t="s">
        <v>8273</v>
      </c>
      <c r="S3692" t="s">
        <v>8274</v>
      </c>
    </row>
    <row r="3693" spans="1:19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1">
        <f t="shared" si="166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8">
        <f t="shared" si="168"/>
        <v>42065.207638888889</v>
      </c>
      <c r="L3693">
        <v>1421426929</v>
      </c>
      <c r="M3693" s="18">
        <f t="shared" si="169"/>
        <v>42020.700567129628</v>
      </c>
      <c r="N3693" t="b">
        <v>0</v>
      </c>
      <c r="O3693">
        <v>274</v>
      </c>
      <c r="P3693">
        <f t="shared" si="167"/>
        <v>186.8</v>
      </c>
      <c r="Q3693" t="b">
        <v>1</v>
      </c>
      <c r="R3693" s="13" t="s">
        <v>8273</v>
      </c>
      <c r="S3693" t="s">
        <v>8274</v>
      </c>
    </row>
    <row r="3694" spans="1:19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1">
        <f t="shared" si="166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8">
        <f t="shared" si="168"/>
        <v>41901</v>
      </c>
      <c r="L3694">
        <v>1410304179</v>
      </c>
      <c r="M3694" s="18">
        <f t="shared" si="169"/>
        <v>41891.96503472222</v>
      </c>
      <c r="N3694" t="b">
        <v>0</v>
      </c>
      <c r="O3694">
        <v>17</v>
      </c>
      <c r="P3694">
        <f t="shared" si="167"/>
        <v>74.12</v>
      </c>
      <c r="Q3694" t="b">
        <v>1</v>
      </c>
      <c r="R3694" s="13" t="s">
        <v>8273</v>
      </c>
      <c r="S3694" t="s">
        <v>8274</v>
      </c>
    </row>
    <row r="3695" spans="1:19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1">
        <f t="shared" si="166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8">
        <f t="shared" si="168"/>
        <v>42338.9375</v>
      </c>
      <c r="L3695">
        <v>1446352529</v>
      </c>
      <c r="M3695" s="18">
        <f t="shared" si="169"/>
        <v>42309.191307870366</v>
      </c>
      <c r="N3695" t="b">
        <v>0</v>
      </c>
      <c r="O3695">
        <v>14</v>
      </c>
      <c r="P3695">
        <f t="shared" si="167"/>
        <v>30.71</v>
      </c>
      <c r="Q3695" t="b">
        <v>1</v>
      </c>
      <c r="R3695" s="13" t="s">
        <v>8273</v>
      </c>
      <c r="S3695" t="s">
        <v>8274</v>
      </c>
    </row>
    <row r="3696" spans="1:19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1">
        <f t="shared" si="166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8">
        <f t="shared" si="168"/>
        <v>42527.083333333328</v>
      </c>
      <c r="L3696">
        <v>1461985967</v>
      </c>
      <c r="M3696" s="18">
        <f t="shared" si="169"/>
        <v>42490.133877314816</v>
      </c>
      <c r="N3696" t="b">
        <v>0</v>
      </c>
      <c r="O3696">
        <v>60</v>
      </c>
      <c r="P3696">
        <f t="shared" si="167"/>
        <v>62.67</v>
      </c>
      <c r="Q3696" t="b">
        <v>1</v>
      </c>
      <c r="R3696" s="13" t="s">
        <v>8273</v>
      </c>
      <c r="S3696" t="s">
        <v>8274</v>
      </c>
    </row>
    <row r="3697" spans="1:19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1">
        <f t="shared" si="166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8">
        <f t="shared" si="168"/>
        <v>42015.870486111111</v>
      </c>
      <c r="L3697">
        <v>1419281610</v>
      </c>
      <c r="M3697" s="18">
        <f t="shared" si="169"/>
        <v>41995.870486111111</v>
      </c>
      <c r="N3697" t="b">
        <v>0</v>
      </c>
      <c r="O3697">
        <v>33</v>
      </c>
      <c r="P3697">
        <f t="shared" si="167"/>
        <v>121.36</v>
      </c>
      <c r="Q3697" t="b">
        <v>1</v>
      </c>
      <c r="R3697" s="13" t="s">
        <v>8273</v>
      </c>
      <c r="S3697" t="s">
        <v>8274</v>
      </c>
    </row>
    <row r="3698" spans="1:19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1">
        <f t="shared" si="166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8">
        <f t="shared" si="168"/>
        <v>42048.617083333331</v>
      </c>
      <c r="L3698">
        <v>1418654916</v>
      </c>
      <c r="M3698" s="18">
        <f t="shared" si="169"/>
        <v>41988.617083333331</v>
      </c>
      <c r="N3698" t="b">
        <v>0</v>
      </c>
      <c r="O3698">
        <v>78</v>
      </c>
      <c r="P3698">
        <f t="shared" si="167"/>
        <v>39.74</v>
      </c>
      <c r="Q3698" t="b">
        <v>1</v>
      </c>
      <c r="R3698" s="13" t="s">
        <v>8273</v>
      </c>
      <c r="S3698" t="s">
        <v>8274</v>
      </c>
    </row>
    <row r="3699" spans="1:19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1">
        <f t="shared" si="166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8">
        <f t="shared" si="168"/>
        <v>42500.465833333335</v>
      </c>
      <c r="L3699">
        <v>1461064248</v>
      </c>
      <c r="M3699" s="18">
        <f t="shared" si="169"/>
        <v>42479.465833333335</v>
      </c>
      <c r="N3699" t="b">
        <v>0</v>
      </c>
      <c r="O3699">
        <v>30</v>
      </c>
      <c r="P3699">
        <f t="shared" si="167"/>
        <v>72</v>
      </c>
      <c r="Q3699" t="b">
        <v>1</v>
      </c>
      <c r="R3699" s="13" t="s">
        <v>8273</v>
      </c>
      <c r="S3699" t="s">
        <v>8274</v>
      </c>
    </row>
    <row r="3700" spans="1:19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1">
        <f t="shared" si="166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8">
        <f t="shared" si="168"/>
        <v>42431.806562500002</v>
      </c>
      <c r="L3700">
        <v>1454354487</v>
      </c>
      <c r="M3700" s="18">
        <f t="shared" si="169"/>
        <v>42401.806562500002</v>
      </c>
      <c r="N3700" t="b">
        <v>0</v>
      </c>
      <c r="O3700">
        <v>136</v>
      </c>
      <c r="P3700">
        <f t="shared" si="167"/>
        <v>40.630000000000003</v>
      </c>
      <c r="Q3700" t="b">
        <v>1</v>
      </c>
      <c r="R3700" s="13" t="s">
        <v>8273</v>
      </c>
      <c r="S3700" t="s">
        <v>8274</v>
      </c>
    </row>
    <row r="3701" spans="1:19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1">
        <f t="shared" si="166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8">
        <f t="shared" si="168"/>
        <v>41927.602037037039</v>
      </c>
      <c r="L3701">
        <v>1410791216</v>
      </c>
      <c r="M3701" s="18">
        <f t="shared" si="169"/>
        <v>41897.602037037039</v>
      </c>
      <c r="N3701" t="b">
        <v>0</v>
      </c>
      <c r="O3701">
        <v>40</v>
      </c>
      <c r="P3701">
        <f t="shared" si="167"/>
        <v>63</v>
      </c>
      <c r="Q3701" t="b">
        <v>1</v>
      </c>
      <c r="R3701" s="13" t="s">
        <v>8273</v>
      </c>
      <c r="S3701" t="s">
        <v>8274</v>
      </c>
    </row>
    <row r="3702" spans="1:19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1">
        <f t="shared" si="166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8">
        <f t="shared" si="168"/>
        <v>41912.666666666664</v>
      </c>
      <c r="L3702">
        <v>1409493800</v>
      </c>
      <c r="M3702" s="18">
        <f t="shared" si="169"/>
        <v>41882.585648148146</v>
      </c>
      <c r="N3702" t="b">
        <v>0</v>
      </c>
      <c r="O3702">
        <v>18</v>
      </c>
      <c r="P3702">
        <f t="shared" si="167"/>
        <v>33.67</v>
      </c>
      <c r="Q3702" t="b">
        <v>1</v>
      </c>
      <c r="R3702" s="13" t="s">
        <v>8273</v>
      </c>
      <c r="S3702" t="s">
        <v>8274</v>
      </c>
    </row>
    <row r="3703" spans="1:19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1">
        <f t="shared" si="166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8">
        <f t="shared" si="168"/>
        <v>42159.541585648149</v>
      </c>
      <c r="L3703">
        <v>1430830793</v>
      </c>
      <c r="M3703" s="18">
        <f t="shared" si="169"/>
        <v>42129.541585648149</v>
      </c>
      <c r="N3703" t="b">
        <v>0</v>
      </c>
      <c r="O3703">
        <v>39</v>
      </c>
      <c r="P3703">
        <f t="shared" si="167"/>
        <v>38.590000000000003</v>
      </c>
      <c r="Q3703" t="b">
        <v>1</v>
      </c>
      <c r="R3703" s="13" t="s">
        <v>8273</v>
      </c>
      <c r="S3703" t="s">
        <v>8274</v>
      </c>
    </row>
    <row r="3704" spans="1:19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1">
        <f t="shared" si="166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8">
        <f t="shared" si="168"/>
        <v>42561.957638888889</v>
      </c>
      <c r="L3704">
        <v>1464958484</v>
      </c>
      <c r="M3704" s="18">
        <f t="shared" si="169"/>
        <v>42524.53800925926</v>
      </c>
      <c r="N3704" t="b">
        <v>0</v>
      </c>
      <c r="O3704">
        <v>21</v>
      </c>
      <c r="P3704">
        <f t="shared" si="167"/>
        <v>155.94999999999999</v>
      </c>
      <c r="Q3704" t="b">
        <v>1</v>
      </c>
      <c r="R3704" s="13" t="s">
        <v>8273</v>
      </c>
      <c r="S3704" t="s">
        <v>8274</v>
      </c>
    </row>
    <row r="3705" spans="1:19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1">
        <f t="shared" si="166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8">
        <f t="shared" si="168"/>
        <v>42595.290972222225</v>
      </c>
      <c r="L3705">
        <v>1467720388</v>
      </c>
      <c r="M3705" s="18">
        <f t="shared" si="169"/>
        <v>42556.504490740743</v>
      </c>
      <c r="N3705" t="b">
        <v>0</v>
      </c>
      <c r="O3705">
        <v>30</v>
      </c>
      <c r="P3705">
        <f t="shared" si="167"/>
        <v>43.2</v>
      </c>
      <c r="Q3705" t="b">
        <v>1</v>
      </c>
      <c r="R3705" s="13" t="s">
        <v>8273</v>
      </c>
      <c r="S3705" t="s">
        <v>8274</v>
      </c>
    </row>
    <row r="3706" spans="1:19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1">
        <f t="shared" si="166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8">
        <f t="shared" si="168"/>
        <v>42521.689745370371</v>
      </c>
      <c r="L3706">
        <v>1459528394</v>
      </c>
      <c r="M3706" s="18">
        <f t="shared" si="169"/>
        <v>42461.689745370371</v>
      </c>
      <c r="N3706" t="b">
        <v>0</v>
      </c>
      <c r="O3706">
        <v>27</v>
      </c>
      <c r="P3706">
        <f t="shared" si="167"/>
        <v>15.15</v>
      </c>
      <c r="Q3706" t="b">
        <v>1</v>
      </c>
      <c r="R3706" s="13" t="s">
        <v>8273</v>
      </c>
      <c r="S3706" t="s">
        <v>8274</v>
      </c>
    </row>
    <row r="3707" spans="1:19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1">
        <f t="shared" si="166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8">
        <f t="shared" si="168"/>
        <v>41813.75</v>
      </c>
      <c r="L3707">
        <v>1401714114</v>
      </c>
      <c r="M3707" s="18">
        <f t="shared" si="169"/>
        <v>41792.542986111112</v>
      </c>
      <c r="N3707" t="b">
        <v>0</v>
      </c>
      <c r="O3707">
        <v>35</v>
      </c>
      <c r="P3707">
        <f t="shared" si="167"/>
        <v>83.57</v>
      </c>
      <c r="Q3707" t="b">
        <v>1</v>
      </c>
      <c r="R3707" s="13" t="s">
        <v>8273</v>
      </c>
      <c r="S3707" t="s">
        <v>8274</v>
      </c>
    </row>
    <row r="3708" spans="1:19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1">
        <f t="shared" ref="F3708:F3771" si="170">ROUND(E3708/D3708*100, 0)</f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8">
        <f t="shared" si="168"/>
        <v>41894.913761574076</v>
      </c>
      <c r="L3708">
        <v>1409262949</v>
      </c>
      <c r="M3708" s="18">
        <f t="shared" si="169"/>
        <v>41879.913761574076</v>
      </c>
      <c r="N3708" t="b">
        <v>0</v>
      </c>
      <c r="O3708">
        <v>13</v>
      </c>
      <c r="P3708">
        <f t="shared" si="167"/>
        <v>140</v>
      </c>
      <c r="Q3708" t="b">
        <v>1</v>
      </c>
      <c r="R3708" s="13" t="s">
        <v>8273</v>
      </c>
      <c r="S3708" t="s">
        <v>8274</v>
      </c>
    </row>
    <row r="3709" spans="1:19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1">
        <f t="shared" si="170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8">
        <f t="shared" si="168"/>
        <v>42573.226388888885</v>
      </c>
      <c r="L3709">
        <v>1467335378</v>
      </c>
      <c r="M3709" s="18">
        <f t="shared" si="169"/>
        <v>42552.048356481479</v>
      </c>
      <c r="N3709" t="b">
        <v>0</v>
      </c>
      <c r="O3709">
        <v>23</v>
      </c>
      <c r="P3709">
        <f t="shared" si="167"/>
        <v>80.87</v>
      </c>
      <c r="Q3709" t="b">
        <v>1</v>
      </c>
      <c r="R3709" s="13" t="s">
        <v>8273</v>
      </c>
      <c r="S3709" t="s">
        <v>8274</v>
      </c>
    </row>
    <row r="3710" spans="1:19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1">
        <f t="shared" si="170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8">
        <f t="shared" si="168"/>
        <v>41824.142199074071</v>
      </c>
      <c r="L3710">
        <v>1403234686</v>
      </c>
      <c r="M3710" s="18">
        <f t="shared" si="169"/>
        <v>41810.142199074071</v>
      </c>
      <c r="N3710" t="b">
        <v>0</v>
      </c>
      <c r="O3710">
        <v>39</v>
      </c>
      <c r="P3710">
        <f t="shared" si="167"/>
        <v>53.85</v>
      </c>
      <c r="Q3710" t="b">
        <v>1</v>
      </c>
      <c r="R3710" s="13" t="s">
        <v>8273</v>
      </c>
      <c r="S3710" t="s">
        <v>8274</v>
      </c>
    </row>
    <row r="3711" spans="1:19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1">
        <f t="shared" si="170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8">
        <f t="shared" si="168"/>
        <v>41815.707708333335</v>
      </c>
      <c r="L3711">
        <v>1401123546</v>
      </c>
      <c r="M3711" s="18">
        <f t="shared" si="169"/>
        <v>41785.707708333335</v>
      </c>
      <c r="N3711" t="b">
        <v>0</v>
      </c>
      <c r="O3711">
        <v>35</v>
      </c>
      <c r="P3711">
        <f t="shared" si="167"/>
        <v>30.93</v>
      </c>
      <c r="Q3711" t="b">
        <v>1</v>
      </c>
      <c r="R3711" s="13" t="s">
        <v>8273</v>
      </c>
      <c r="S3711" t="s">
        <v>8274</v>
      </c>
    </row>
    <row r="3712" spans="1:19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1">
        <f t="shared" si="170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8">
        <f t="shared" si="168"/>
        <v>42097.576249999998</v>
      </c>
      <c r="L3712">
        <v>1425908988</v>
      </c>
      <c r="M3712" s="18">
        <f t="shared" si="169"/>
        <v>42072.576249999998</v>
      </c>
      <c r="N3712" t="b">
        <v>0</v>
      </c>
      <c r="O3712">
        <v>27</v>
      </c>
      <c r="P3712">
        <f t="shared" si="167"/>
        <v>67.959999999999994</v>
      </c>
      <c r="Q3712" t="b">
        <v>1</v>
      </c>
      <c r="R3712" s="13" t="s">
        <v>8273</v>
      </c>
      <c r="S3712" t="s">
        <v>8274</v>
      </c>
    </row>
    <row r="3713" spans="1:19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1">
        <f t="shared" si="170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8">
        <f t="shared" si="168"/>
        <v>41805.666666666664</v>
      </c>
      <c r="L3713">
        <v>1400606573</v>
      </c>
      <c r="M3713" s="18">
        <f t="shared" si="169"/>
        <v>41779.724224537036</v>
      </c>
      <c r="N3713" t="b">
        <v>0</v>
      </c>
      <c r="O3713">
        <v>21</v>
      </c>
      <c r="P3713">
        <f t="shared" si="167"/>
        <v>27.14</v>
      </c>
      <c r="Q3713" t="b">
        <v>1</v>
      </c>
      <c r="R3713" s="13" t="s">
        <v>8273</v>
      </c>
      <c r="S3713" t="s">
        <v>8274</v>
      </c>
    </row>
    <row r="3714" spans="1:19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1">
        <f t="shared" si="170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8">
        <f t="shared" si="168"/>
        <v>42155.290972222225</v>
      </c>
      <c r="L3714">
        <v>1431230867</v>
      </c>
      <c r="M3714" s="18">
        <f t="shared" si="169"/>
        <v>42134.172071759262</v>
      </c>
      <c r="N3714" t="b">
        <v>0</v>
      </c>
      <c r="O3714">
        <v>104</v>
      </c>
      <c r="P3714">
        <f t="shared" ref="P3714:P3777" si="171">IFERROR(ROUND(E3714/O3714,2),0)</f>
        <v>110.87</v>
      </c>
      <c r="Q3714" t="b">
        <v>1</v>
      </c>
      <c r="R3714" s="13" t="s">
        <v>8273</v>
      </c>
      <c r="S3714" t="s">
        <v>8274</v>
      </c>
    </row>
    <row r="3715" spans="1:19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1">
        <f t="shared" si="170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8">
        <f t="shared" si="168"/>
        <v>42525.738032407404</v>
      </c>
      <c r="L3715">
        <v>1463334166</v>
      </c>
      <c r="M3715" s="18">
        <f t="shared" si="169"/>
        <v>42505.738032407404</v>
      </c>
      <c r="N3715" t="b">
        <v>0</v>
      </c>
      <c r="O3715">
        <v>19</v>
      </c>
      <c r="P3715">
        <f t="shared" si="171"/>
        <v>106.84</v>
      </c>
      <c r="Q3715" t="b">
        <v>1</v>
      </c>
      <c r="R3715" s="13" t="s">
        <v>8273</v>
      </c>
      <c r="S3715" t="s">
        <v>8274</v>
      </c>
    </row>
    <row r="3716" spans="1:19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1">
        <f t="shared" si="170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8">
        <f t="shared" si="168"/>
        <v>42150.165972222225</v>
      </c>
      <c r="L3716">
        <v>1429881667</v>
      </c>
      <c r="M3716" s="18">
        <f t="shared" si="169"/>
        <v>42118.556331018524</v>
      </c>
      <c r="N3716" t="b">
        <v>0</v>
      </c>
      <c r="O3716">
        <v>97</v>
      </c>
      <c r="P3716">
        <f t="shared" si="171"/>
        <v>105.52</v>
      </c>
      <c r="Q3716" t="b">
        <v>1</v>
      </c>
      <c r="R3716" s="13" t="s">
        <v>8273</v>
      </c>
      <c r="S3716" t="s">
        <v>8274</v>
      </c>
    </row>
    <row r="3717" spans="1:19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1">
        <f t="shared" si="170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8">
        <f t="shared" si="168"/>
        <v>42094.536111111112</v>
      </c>
      <c r="L3717">
        <v>1422834819</v>
      </c>
      <c r="M3717" s="18">
        <f t="shared" si="169"/>
        <v>42036.995590277773</v>
      </c>
      <c r="N3717" t="b">
        <v>0</v>
      </c>
      <c r="O3717">
        <v>27</v>
      </c>
      <c r="P3717">
        <f t="shared" si="171"/>
        <v>132.96</v>
      </c>
      <c r="Q3717" t="b">
        <v>1</v>
      </c>
      <c r="R3717" s="13" t="s">
        <v>8273</v>
      </c>
      <c r="S3717" t="s">
        <v>8274</v>
      </c>
    </row>
    <row r="3718" spans="1:19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1">
        <f t="shared" si="170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8">
        <f t="shared" si="168"/>
        <v>42390.887835648144</v>
      </c>
      <c r="L3718">
        <v>1450819109</v>
      </c>
      <c r="M3718" s="18">
        <f t="shared" si="169"/>
        <v>42360.887835648144</v>
      </c>
      <c r="N3718" t="b">
        <v>0</v>
      </c>
      <c r="O3718">
        <v>24</v>
      </c>
      <c r="P3718">
        <f t="shared" si="171"/>
        <v>51.92</v>
      </c>
      <c r="Q3718" t="b">
        <v>1</v>
      </c>
      <c r="R3718" s="13" t="s">
        <v>8273</v>
      </c>
      <c r="S3718" t="s">
        <v>8274</v>
      </c>
    </row>
    <row r="3719" spans="1:19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1">
        <f t="shared" si="170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8">
        <f t="shared" si="168"/>
        <v>42133.866307870368</v>
      </c>
      <c r="L3719">
        <v>1428526049</v>
      </c>
      <c r="M3719" s="18">
        <f t="shared" si="169"/>
        <v>42102.866307870368</v>
      </c>
      <c r="N3719" t="b">
        <v>0</v>
      </c>
      <c r="O3719">
        <v>13</v>
      </c>
      <c r="P3719">
        <f t="shared" si="171"/>
        <v>310</v>
      </c>
      <c r="Q3719" t="b">
        <v>1</v>
      </c>
      <c r="R3719" s="13" t="s">
        <v>8273</v>
      </c>
      <c r="S3719" t="s">
        <v>8274</v>
      </c>
    </row>
    <row r="3720" spans="1:19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1">
        <f t="shared" si="170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8">
        <f t="shared" si="168"/>
        <v>42062.716145833328</v>
      </c>
      <c r="L3720">
        <v>1422465075</v>
      </c>
      <c r="M3720" s="18">
        <f t="shared" si="169"/>
        <v>42032.716145833328</v>
      </c>
      <c r="N3720" t="b">
        <v>0</v>
      </c>
      <c r="O3720">
        <v>46</v>
      </c>
      <c r="P3720">
        <f t="shared" si="171"/>
        <v>26.02</v>
      </c>
      <c r="Q3720" t="b">
        <v>1</v>
      </c>
      <c r="R3720" s="13" t="s">
        <v>8273</v>
      </c>
      <c r="S3720" t="s">
        <v>8274</v>
      </c>
    </row>
    <row r="3721" spans="1:19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1">
        <f t="shared" si="170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8">
        <f t="shared" si="168"/>
        <v>42177.729930555557</v>
      </c>
      <c r="L3721">
        <v>1432402266</v>
      </c>
      <c r="M3721" s="18">
        <f t="shared" si="169"/>
        <v>42147.729930555557</v>
      </c>
      <c r="N3721" t="b">
        <v>0</v>
      </c>
      <c r="O3721">
        <v>4</v>
      </c>
      <c r="P3721">
        <f t="shared" si="171"/>
        <v>105</v>
      </c>
      <c r="Q3721" t="b">
        <v>1</v>
      </c>
      <c r="R3721" s="13" t="s">
        <v>8273</v>
      </c>
      <c r="S3721" t="s">
        <v>8274</v>
      </c>
    </row>
    <row r="3722" spans="1:19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1">
        <f t="shared" si="170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8">
        <f t="shared" si="168"/>
        <v>42187.993125000001</v>
      </c>
      <c r="L3722">
        <v>1433980206</v>
      </c>
      <c r="M3722" s="18">
        <f t="shared" si="169"/>
        <v>42165.993125000001</v>
      </c>
      <c r="N3722" t="b">
        <v>0</v>
      </c>
      <c r="O3722">
        <v>40</v>
      </c>
      <c r="P3722">
        <f t="shared" si="171"/>
        <v>86.23</v>
      </c>
      <c r="Q3722" t="b">
        <v>1</v>
      </c>
      <c r="R3722" s="13" t="s">
        <v>8273</v>
      </c>
      <c r="S3722" t="s">
        <v>8274</v>
      </c>
    </row>
    <row r="3723" spans="1:19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1">
        <f t="shared" si="170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8">
        <f t="shared" si="168"/>
        <v>41948.977824074071</v>
      </c>
      <c r="L3723">
        <v>1413412084</v>
      </c>
      <c r="M3723" s="18">
        <f t="shared" si="169"/>
        <v>41927.936157407406</v>
      </c>
      <c r="N3723" t="b">
        <v>0</v>
      </c>
      <c r="O3723">
        <v>44</v>
      </c>
      <c r="P3723">
        <f t="shared" si="171"/>
        <v>114.55</v>
      </c>
      <c r="Q3723" t="b">
        <v>1</v>
      </c>
      <c r="R3723" s="13" t="s">
        <v>8273</v>
      </c>
      <c r="S3723" t="s">
        <v>8274</v>
      </c>
    </row>
    <row r="3724" spans="1:19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1">
        <f t="shared" si="170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8">
        <f t="shared" si="168"/>
        <v>42411.957638888889</v>
      </c>
      <c r="L3724">
        <v>1452614847</v>
      </c>
      <c r="M3724" s="18">
        <f t="shared" si="169"/>
        <v>42381.671840277777</v>
      </c>
      <c r="N3724" t="b">
        <v>0</v>
      </c>
      <c r="O3724">
        <v>35</v>
      </c>
      <c r="P3724">
        <f t="shared" si="171"/>
        <v>47.66</v>
      </c>
      <c r="Q3724" t="b">
        <v>1</v>
      </c>
      <c r="R3724" s="13" t="s">
        <v>8273</v>
      </c>
      <c r="S3724" t="s">
        <v>8274</v>
      </c>
    </row>
    <row r="3725" spans="1:19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1">
        <f t="shared" si="170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8">
        <f t="shared" si="168"/>
        <v>41973.794699074075</v>
      </c>
      <c r="L3725">
        <v>1414778662</v>
      </c>
      <c r="M3725" s="18">
        <f t="shared" si="169"/>
        <v>41943.753032407411</v>
      </c>
      <c r="N3725" t="b">
        <v>0</v>
      </c>
      <c r="O3725">
        <v>63</v>
      </c>
      <c r="P3725">
        <f t="shared" si="171"/>
        <v>72.89</v>
      </c>
      <c r="Q3725" t="b">
        <v>1</v>
      </c>
      <c r="R3725" s="13" t="s">
        <v>8273</v>
      </c>
      <c r="S3725" t="s">
        <v>8274</v>
      </c>
    </row>
    <row r="3726" spans="1:19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1">
        <f t="shared" si="170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8">
        <f t="shared" si="168"/>
        <v>42494.958333333328</v>
      </c>
      <c r="L3726">
        <v>1459856860</v>
      </c>
      <c r="M3726" s="18">
        <f t="shared" si="169"/>
        <v>42465.491435185191</v>
      </c>
      <c r="N3726" t="b">
        <v>0</v>
      </c>
      <c r="O3726">
        <v>89</v>
      </c>
      <c r="P3726">
        <f t="shared" si="171"/>
        <v>49.55</v>
      </c>
      <c r="Q3726" t="b">
        <v>1</v>
      </c>
      <c r="R3726" s="13" t="s">
        <v>8273</v>
      </c>
      <c r="S3726" t="s">
        <v>8274</v>
      </c>
    </row>
    <row r="3727" spans="1:19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1">
        <f t="shared" si="170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8">
        <f t="shared" si="168"/>
        <v>42418.895833333328</v>
      </c>
      <c r="L3727">
        <v>1454366467</v>
      </c>
      <c r="M3727" s="18">
        <f t="shared" si="169"/>
        <v>42401.945219907408</v>
      </c>
      <c r="N3727" t="b">
        <v>0</v>
      </c>
      <c r="O3727">
        <v>15</v>
      </c>
      <c r="P3727">
        <f t="shared" si="171"/>
        <v>25.4</v>
      </c>
      <c r="Q3727" t="b">
        <v>1</v>
      </c>
      <c r="R3727" s="13" t="s">
        <v>8273</v>
      </c>
      <c r="S3727" t="s">
        <v>8274</v>
      </c>
    </row>
    <row r="3728" spans="1:19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1">
        <f t="shared" si="170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8">
        <f t="shared" si="168"/>
        <v>42489.875</v>
      </c>
      <c r="L3728">
        <v>1459567371</v>
      </c>
      <c r="M3728" s="18">
        <f t="shared" si="169"/>
        <v>42462.140868055561</v>
      </c>
      <c r="N3728" t="b">
        <v>0</v>
      </c>
      <c r="O3728">
        <v>46</v>
      </c>
      <c r="P3728">
        <f t="shared" si="171"/>
        <v>62.59</v>
      </c>
      <c r="Q3728" t="b">
        <v>1</v>
      </c>
      <c r="R3728" s="13" t="s">
        <v>8273</v>
      </c>
      <c r="S3728" t="s">
        <v>8274</v>
      </c>
    </row>
    <row r="3729" spans="1:19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1">
        <f t="shared" si="170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8">
        <f t="shared" si="168"/>
        <v>42663.204861111109</v>
      </c>
      <c r="L3729">
        <v>1474273294</v>
      </c>
      <c r="M3729" s="18">
        <f t="shared" si="169"/>
        <v>42632.348310185189</v>
      </c>
      <c r="N3729" t="b">
        <v>0</v>
      </c>
      <c r="O3729">
        <v>33</v>
      </c>
      <c r="P3729">
        <f t="shared" si="171"/>
        <v>61.06</v>
      </c>
      <c r="Q3729" t="b">
        <v>1</v>
      </c>
      <c r="R3729" s="13" t="s">
        <v>8273</v>
      </c>
      <c r="S3729" t="s">
        <v>8274</v>
      </c>
    </row>
    <row r="3730" spans="1:19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1">
        <f t="shared" si="170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8">
        <f t="shared" si="168"/>
        <v>42235.171018518522</v>
      </c>
      <c r="L3730">
        <v>1437365176</v>
      </c>
      <c r="M3730" s="18">
        <f t="shared" si="169"/>
        <v>42205.171018518522</v>
      </c>
      <c r="N3730" t="b">
        <v>0</v>
      </c>
      <c r="O3730">
        <v>31</v>
      </c>
      <c r="P3730">
        <f t="shared" si="171"/>
        <v>60.06</v>
      </c>
      <c r="Q3730" t="b">
        <v>0</v>
      </c>
      <c r="R3730" s="13" t="s">
        <v>8273</v>
      </c>
      <c r="S3730" t="s">
        <v>8274</v>
      </c>
    </row>
    <row r="3731" spans="1:19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1">
        <f t="shared" si="170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8">
        <f t="shared" si="168"/>
        <v>42086.16333333333</v>
      </c>
      <c r="L3731">
        <v>1423198512</v>
      </c>
      <c r="M3731" s="18">
        <f t="shared" si="169"/>
        <v>42041.205000000002</v>
      </c>
      <c r="N3731" t="b">
        <v>0</v>
      </c>
      <c r="O3731">
        <v>5</v>
      </c>
      <c r="P3731">
        <f t="shared" si="171"/>
        <v>72.400000000000006</v>
      </c>
      <c r="Q3731" t="b">
        <v>0</v>
      </c>
      <c r="R3731" s="13" t="s">
        <v>8273</v>
      </c>
      <c r="S3731" t="s">
        <v>8274</v>
      </c>
    </row>
    <row r="3732" spans="1:19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1">
        <f t="shared" si="170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8">
        <f t="shared" si="168"/>
        <v>42233.677766203706</v>
      </c>
      <c r="L3732">
        <v>1437236159</v>
      </c>
      <c r="M3732" s="18">
        <f t="shared" si="169"/>
        <v>42203.677766203706</v>
      </c>
      <c r="N3732" t="b">
        <v>0</v>
      </c>
      <c r="O3732">
        <v>1</v>
      </c>
      <c r="P3732">
        <f t="shared" si="171"/>
        <v>100</v>
      </c>
      <c r="Q3732" t="b">
        <v>0</v>
      </c>
      <c r="R3732" s="13" t="s">
        <v>8273</v>
      </c>
      <c r="S3732" t="s">
        <v>8274</v>
      </c>
    </row>
    <row r="3733" spans="1:19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1">
        <f t="shared" si="170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8">
        <f t="shared" si="168"/>
        <v>42014.140972222223</v>
      </c>
      <c r="L3733">
        <v>1418234646</v>
      </c>
      <c r="M3733" s="18">
        <f t="shared" si="169"/>
        <v>41983.752847222218</v>
      </c>
      <c r="N3733" t="b">
        <v>0</v>
      </c>
      <c r="O3733">
        <v>12</v>
      </c>
      <c r="P3733">
        <f t="shared" si="171"/>
        <v>51.67</v>
      </c>
      <c r="Q3733" t="b">
        <v>0</v>
      </c>
      <c r="R3733" s="13" t="s">
        <v>8273</v>
      </c>
      <c r="S3733" t="s">
        <v>8274</v>
      </c>
    </row>
    <row r="3734" spans="1:19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1">
        <f t="shared" si="170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8">
        <f t="shared" si="168"/>
        <v>42028.5</v>
      </c>
      <c r="L3734">
        <v>1416932133</v>
      </c>
      <c r="M3734" s="18">
        <f t="shared" si="169"/>
        <v>41968.677465277782</v>
      </c>
      <c r="N3734" t="b">
        <v>0</v>
      </c>
      <c r="O3734">
        <v>4</v>
      </c>
      <c r="P3734">
        <f t="shared" si="171"/>
        <v>32.75</v>
      </c>
      <c r="Q3734" t="b">
        <v>0</v>
      </c>
      <c r="R3734" s="13" t="s">
        <v>8273</v>
      </c>
      <c r="S3734" t="s">
        <v>8274</v>
      </c>
    </row>
    <row r="3735" spans="1:19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1">
        <f t="shared" si="170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8">
        <f t="shared" si="168"/>
        <v>42112.9375</v>
      </c>
      <c r="L3735">
        <v>1428539708</v>
      </c>
      <c r="M3735" s="18">
        <f t="shared" si="169"/>
        <v>42103.024398148147</v>
      </c>
      <c r="N3735" t="b">
        <v>0</v>
      </c>
      <c r="O3735">
        <v>0</v>
      </c>
      <c r="P3735">
        <f t="shared" si="171"/>
        <v>0</v>
      </c>
      <c r="Q3735" t="b">
        <v>0</v>
      </c>
      <c r="R3735" s="13" t="s">
        <v>8273</v>
      </c>
      <c r="S3735" t="s">
        <v>8274</v>
      </c>
    </row>
    <row r="3736" spans="1:19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1">
        <f t="shared" si="170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8">
        <f t="shared" si="168"/>
        <v>42149.901574074072</v>
      </c>
      <c r="L3736">
        <v>1427405896</v>
      </c>
      <c r="M3736" s="18">
        <f t="shared" si="169"/>
        <v>42089.901574074072</v>
      </c>
      <c r="N3736" t="b">
        <v>0</v>
      </c>
      <c r="O3736">
        <v>7</v>
      </c>
      <c r="P3736">
        <f t="shared" si="171"/>
        <v>61</v>
      </c>
      <c r="Q3736" t="b">
        <v>0</v>
      </c>
      <c r="R3736" s="13" t="s">
        <v>8273</v>
      </c>
      <c r="S3736" t="s">
        <v>8274</v>
      </c>
    </row>
    <row r="3737" spans="1:19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1">
        <f t="shared" si="170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8">
        <f t="shared" si="168"/>
        <v>42152.693159722221</v>
      </c>
      <c r="L3737">
        <v>1430239089</v>
      </c>
      <c r="M3737" s="18">
        <f t="shared" si="169"/>
        <v>42122.693159722221</v>
      </c>
      <c r="N3737" t="b">
        <v>0</v>
      </c>
      <c r="O3737">
        <v>2</v>
      </c>
      <c r="P3737">
        <f t="shared" si="171"/>
        <v>10</v>
      </c>
      <c r="Q3737" t="b">
        <v>0</v>
      </c>
      <c r="R3737" s="13" t="s">
        <v>8273</v>
      </c>
      <c r="S3737" t="s">
        <v>8274</v>
      </c>
    </row>
    <row r="3738" spans="1:19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1">
        <f t="shared" si="170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8">
        <f t="shared" si="168"/>
        <v>42086.75</v>
      </c>
      <c r="L3738">
        <v>1423847093</v>
      </c>
      <c r="M3738" s="18">
        <f t="shared" si="169"/>
        <v>42048.711724537032</v>
      </c>
      <c r="N3738" t="b">
        <v>0</v>
      </c>
      <c r="O3738">
        <v>1</v>
      </c>
      <c r="P3738">
        <f t="shared" si="171"/>
        <v>10</v>
      </c>
      <c r="Q3738" t="b">
        <v>0</v>
      </c>
      <c r="R3738" s="13" t="s">
        <v>8273</v>
      </c>
      <c r="S3738" t="s">
        <v>8274</v>
      </c>
    </row>
    <row r="3739" spans="1:19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1">
        <f t="shared" si="170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8">
        <f t="shared" si="168"/>
        <v>42320.290972222225</v>
      </c>
      <c r="L3739">
        <v>1445358903</v>
      </c>
      <c r="M3739" s="18">
        <f t="shared" si="169"/>
        <v>42297.691006944442</v>
      </c>
      <c r="N3739" t="b">
        <v>0</v>
      </c>
      <c r="O3739">
        <v>4</v>
      </c>
      <c r="P3739">
        <f t="shared" si="171"/>
        <v>37.5</v>
      </c>
      <c r="Q3739" t="b">
        <v>0</v>
      </c>
      <c r="R3739" s="13" t="s">
        <v>8273</v>
      </c>
      <c r="S3739" t="s">
        <v>8274</v>
      </c>
    </row>
    <row r="3740" spans="1:19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1">
        <f t="shared" si="170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8">
        <f t="shared" si="168"/>
        <v>41835.916666666664</v>
      </c>
      <c r="L3740">
        <v>1403562705</v>
      </c>
      <c r="M3740" s="18">
        <f t="shared" si="169"/>
        <v>41813.938715277778</v>
      </c>
      <c r="N3740" t="b">
        <v>0</v>
      </c>
      <c r="O3740">
        <v>6</v>
      </c>
      <c r="P3740">
        <f t="shared" si="171"/>
        <v>45</v>
      </c>
      <c r="Q3740" t="b">
        <v>0</v>
      </c>
      <c r="R3740" s="13" t="s">
        <v>8273</v>
      </c>
      <c r="S3740" t="s">
        <v>8274</v>
      </c>
    </row>
    <row r="3741" spans="1:19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1">
        <f t="shared" si="170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8">
        <f t="shared" si="168"/>
        <v>42568.449861111112</v>
      </c>
      <c r="L3741">
        <v>1467024468</v>
      </c>
      <c r="M3741" s="18">
        <f t="shared" si="169"/>
        <v>42548.449861111112</v>
      </c>
      <c r="N3741" t="b">
        <v>0</v>
      </c>
      <c r="O3741">
        <v>8</v>
      </c>
      <c r="P3741">
        <f t="shared" si="171"/>
        <v>100.63</v>
      </c>
      <c r="Q3741" t="b">
        <v>0</v>
      </c>
      <c r="R3741" s="13" t="s">
        <v>8273</v>
      </c>
      <c r="S3741" t="s">
        <v>8274</v>
      </c>
    </row>
    <row r="3742" spans="1:19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1">
        <f t="shared" si="170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8">
        <f t="shared" si="168"/>
        <v>41863.079143518517</v>
      </c>
      <c r="L3742">
        <v>1405217355</v>
      </c>
      <c r="M3742" s="18">
        <f t="shared" si="169"/>
        <v>41833.089756944442</v>
      </c>
      <c r="N3742" t="b">
        <v>0</v>
      </c>
      <c r="O3742">
        <v>14</v>
      </c>
      <c r="P3742">
        <f t="shared" si="171"/>
        <v>25.57</v>
      </c>
      <c r="Q3742" t="b">
        <v>0</v>
      </c>
      <c r="R3742" s="13" t="s">
        <v>8273</v>
      </c>
      <c r="S3742" t="s">
        <v>8274</v>
      </c>
    </row>
    <row r="3743" spans="1:19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1">
        <f t="shared" si="170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8">
        <f t="shared" ref="K3743:K3806" si="172">(((J3743/60)/60)/24)+DATE(1970,1,1)</f>
        <v>42355.920717592591</v>
      </c>
      <c r="L3743">
        <v>1447797950</v>
      </c>
      <c r="M3743" s="18">
        <f t="shared" ref="M3743:M3806" si="173">(((L3743/60)/60)/24)+DATE(1970,1,1)</f>
        <v>42325.920717592591</v>
      </c>
      <c r="N3743" t="b">
        <v>0</v>
      </c>
      <c r="O3743">
        <v>0</v>
      </c>
      <c r="P3743">
        <f t="shared" si="171"/>
        <v>0</v>
      </c>
      <c r="Q3743" t="b">
        <v>0</v>
      </c>
      <c r="R3743" s="13" t="s">
        <v>8273</v>
      </c>
      <c r="S3743" t="s">
        <v>8274</v>
      </c>
    </row>
    <row r="3744" spans="1:19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1">
        <f t="shared" si="170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8">
        <f t="shared" si="172"/>
        <v>41888.214629629627</v>
      </c>
      <c r="L3744">
        <v>1407388144</v>
      </c>
      <c r="M3744" s="18">
        <f t="shared" si="173"/>
        <v>41858.214629629627</v>
      </c>
      <c r="N3744" t="b">
        <v>0</v>
      </c>
      <c r="O3744">
        <v>4</v>
      </c>
      <c r="P3744">
        <f t="shared" si="171"/>
        <v>25</v>
      </c>
      <c r="Q3744" t="b">
        <v>0</v>
      </c>
      <c r="R3744" s="13" t="s">
        <v>8273</v>
      </c>
      <c r="S3744" t="s">
        <v>8274</v>
      </c>
    </row>
    <row r="3745" spans="1:19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1">
        <f t="shared" si="170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8">
        <f t="shared" si="172"/>
        <v>41823.710231481484</v>
      </c>
      <c r="L3745">
        <v>1401814964</v>
      </c>
      <c r="M3745" s="18">
        <f t="shared" si="173"/>
        <v>41793.710231481484</v>
      </c>
      <c r="N3745" t="b">
        <v>0</v>
      </c>
      <c r="O3745">
        <v>0</v>
      </c>
      <c r="P3745">
        <f t="shared" si="171"/>
        <v>0</v>
      </c>
      <c r="Q3745" t="b">
        <v>0</v>
      </c>
      <c r="R3745" s="13" t="s">
        <v>8273</v>
      </c>
      <c r="S3745" t="s">
        <v>8274</v>
      </c>
    </row>
    <row r="3746" spans="1:19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1">
        <f t="shared" si="170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8">
        <f t="shared" si="172"/>
        <v>41825.165972222225</v>
      </c>
      <c r="L3746">
        <v>1401823952</v>
      </c>
      <c r="M3746" s="18">
        <f t="shared" si="173"/>
        <v>41793.814259259263</v>
      </c>
      <c r="N3746" t="b">
        <v>0</v>
      </c>
      <c r="O3746">
        <v>0</v>
      </c>
      <c r="P3746">
        <f t="shared" si="171"/>
        <v>0</v>
      </c>
      <c r="Q3746" t="b">
        <v>0</v>
      </c>
      <c r="R3746" s="13" t="s">
        <v>8273</v>
      </c>
      <c r="S3746" t="s">
        <v>8274</v>
      </c>
    </row>
    <row r="3747" spans="1:19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1">
        <f t="shared" si="170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8">
        <f t="shared" si="172"/>
        <v>41861.697939814818</v>
      </c>
      <c r="L3747">
        <v>1405097102</v>
      </c>
      <c r="M3747" s="18">
        <f t="shared" si="173"/>
        <v>41831.697939814818</v>
      </c>
      <c r="N3747" t="b">
        <v>0</v>
      </c>
      <c r="O3747">
        <v>1</v>
      </c>
      <c r="P3747">
        <f t="shared" si="171"/>
        <v>10</v>
      </c>
      <c r="Q3747" t="b">
        <v>0</v>
      </c>
      <c r="R3747" s="13" t="s">
        <v>8273</v>
      </c>
      <c r="S3747" t="s">
        <v>8274</v>
      </c>
    </row>
    <row r="3748" spans="1:19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1">
        <f t="shared" si="170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8">
        <f t="shared" si="172"/>
        <v>42651.389340277776</v>
      </c>
      <c r="L3748">
        <v>1473326439</v>
      </c>
      <c r="M3748" s="18">
        <f t="shared" si="173"/>
        <v>42621.389340277776</v>
      </c>
      <c r="N3748" t="b">
        <v>0</v>
      </c>
      <c r="O3748">
        <v>1</v>
      </c>
      <c r="P3748">
        <f t="shared" si="171"/>
        <v>202</v>
      </c>
      <c r="Q3748" t="b">
        <v>0</v>
      </c>
      <c r="R3748" s="13" t="s">
        <v>8273</v>
      </c>
      <c r="S3748" t="s">
        <v>8274</v>
      </c>
    </row>
    <row r="3749" spans="1:19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1">
        <f t="shared" si="170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8">
        <f t="shared" si="172"/>
        <v>42190.957638888889</v>
      </c>
      <c r="L3749">
        <v>1433833896</v>
      </c>
      <c r="M3749" s="18">
        <f t="shared" si="173"/>
        <v>42164.299722222218</v>
      </c>
      <c r="N3749" t="b">
        <v>0</v>
      </c>
      <c r="O3749">
        <v>1</v>
      </c>
      <c r="P3749">
        <f t="shared" si="171"/>
        <v>25</v>
      </c>
      <c r="Q3749" t="b">
        <v>0</v>
      </c>
      <c r="R3749" s="13" t="s">
        <v>8273</v>
      </c>
      <c r="S3749" t="s">
        <v>8274</v>
      </c>
    </row>
    <row r="3750" spans="1:19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1">
        <f t="shared" si="170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8">
        <f t="shared" si="172"/>
        <v>42416.249305555553</v>
      </c>
      <c r="L3750">
        <v>1453827436</v>
      </c>
      <c r="M3750" s="18">
        <f t="shared" si="173"/>
        <v>42395.706435185188</v>
      </c>
      <c r="N3750" t="b">
        <v>0</v>
      </c>
      <c r="O3750">
        <v>52</v>
      </c>
      <c r="P3750">
        <f t="shared" si="171"/>
        <v>99.54</v>
      </c>
      <c r="Q3750" t="b">
        <v>1</v>
      </c>
      <c r="R3750" s="13" t="s">
        <v>8273</v>
      </c>
      <c r="S3750" t="s">
        <v>8315</v>
      </c>
    </row>
    <row r="3751" spans="1:19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1">
        <f t="shared" si="170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8">
        <f t="shared" si="172"/>
        <v>42489.165972222225</v>
      </c>
      <c r="L3751">
        <v>1459220588</v>
      </c>
      <c r="M3751" s="18">
        <f t="shared" si="173"/>
        <v>42458.127175925925</v>
      </c>
      <c r="N3751" t="b">
        <v>0</v>
      </c>
      <c r="O3751">
        <v>7</v>
      </c>
      <c r="P3751">
        <f t="shared" si="171"/>
        <v>75</v>
      </c>
      <c r="Q3751" t="b">
        <v>1</v>
      </c>
      <c r="R3751" s="13" t="s">
        <v>8273</v>
      </c>
      <c r="S3751" t="s">
        <v>8315</v>
      </c>
    </row>
    <row r="3752" spans="1:19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1">
        <f t="shared" si="170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8">
        <f t="shared" si="172"/>
        <v>42045.332638888889</v>
      </c>
      <c r="L3752">
        <v>1421105608</v>
      </c>
      <c r="M3752" s="18">
        <f t="shared" si="173"/>
        <v>42016.981574074074</v>
      </c>
      <c r="N3752" t="b">
        <v>0</v>
      </c>
      <c r="O3752">
        <v>28</v>
      </c>
      <c r="P3752">
        <f t="shared" si="171"/>
        <v>215.25</v>
      </c>
      <c r="Q3752" t="b">
        <v>1</v>
      </c>
      <c r="R3752" s="13" t="s">
        <v>8273</v>
      </c>
      <c r="S3752" t="s">
        <v>8315</v>
      </c>
    </row>
    <row r="3753" spans="1:19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1">
        <f t="shared" si="170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8">
        <f t="shared" si="172"/>
        <v>42462.993900462956</v>
      </c>
      <c r="L3753">
        <v>1454460673</v>
      </c>
      <c r="M3753" s="18">
        <f t="shared" si="173"/>
        <v>42403.035567129627</v>
      </c>
      <c r="N3753" t="b">
        <v>0</v>
      </c>
      <c r="O3753">
        <v>11</v>
      </c>
      <c r="P3753">
        <f t="shared" si="171"/>
        <v>120.55</v>
      </c>
      <c r="Q3753" t="b">
        <v>1</v>
      </c>
      <c r="R3753" s="13" t="s">
        <v>8273</v>
      </c>
      <c r="S3753" t="s">
        <v>8315</v>
      </c>
    </row>
    <row r="3754" spans="1:19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1">
        <f t="shared" si="170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8">
        <f t="shared" si="172"/>
        <v>42659.875</v>
      </c>
      <c r="L3754">
        <v>1473189335</v>
      </c>
      <c r="M3754" s="18">
        <f t="shared" si="173"/>
        <v>42619.802488425921</v>
      </c>
      <c r="N3754" t="b">
        <v>0</v>
      </c>
      <c r="O3754">
        <v>15</v>
      </c>
      <c r="P3754">
        <f t="shared" si="171"/>
        <v>37.67</v>
      </c>
      <c r="Q3754" t="b">
        <v>1</v>
      </c>
      <c r="R3754" s="13" t="s">
        <v>8273</v>
      </c>
      <c r="S3754" t="s">
        <v>8315</v>
      </c>
    </row>
    <row r="3755" spans="1:19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1">
        <f t="shared" si="170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8">
        <f t="shared" si="172"/>
        <v>42158</v>
      </c>
      <c r="L3755">
        <v>1430768800</v>
      </c>
      <c r="M3755" s="18">
        <f t="shared" si="173"/>
        <v>42128.824074074073</v>
      </c>
      <c r="N3755" t="b">
        <v>0</v>
      </c>
      <c r="O3755">
        <v>30</v>
      </c>
      <c r="P3755">
        <f t="shared" si="171"/>
        <v>172.23</v>
      </c>
      <c r="Q3755" t="b">
        <v>1</v>
      </c>
      <c r="R3755" s="13" t="s">
        <v>8273</v>
      </c>
      <c r="S3755" t="s">
        <v>8315</v>
      </c>
    </row>
    <row r="3756" spans="1:19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1">
        <f t="shared" si="170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8">
        <f t="shared" si="172"/>
        <v>41846.207638888889</v>
      </c>
      <c r="L3756">
        <v>1403125737</v>
      </c>
      <c r="M3756" s="18">
        <f t="shared" si="173"/>
        <v>41808.881215277775</v>
      </c>
      <c r="N3756" t="b">
        <v>0</v>
      </c>
      <c r="O3756">
        <v>27</v>
      </c>
      <c r="P3756">
        <f t="shared" si="171"/>
        <v>111.11</v>
      </c>
      <c r="Q3756" t="b">
        <v>1</v>
      </c>
      <c r="R3756" s="13" t="s">
        <v>8273</v>
      </c>
      <c r="S3756" t="s">
        <v>8315</v>
      </c>
    </row>
    <row r="3757" spans="1:19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1">
        <f t="shared" si="170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8">
        <f t="shared" si="172"/>
        <v>42475.866979166662</v>
      </c>
      <c r="L3757">
        <v>1458161307</v>
      </c>
      <c r="M3757" s="18">
        <f t="shared" si="173"/>
        <v>42445.866979166662</v>
      </c>
      <c r="N3757" t="b">
        <v>0</v>
      </c>
      <c r="O3757">
        <v>28</v>
      </c>
      <c r="P3757">
        <f t="shared" si="171"/>
        <v>25.46</v>
      </c>
      <c r="Q3757" t="b">
        <v>1</v>
      </c>
      <c r="R3757" s="13" t="s">
        <v>8273</v>
      </c>
      <c r="S3757" t="s">
        <v>8315</v>
      </c>
    </row>
    <row r="3758" spans="1:19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1">
        <f t="shared" si="170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8">
        <f t="shared" si="172"/>
        <v>41801.814791666664</v>
      </c>
      <c r="L3758">
        <v>1399923198</v>
      </c>
      <c r="M3758" s="18">
        <f t="shared" si="173"/>
        <v>41771.814791666664</v>
      </c>
      <c r="N3758" t="b">
        <v>0</v>
      </c>
      <c r="O3758">
        <v>17</v>
      </c>
      <c r="P3758">
        <f t="shared" si="171"/>
        <v>267.64999999999998</v>
      </c>
      <c r="Q3758" t="b">
        <v>1</v>
      </c>
      <c r="R3758" s="13" t="s">
        <v>8273</v>
      </c>
      <c r="S3758" t="s">
        <v>8315</v>
      </c>
    </row>
    <row r="3759" spans="1:19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1">
        <f t="shared" si="170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8">
        <f t="shared" si="172"/>
        <v>41974.850868055553</v>
      </c>
      <c r="L3759">
        <v>1415737515</v>
      </c>
      <c r="M3759" s="18">
        <f t="shared" si="173"/>
        <v>41954.850868055553</v>
      </c>
      <c r="N3759" t="b">
        <v>0</v>
      </c>
      <c r="O3759">
        <v>50</v>
      </c>
      <c r="P3759">
        <f t="shared" si="171"/>
        <v>75.959999999999994</v>
      </c>
      <c r="Q3759" t="b">
        <v>1</v>
      </c>
      <c r="R3759" s="13" t="s">
        <v>8273</v>
      </c>
      <c r="S3759" t="s">
        <v>8315</v>
      </c>
    </row>
    <row r="3760" spans="1:19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1">
        <f t="shared" si="170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8">
        <f t="shared" si="172"/>
        <v>41778.208333333336</v>
      </c>
      <c r="L3760">
        <v>1397819938</v>
      </c>
      <c r="M3760" s="18">
        <f t="shared" si="173"/>
        <v>41747.471504629626</v>
      </c>
      <c r="N3760" t="b">
        <v>0</v>
      </c>
      <c r="O3760">
        <v>26</v>
      </c>
      <c r="P3760">
        <f t="shared" si="171"/>
        <v>59.04</v>
      </c>
      <c r="Q3760" t="b">
        <v>1</v>
      </c>
      <c r="R3760" s="13" t="s">
        <v>8273</v>
      </c>
      <c r="S3760" t="s">
        <v>8315</v>
      </c>
    </row>
    <row r="3761" spans="1:19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1">
        <f t="shared" si="170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8">
        <f t="shared" si="172"/>
        <v>42242.108252314814</v>
      </c>
      <c r="L3761">
        <v>1435372553</v>
      </c>
      <c r="M3761" s="18">
        <f t="shared" si="173"/>
        <v>42182.108252314814</v>
      </c>
      <c r="N3761" t="b">
        <v>0</v>
      </c>
      <c r="O3761">
        <v>88</v>
      </c>
      <c r="P3761">
        <f t="shared" si="171"/>
        <v>50.11</v>
      </c>
      <c r="Q3761" t="b">
        <v>1</v>
      </c>
      <c r="R3761" s="13" t="s">
        <v>8273</v>
      </c>
      <c r="S3761" t="s">
        <v>8315</v>
      </c>
    </row>
    <row r="3762" spans="1:19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1">
        <f t="shared" si="170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8">
        <f t="shared" si="172"/>
        <v>41764.525300925925</v>
      </c>
      <c r="L3762">
        <v>1397133386</v>
      </c>
      <c r="M3762" s="18">
        <f t="shared" si="173"/>
        <v>41739.525300925925</v>
      </c>
      <c r="N3762" t="b">
        <v>0</v>
      </c>
      <c r="O3762">
        <v>91</v>
      </c>
      <c r="P3762">
        <f t="shared" si="171"/>
        <v>55.5</v>
      </c>
      <c r="Q3762" t="b">
        <v>1</v>
      </c>
      <c r="R3762" s="13" t="s">
        <v>8273</v>
      </c>
      <c r="S3762" t="s">
        <v>8315</v>
      </c>
    </row>
    <row r="3763" spans="1:19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1">
        <f t="shared" si="170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8">
        <f t="shared" si="172"/>
        <v>42226.958333333328</v>
      </c>
      <c r="L3763">
        <v>1434625937</v>
      </c>
      <c r="M3763" s="18">
        <f t="shared" si="173"/>
        <v>42173.466863425929</v>
      </c>
      <c r="N3763" t="b">
        <v>0</v>
      </c>
      <c r="O3763">
        <v>3</v>
      </c>
      <c r="P3763">
        <f t="shared" si="171"/>
        <v>166.67</v>
      </c>
      <c r="Q3763" t="b">
        <v>1</v>
      </c>
      <c r="R3763" s="13" t="s">
        <v>8273</v>
      </c>
      <c r="S3763" t="s">
        <v>8315</v>
      </c>
    </row>
    <row r="3764" spans="1:19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1">
        <f t="shared" si="170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8">
        <f t="shared" si="172"/>
        <v>42218.813530092593</v>
      </c>
      <c r="L3764">
        <v>1436383889</v>
      </c>
      <c r="M3764" s="18">
        <f t="shared" si="173"/>
        <v>42193.813530092593</v>
      </c>
      <c r="N3764" t="b">
        <v>0</v>
      </c>
      <c r="O3764">
        <v>28</v>
      </c>
      <c r="P3764">
        <f t="shared" si="171"/>
        <v>47.43</v>
      </c>
      <c r="Q3764" t="b">
        <v>1</v>
      </c>
      <c r="R3764" s="13" t="s">
        <v>8273</v>
      </c>
      <c r="S3764" t="s">
        <v>8315</v>
      </c>
    </row>
    <row r="3765" spans="1:19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1">
        <f t="shared" si="170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8">
        <f t="shared" si="172"/>
        <v>42095.708634259259</v>
      </c>
      <c r="L3765">
        <v>1425319226</v>
      </c>
      <c r="M3765" s="18">
        <f t="shared" si="173"/>
        <v>42065.750300925924</v>
      </c>
      <c r="N3765" t="b">
        <v>0</v>
      </c>
      <c r="O3765">
        <v>77</v>
      </c>
      <c r="P3765">
        <f t="shared" si="171"/>
        <v>64.94</v>
      </c>
      <c r="Q3765" t="b">
        <v>1</v>
      </c>
      <c r="R3765" s="13" t="s">
        <v>8273</v>
      </c>
      <c r="S3765" t="s">
        <v>8315</v>
      </c>
    </row>
    <row r="3766" spans="1:19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1">
        <f t="shared" si="170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8">
        <f t="shared" si="172"/>
        <v>42519.024999999994</v>
      </c>
      <c r="L3766">
        <v>1462824832</v>
      </c>
      <c r="M3766" s="18">
        <f t="shared" si="173"/>
        <v>42499.842962962968</v>
      </c>
      <c r="N3766" t="b">
        <v>0</v>
      </c>
      <c r="O3766">
        <v>27</v>
      </c>
      <c r="P3766">
        <f t="shared" si="171"/>
        <v>55.56</v>
      </c>
      <c r="Q3766" t="b">
        <v>1</v>
      </c>
      <c r="R3766" s="13" t="s">
        <v>8273</v>
      </c>
      <c r="S3766" t="s">
        <v>8315</v>
      </c>
    </row>
    <row r="3767" spans="1:19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1">
        <f t="shared" si="170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8">
        <f t="shared" si="172"/>
        <v>41850.776412037041</v>
      </c>
      <c r="L3767">
        <v>1404153482</v>
      </c>
      <c r="M3767" s="18">
        <f t="shared" si="173"/>
        <v>41820.776412037041</v>
      </c>
      <c r="N3767" t="b">
        <v>0</v>
      </c>
      <c r="O3767">
        <v>107</v>
      </c>
      <c r="P3767">
        <f t="shared" si="171"/>
        <v>74.22</v>
      </c>
      <c r="Q3767" t="b">
        <v>1</v>
      </c>
      <c r="R3767" s="13" t="s">
        <v>8273</v>
      </c>
      <c r="S3767" t="s">
        <v>8315</v>
      </c>
    </row>
    <row r="3768" spans="1:19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1">
        <f t="shared" si="170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8">
        <f t="shared" si="172"/>
        <v>41823.167187500003</v>
      </c>
      <c r="L3768">
        <v>1401336045</v>
      </c>
      <c r="M3768" s="18">
        <f t="shared" si="173"/>
        <v>41788.167187500003</v>
      </c>
      <c r="N3768" t="b">
        <v>0</v>
      </c>
      <c r="O3768">
        <v>96</v>
      </c>
      <c r="P3768">
        <f t="shared" si="171"/>
        <v>106.93</v>
      </c>
      <c r="Q3768" t="b">
        <v>1</v>
      </c>
      <c r="R3768" s="13" t="s">
        <v>8273</v>
      </c>
      <c r="S3768" t="s">
        <v>8315</v>
      </c>
    </row>
    <row r="3769" spans="1:19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1">
        <f t="shared" si="170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8">
        <f t="shared" si="172"/>
        <v>42064.207638888889</v>
      </c>
      <c r="L3769">
        <v>1423960097</v>
      </c>
      <c r="M3769" s="18">
        <f t="shared" si="173"/>
        <v>42050.019641203704</v>
      </c>
      <c r="N3769" t="b">
        <v>0</v>
      </c>
      <c r="O3769">
        <v>56</v>
      </c>
      <c r="P3769">
        <f t="shared" si="171"/>
        <v>41.7</v>
      </c>
      <c r="Q3769" t="b">
        <v>1</v>
      </c>
      <c r="R3769" s="13" t="s">
        <v>8273</v>
      </c>
      <c r="S3769" t="s">
        <v>8315</v>
      </c>
    </row>
    <row r="3770" spans="1:19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1">
        <f t="shared" si="170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8">
        <f t="shared" si="172"/>
        <v>41802.727893518517</v>
      </c>
      <c r="L3770">
        <v>1400002090</v>
      </c>
      <c r="M3770" s="18">
        <f t="shared" si="173"/>
        <v>41772.727893518517</v>
      </c>
      <c r="N3770" t="b">
        <v>0</v>
      </c>
      <c r="O3770">
        <v>58</v>
      </c>
      <c r="P3770">
        <f t="shared" si="171"/>
        <v>74.239999999999995</v>
      </c>
      <c r="Q3770" t="b">
        <v>1</v>
      </c>
      <c r="R3770" s="13" t="s">
        <v>8273</v>
      </c>
      <c r="S3770" t="s">
        <v>8315</v>
      </c>
    </row>
    <row r="3771" spans="1:19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1">
        <f t="shared" si="170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8">
        <f t="shared" si="172"/>
        <v>42475.598136574074</v>
      </c>
      <c r="L3771">
        <v>1458138079</v>
      </c>
      <c r="M3771" s="18">
        <f t="shared" si="173"/>
        <v>42445.598136574074</v>
      </c>
      <c r="N3771" t="b">
        <v>0</v>
      </c>
      <c r="O3771">
        <v>15</v>
      </c>
      <c r="P3771">
        <f t="shared" si="171"/>
        <v>73.33</v>
      </c>
      <c r="Q3771" t="b">
        <v>1</v>
      </c>
      <c r="R3771" s="13" t="s">
        <v>8273</v>
      </c>
      <c r="S3771" t="s">
        <v>8315</v>
      </c>
    </row>
    <row r="3772" spans="1:19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1">
        <f t="shared" ref="F3772:F3835" si="174">ROUND(E3772/D3772*100, 0)</f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8">
        <f t="shared" si="172"/>
        <v>42168.930671296301</v>
      </c>
      <c r="L3772">
        <v>1431642010</v>
      </c>
      <c r="M3772" s="18">
        <f t="shared" si="173"/>
        <v>42138.930671296301</v>
      </c>
      <c r="N3772" t="b">
        <v>0</v>
      </c>
      <c r="O3772">
        <v>20</v>
      </c>
      <c r="P3772">
        <f t="shared" si="171"/>
        <v>100</v>
      </c>
      <c r="Q3772" t="b">
        <v>1</v>
      </c>
      <c r="R3772" s="13" t="s">
        <v>8273</v>
      </c>
      <c r="S3772" t="s">
        <v>8315</v>
      </c>
    </row>
    <row r="3773" spans="1:19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1">
        <f t="shared" si="174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8">
        <f t="shared" si="172"/>
        <v>42508</v>
      </c>
      <c r="L3773">
        <v>1462307652</v>
      </c>
      <c r="M3773" s="18">
        <f t="shared" si="173"/>
        <v>42493.857083333336</v>
      </c>
      <c r="N3773" t="b">
        <v>0</v>
      </c>
      <c r="O3773">
        <v>38</v>
      </c>
      <c r="P3773">
        <f t="shared" si="171"/>
        <v>38.42</v>
      </c>
      <c r="Q3773" t="b">
        <v>1</v>
      </c>
      <c r="R3773" s="13" t="s">
        <v>8273</v>
      </c>
      <c r="S3773" t="s">
        <v>8315</v>
      </c>
    </row>
    <row r="3774" spans="1:19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1">
        <f t="shared" si="174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8">
        <f t="shared" si="172"/>
        <v>42703.25</v>
      </c>
      <c r="L3774">
        <v>1478616506</v>
      </c>
      <c r="M3774" s="18">
        <f t="shared" si="173"/>
        <v>42682.616967592592</v>
      </c>
      <c r="N3774" t="b">
        <v>0</v>
      </c>
      <c r="O3774">
        <v>33</v>
      </c>
      <c r="P3774">
        <f t="shared" si="171"/>
        <v>166.97</v>
      </c>
      <c r="Q3774" t="b">
        <v>1</v>
      </c>
      <c r="R3774" s="13" t="s">
        <v>8273</v>
      </c>
      <c r="S3774" t="s">
        <v>8315</v>
      </c>
    </row>
    <row r="3775" spans="1:19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1">
        <f t="shared" si="174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8">
        <f t="shared" si="172"/>
        <v>42689.088888888888</v>
      </c>
      <c r="L3775">
        <v>1476317247</v>
      </c>
      <c r="M3775" s="18">
        <f t="shared" si="173"/>
        <v>42656.005173611105</v>
      </c>
      <c r="N3775" t="b">
        <v>0</v>
      </c>
      <c r="O3775">
        <v>57</v>
      </c>
      <c r="P3775">
        <f t="shared" si="171"/>
        <v>94.91</v>
      </c>
      <c r="Q3775" t="b">
        <v>1</v>
      </c>
      <c r="R3775" s="13" t="s">
        <v>8273</v>
      </c>
      <c r="S3775" t="s">
        <v>8315</v>
      </c>
    </row>
    <row r="3776" spans="1:19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1">
        <f t="shared" si="174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8">
        <f t="shared" si="172"/>
        <v>42103.792303240742</v>
      </c>
      <c r="L3776">
        <v>1427223655</v>
      </c>
      <c r="M3776" s="18">
        <f t="shared" si="173"/>
        <v>42087.792303240742</v>
      </c>
      <c r="N3776" t="b">
        <v>0</v>
      </c>
      <c r="O3776">
        <v>25</v>
      </c>
      <c r="P3776">
        <f t="shared" si="171"/>
        <v>100</v>
      </c>
      <c r="Q3776" t="b">
        <v>1</v>
      </c>
      <c r="R3776" s="13" t="s">
        <v>8273</v>
      </c>
      <c r="S3776" t="s">
        <v>8315</v>
      </c>
    </row>
    <row r="3777" spans="1:19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1">
        <f t="shared" si="174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8">
        <f t="shared" si="172"/>
        <v>42103.166666666672</v>
      </c>
      <c r="L3777">
        <v>1426199843</v>
      </c>
      <c r="M3777" s="18">
        <f t="shared" si="173"/>
        <v>42075.942627314813</v>
      </c>
      <c r="N3777" t="b">
        <v>0</v>
      </c>
      <c r="O3777">
        <v>14</v>
      </c>
      <c r="P3777">
        <f t="shared" si="171"/>
        <v>143.21</v>
      </c>
      <c r="Q3777" t="b">
        <v>1</v>
      </c>
      <c r="R3777" s="13" t="s">
        <v>8273</v>
      </c>
      <c r="S3777" t="s">
        <v>8315</v>
      </c>
    </row>
    <row r="3778" spans="1:19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1">
        <f t="shared" si="174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8">
        <f t="shared" si="172"/>
        <v>41852.041666666664</v>
      </c>
      <c r="L3778">
        <v>1403599778</v>
      </c>
      <c r="M3778" s="18">
        <f t="shared" si="173"/>
        <v>41814.367800925924</v>
      </c>
      <c r="N3778" t="b">
        <v>0</v>
      </c>
      <c r="O3778">
        <v>94</v>
      </c>
      <c r="P3778">
        <f t="shared" ref="P3778:P3841" si="175">IFERROR(ROUND(E3778/O3778,2),0)</f>
        <v>90.82</v>
      </c>
      <c r="Q3778" t="b">
        <v>1</v>
      </c>
      <c r="R3778" s="13" t="s">
        <v>8273</v>
      </c>
      <c r="S3778" t="s">
        <v>8315</v>
      </c>
    </row>
    <row r="3779" spans="1:19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1">
        <f t="shared" si="174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8">
        <f t="shared" si="172"/>
        <v>41909.166666666664</v>
      </c>
      <c r="L3779">
        <v>1409884821</v>
      </c>
      <c r="M3779" s="18">
        <f t="shared" si="173"/>
        <v>41887.111354166671</v>
      </c>
      <c r="N3779" t="b">
        <v>0</v>
      </c>
      <c r="O3779">
        <v>59</v>
      </c>
      <c r="P3779">
        <f t="shared" si="175"/>
        <v>48.54</v>
      </c>
      <c r="Q3779" t="b">
        <v>1</v>
      </c>
      <c r="R3779" s="13" t="s">
        <v>8273</v>
      </c>
      <c r="S3779" t="s">
        <v>8315</v>
      </c>
    </row>
    <row r="3780" spans="1:19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1">
        <f t="shared" si="174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8">
        <f t="shared" si="172"/>
        <v>42049.819212962961</v>
      </c>
      <c r="L3780">
        <v>1418758780</v>
      </c>
      <c r="M3780" s="18">
        <f t="shared" si="173"/>
        <v>41989.819212962961</v>
      </c>
      <c r="N3780" t="b">
        <v>0</v>
      </c>
      <c r="O3780">
        <v>36</v>
      </c>
      <c r="P3780">
        <f t="shared" si="175"/>
        <v>70.03</v>
      </c>
      <c r="Q3780" t="b">
        <v>1</v>
      </c>
      <c r="R3780" s="13" t="s">
        <v>8273</v>
      </c>
      <c r="S3780" t="s">
        <v>8315</v>
      </c>
    </row>
    <row r="3781" spans="1:19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1">
        <f t="shared" si="174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8">
        <f t="shared" si="172"/>
        <v>42455.693750000006</v>
      </c>
      <c r="L3781">
        <v>1456421940</v>
      </c>
      <c r="M3781" s="18">
        <f t="shared" si="173"/>
        <v>42425.735416666663</v>
      </c>
      <c r="N3781" t="b">
        <v>0</v>
      </c>
      <c r="O3781">
        <v>115</v>
      </c>
      <c r="P3781">
        <f t="shared" si="175"/>
        <v>135.63</v>
      </c>
      <c r="Q3781" t="b">
        <v>1</v>
      </c>
      <c r="R3781" s="13" t="s">
        <v>8273</v>
      </c>
      <c r="S3781" t="s">
        <v>8315</v>
      </c>
    </row>
    <row r="3782" spans="1:19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1">
        <f t="shared" si="174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8">
        <f t="shared" si="172"/>
        <v>42198.837499999994</v>
      </c>
      <c r="L3782">
        <v>1433999785</v>
      </c>
      <c r="M3782" s="18">
        <f t="shared" si="173"/>
        <v>42166.219733796301</v>
      </c>
      <c r="N3782" t="b">
        <v>0</v>
      </c>
      <c r="O3782">
        <v>30</v>
      </c>
      <c r="P3782">
        <f t="shared" si="175"/>
        <v>100</v>
      </c>
      <c r="Q3782" t="b">
        <v>1</v>
      </c>
      <c r="R3782" s="13" t="s">
        <v>8273</v>
      </c>
      <c r="S3782" t="s">
        <v>8315</v>
      </c>
    </row>
    <row r="3783" spans="1:19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1">
        <f t="shared" si="174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8">
        <f t="shared" si="172"/>
        <v>41890.882928240739</v>
      </c>
      <c r="L3783">
        <v>1408050685</v>
      </c>
      <c r="M3783" s="18">
        <f t="shared" si="173"/>
        <v>41865.882928240739</v>
      </c>
      <c r="N3783" t="b">
        <v>0</v>
      </c>
      <c r="O3783">
        <v>52</v>
      </c>
      <c r="P3783">
        <f t="shared" si="175"/>
        <v>94.9</v>
      </c>
      <c r="Q3783" t="b">
        <v>1</v>
      </c>
      <c r="R3783" s="13" t="s">
        <v>8273</v>
      </c>
      <c r="S3783" t="s">
        <v>8315</v>
      </c>
    </row>
    <row r="3784" spans="1:19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1">
        <f t="shared" si="174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8">
        <f t="shared" si="172"/>
        <v>42575.958333333328</v>
      </c>
      <c r="L3784">
        <v>1466887297</v>
      </c>
      <c r="M3784" s="18">
        <f t="shared" si="173"/>
        <v>42546.862233796302</v>
      </c>
      <c r="N3784" t="b">
        <v>0</v>
      </c>
      <c r="O3784">
        <v>27</v>
      </c>
      <c r="P3784">
        <f t="shared" si="175"/>
        <v>75.37</v>
      </c>
      <c r="Q3784" t="b">
        <v>1</v>
      </c>
      <c r="R3784" s="13" t="s">
        <v>8273</v>
      </c>
      <c r="S3784" t="s">
        <v>8315</v>
      </c>
    </row>
    <row r="3785" spans="1:19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1">
        <f t="shared" si="174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8">
        <f t="shared" si="172"/>
        <v>42444.666666666672</v>
      </c>
      <c r="L3785">
        <v>1455938520</v>
      </c>
      <c r="M3785" s="18">
        <f t="shared" si="173"/>
        <v>42420.140277777777</v>
      </c>
      <c r="N3785" t="b">
        <v>0</v>
      </c>
      <c r="O3785">
        <v>24</v>
      </c>
      <c r="P3785">
        <f t="shared" si="175"/>
        <v>64.459999999999994</v>
      </c>
      <c r="Q3785" t="b">
        <v>1</v>
      </c>
      <c r="R3785" s="13" t="s">
        <v>8273</v>
      </c>
      <c r="S3785" t="s">
        <v>8315</v>
      </c>
    </row>
    <row r="3786" spans="1:19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1">
        <f t="shared" si="174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8">
        <f t="shared" si="172"/>
        <v>42561.980694444443</v>
      </c>
      <c r="L3786">
        <v>1465601532</v>
      </c>
      <c r="M3786" s="18">
        <f t="shared" si="173"/>
        <v>42531.980694444443</v>
      </c>
      <c r="N3786" t="b">
        <v>0</v>
      </c>
      <c r="O3786">
        <v>10</v>
      </c>
      <c r="P3786">
        <f t="shared" si="175"/>
        <v>115</v>
      </c>
      <c r="Q3786" t="b">
        <v>1</v>
      </c>
      <c r="R3786" s="13" t="s">
        <v>8273</v>
      </c>
      <c r="S3786" t="s">
        <v>8315</v>
      </c>
    </row>
    <row r="3787" spans="1:19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1">
        <f t="shared" si="174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8">
        <f t="shared" si="172"/>
        <v>42584.418749999997</v>
      </c>
      <c r="L3787">
        <v>1467040769</v>
      </c>
      <c r="M3787" s="18">
        <f t="shared" si="173"/>
        <v>42548.63853009259</v>
      </c>
      <c r="N3787" t="b">
        <v>0</v>
      </c>
      <c r="O3787">
        <v>30</v>
      </c>
      <c r="P3787">
        <f t="shared" si="175"/>
        <v>100.5</v>
      </c>
      <c r="Q3787" t="b">
        <v>1</v>
      </c>
      <c r="R3787" s="13" t="s">
        <v>8273</v>
      </c>
      <c r="S3787" t="s">
        <v>8315</v>
      </c>
    </row>
    <row r="3788" spans="1:19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1">
        <f t="shared" si="174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8">
        <f t="shared" si="172"/>
        <v>42517.037905092591</v>
      </c>
      <c r="L3788">
        <v>1461718475</v>
      </c>
      <c r="M3788" s="18">
        <f t="shared" si="173"/>
        <v>42487.037905092591</v>
      </c>
      <c r="N3788" t="b">
        <v>0</v>
      </c>
      <c r="O3788">
        <v>71</v>
      </c>
      <c r="P3788">
        <f t="shared" si="175"/>
        <v>93.77</v>
      </c>
      <c r="Q3788" t="b">
        <v>1</v>
      </c>
      <c r="R3788" s="13" t="s">
        <v>8273</v>
      </c>
      <c r="S3788" t="s">
        <v>8315</v>
      </c>
    </row>
    <row r="3789" spans="1:19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1">
        <f t="shared" si="174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8">
        <f t="shared" si="172"/>
        <v>42196.165972222225</v>
      </c>
      <c r="L3789">
        <v>1434113406</v>
      </c>
      <c r="M3789" s="18">
        <f t="shared" si="173"/>
        <v>42167.534791666665</v>
      </c>
      <c r="N3789" t="b">
        <v>0</v>
      </c>
      <c r="O3789">
        <v>10</v>
      </c>
      <c r="P3789">
        <f t="shared" si="175"/>
        <v>35.1</v>
      </c>
      <c r="Q3789" t="b">
        <v>1</v>
      </c>
      <c r="R3789" s="13" t="s">
        <v>8273</v>
      </c>
      <c r="S3789" t="s">
        <v>8315</v>
      </c>
    </row>
    <row r="3790" spans="1:19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1">
        <f t="shared" si="174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8">
        <f t="shared" si="172"/>
        <v>42361.679166666669</v>
      </c>
      <c r="L3790">
        <v>1448469719</v>
      </c>
      <c r="M3790" s="18">
        <f t="shared" si="173"/>
        <v>42333.695821759262</v>
      </c>
      <c r="N3790" t="b">
        <v>0</v>
      </c>
      <c r="O3790">
        <v>1</v>
      </c>
      <c r="P3790">
        <f t="shared" si="175"/>
        <v>500</v>
      </c>
      <c r="Q3790" t="b">
        <v>0</v>
      </c>
      <c r="R3790" s="13" t="s">
        <v>8273</v>
      </c>
      <c r="S3790" t="s">
        <v>8315</v>
      </c>
    </row>
    <row r="3791" spans="1:19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1">
        <f t="shared" si="174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8">
        <f t="shared" si="172"/>
        <v>42170.798819444448</v>
      </c>
      <c r="L3791">
        <v>1431630618</v>
      </c>
      <c r="M3791" s="18">
        <f t="shared" si="173"/>
        <v>42138.798819444448</v>
      </c>
      <c r="N3791" t="b">
        <v>0</v>
      </c>
      <c r="O3791">
        <v>4</v>
      </c>
      <c r="P3791">
        <f t="shared" si="175"/>
        <v>29</v>
      </c>
      <c r="Q3791" t="b">
        <v>0</v>
      </c>
      <c r="R3791" s="13" t="s">
        <v>8273</v>
      </c>
      <c r="S3791" t="s">
        <v>8315</v>
      </c>
    </row>
    <row r="3792" spans="1:19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1">
        <f t="shared" si="174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8">
        <f t="shared" si="172"/>
        <v>42696.708599537036</v>
      </c>
      <c r="L3792">
        <v>1477238423</v>
      </c>
      <c r="M3792" s="18">
        <f t="shared" si="173"/>
        <v>42666.666932870372</v>
      </c>
      <c r="N3792" t="b">
        <v>0</v>
      </c>
      <c r="O3792">
        <v>0</v>
      </c>
      <c r="P3792">
        <f t="shared" si="175"/>
        <v>0</v>
      </c>
      <c r="Q3792" t="b">
        <v>0</v>
      </c>
      <c r="R3792" s="13" t="s">
        <v>8273</v>
      </c>
      <c r="S3792" t="s">
        <v>8315</v>
      </c>
    </row>
    <row r="3793" spans="1:19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1">
        <f t="shared" si="174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8">
        <f t="shared" si="172"/>
        <v>41826.692037037035</v>
      </c>
      <c r="L3793">
        <v>1399480592</v>
      </c>
      <c r="M3793" s="18">
        <f t="shared" si="173"/>
        <v>41766.692037037035</v>
      </c>
      <c r="N3793" t="b">
        <v>0</v>
      </c>
      <c r="O3793">
        <v>0</v>
      </c>
      <c r="P3793">
        <f t="shared" si="175"/>
        <v>0</v>
      </c>
      <c r="Q3793" t="b">
        <v>0</v>
      </c>
      <c r="R3793" s="13" t="s">
        <v>8273</v>
      </c>
      <c r="S3793" t="s">
        <v>8315</v>
      </c>
    </row>
    <row r="3794" spans="1:19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1">
        <f t="shared" si="174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8">
        <f t="shared" si="172"/>
        <v>42200.447013888886</v>
      </c>
      <c r="L3794">
        <v>1434365022</v>
      </c>
      <c r="M3794" s="18">
        <f t="shared" si="173"/>
        <v>42170.447013888886</v>
      </c>
      <c r="N3794" t="b">
        <v>0</v>
      </c>
      <c r="O3794">
        <v>2</v>
      </c>
      <c r="P3794">
        <f t="shared" si="175"/>
        <v>17.5</v>
      </c>
      <c r="Q3794" t="b">
        <v>0</v>
      </c>
      <c r="R3794" s="13" t="s">
        <v>8273</v>
      </c>
      <c r="S3794" t="s">
        <v>8315</v>
      </c>
    </row>
    <row r="3795" spans="1:19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1">
        <f t="shared" si="174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8">
        <f t="shared" si="172"/>
        <v>41989.938993055555</v>
      </c>
      <c r="L3795">
        <v>1416954729</v>
      </c>
      <c r="M3795" s="18">
        <f t="shared" si="173"/>
        <v>41968.938993055555</v>
      </c>
      <c r="N3795" t="b">
        <v>0</v>
      </c>
      <c r="O3795">
        <v>24</v>
      </c>
      <c r="P3795">
        <f t="shared" si="175"/>
        <v>174</v>
      </c>
      <c r="Q3795" t="b">
        <v>0</v>
      </c>
      <c r="R3795" s="13" t="s">
        <v>8273</v>
      </c>
      <c r="S3795" t="s">
        <v>8315</v>
      </c>
    </row>
    <row r="3796" spans="1:19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1">
        <f t="shared" si="174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8">
        <f t="shared" si="172"/>
        <v>42162.58048611111</v>
      </c>
      <c r="L3796">
        <v>1431093354</v>
      </c>
      <c r="M3796" s="18">
        <f t="shared" si="173"/>
        <v>42132.58048611111</v>
      </c>
      <c r="N3796" t="b">
        <v>0</v>
      </c>
      <c r="O3796">
        <v>1</v>
      </c>
      <c r="P3796">
        <f t="shared" si="175"/>
        <v>50</v>
      </c>
      <c r="Q3796" t="b">
        <v>0</v>
      </c>
      <c r="R3796" s="13" t="s">
        <v>8273</v>
      </c>
      <c r="S3796" t="s">
        <v>8315</v>
      </c>
    </row>
    <row r="3797" spans="1:19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1">
        <f t="shared" si="174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8">
        <f t="shared" si="172"/>
        <v>42244.9375</v>
      </c>
      <c r="L3797">
        <v>1437042490</v>
      </c>
      <c r="M3797" s="18">
        <f t="shared" si="173"/>
        <v>42201.436226851853</v>
      </c>
      <c r="N3797" t="b">
        <v>0</v>
      </c>
      <c r="O3797">
        <v>2</v>
      </c>
      <c r="P3797">
        <f t="shared" si="175"/>
        <v>5</v>
      </c>
      <c r="Q3797" t="b">
        <v>0</v>
      </c>
      <c r="R3797" s="13" t="s">
        <v>8273</v>
      </c>
      <c r="S3797" t="s">
        <v>8315</v>
      </c>
    </row>
    <row r="3798" spans="1:19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1">
        <f t="shared" si="174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8">
        <f t="shared" si="172"/>
        <v>42749.029583333337</v>
      </c>
      <c r="L3798">
        <v>1479170556</v>
      </c>
      <c r="M3798" s="18">
        <f t="shared" si="173"/>
        <v>42689.029583333337</v>
      </c>
      <c r="N3798" t="b">
        <v>0</v>
      </c>
      <c r="O3798">
        <v>1</v>
      </c>
      <c r="P3798">
        <f t="shared" si="175"/>
        <v>1</v>
      </c>
      <c r="Q3798" t="b">
        <v>0</v>
      </c>
      <c r="R3798" s="13" t="s">
        <v>8273</v>
      </c>
      <c r="S3798" t="s">
        <v>8315</v>
      </c>
    </row>
    <row r="3799" spans="1:19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1">
        <f t="shared" si="174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8">
        <f t="shared" si="172"/>
        <v>42114.881539351853</v>
      </c>
      <c r="L3799">
        <v>1426972165</v>
      </c>
      <c r="M3799" s="18">
        <f t="shared" si="173"/>
        <v>42084.881539351853</v>
      </c>
      <c r="N3799" t="b">
        <v>0</v>
      </c>
      <c r="O3799">
        <v>37</v>
      </c>
      <c r="P3799">
        <f t="shared" si="175"/>
        <v>145.41</v>
      </c>
      <c r="Q3799" t="b">
        <v>0</v>
      </c>
      <c r="R3799" s="13" t="s">
        <v>8273</v>
      </c>
      <c r="S3799" t="s">
        <v>8315</v>
      </c>
    </row>
    <row r="3800" spans="1:19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1">
        <f t="shared" si="174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8">
        <f t="shared" si="172"/>
        <v>41861.722777777781</v>
      </c>
      <c r="L3800">
        <v>1405099248</v>
      </c>
      <c r="M3800" s="18">
        <f t="shared" si="173"/>
        <v>41831.722777777781</v>
      </c>
      <c r="N3800" t="b">
        <v>0</v>
      </c>
      <c r="O3800">
        <v>5</v>
      </c>
      <c r="P3800">
        <f t="shared" si="175"/>
        <v>205</v>
      </c>
      <c r="Q3800" t="b">
        <v>0</v>
      </c>
      <c r="R3800" s="13" t="s">
        <v>8273</v>
      </c>
      <c r="S3800" t="s">
        <v>8315</v>
      </c>
    </row>
    <row r="3801" spans="1:19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1">
        <f t="shared" si="174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8">
        <f t="shared" si="172"/>
        <v>42440.93105324074</v>
      </c>
      <c r="L3801">
        <v>1455142843</v>
      </c>
      <c r="M3801" s="18">
        <f t="shared" si="173"/>
        <v>42410.93105324074</v>
      </c>
      <c r="N3801" t="b">
        <v>0</v>
      </c>
      <c r="O3801">
        <v>4</v>
      </c>
      <c r="P3801">
        <f t="shared" si="175"/>
        <v>100.5</v>
      </c>
      <c r="Q3801" t="b">
        <v>0</v>
      </c>
      <c r="R3801" s="13" t="s">
        <v>8273</v>
      </c>
      <c r="S3801" t="s">
        <v>8315</v>
      </c>
    </row>
    <row r="3802" spans="1:19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1">
        <f t="shared" si="174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8">
        <f t="shared" si="172"/>
        <v>42015.207638888889</v>
      </c>
      <c r="L3802">
        <v>1418146883</v>
      </c>
      <c r="M3802" s="18">
        <f t="shared" si="173"/>
        <v>41982.737071759257</v>
      </c>
      <c r="N3802" t="b">
        <v>0</v>
      </c>
      <c r="O3802">
        <v>16</v>
      </c>
      <c r="P3802">
        <f t="shared" si="175"/>
        <v>55.06</v>
      </c>
      <c r="Q3802" t="b">
        <v>0</v>
      </c>
      <c r="R3802" s="13" t="s">
        <v>8273</v>
      </c>
      <c r="S3802" t="s">
        <v>8315</v>
      </c>
    </row>
    <row r="3803" spans="1:19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1">
        <f t="shared" si="174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8">
        <f t="shared" si="172"/>
        <v>42006.676111111112</v>
      </c>
      <c r="L3803">
        <v>1417536816</v>
      </c>
      <c r="M3803" s="18">
        <f t="shared" si="173"/>
        <v>41975.676111111112</v>
      </c>
      <c r="N3803" t="b">
        <v>0</v>
      </c>
      <c r="O3803">
        <v>9</v>
      </c>
      <c r="P3803">
        <f t="shared" si="175"/>
        <v>47.33</v>
      </c>
      <c r="Q3803" t="b">
        <v>0</v>
      </c>
      <c r="R3803" s="13" t="s">
        <v>8273</v>
      </c>
      <c r="S3803" t="s">
        <v>8315</v>
      </c>
    </row>
    <row r="3804" spans="1:19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1">
        <f t="shared" si="174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8">
        <f t="shared" si="172"/>
        <v>42299.126226851848</v>
      </c>
      <c r="L3804">
        <v>1442890906</v>
      </c>
      <c r="M3804" s="18">
        <f t="shared" si="173"/>
        <v>42269.126226851848</v>
      </c>
      <c r="N3804" t="b">
        <v>0</v>
      </c>
      <c r="O3804">
        <v>0</v>
      </c>
      <c r="P3804">
        <f t="shared" si="175"/>
        <v>0</v>
      </c>
      <c r="Q3804" t="b">
        <v>0</v>
      </c>
      <c r="R3804" s="13" t="s">
        <v>8273</v>
      </c>
      <c r="S3804" t="s">
        <v>8315</v>
      </c>
    </row>
    <row r="3805" spans="1:19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1">
        <f t="shared" si="174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8">
        <f t="shared" si="172"/>
        <v>42433.971851851849</v>
      </c>
      <c r="L3805">
        <v>1454541568</v>
      </c>
      <c r="M3805" s="18">
        <f t="shared" si="173"/>
        <v>42403.971851851849</v>
      </c>
      <c r="N3805" t="b">
        <v>0</v>
      </c>
      <c r="O3805">
        <v>40</v>
      </c>
      <c r="P3805">
        <f t="shared" si="175"/>
        <v>58.95</v>
      </c>
      <c r="Q3805" t="b">
        <v>0</v>
      </c>
      <c r="R3805" s="13" t="s">
        <v>8273</v>
      </c>
      <c r="S3805" t="s">
        <v>8315</v>
      </c>
    </row>
    <row r="3806" spans="1:19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1">
        <f t="shared" si="174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8">
        <f t="shared" si="172"/>
        <v>42582.291666666672</v>
      </c>
      <c r="L3806">
        <v>1465172024</v>
      </c>
      <c r="M3806" s="18">
        <f t="shared" si="173"/>
        <v>42527.00953703704</v>
      </c>
      <c r="N3806" t="b">
        <v>0</v>
      </c>
      <c r="O3806">
        <v>0</v>
      </c>
      <c r="P3806">
        <f t="shared" si="175"/>
        <v>0</v>
      </c>
      <c r="Q3806" t="b">
        <v>0</v>
      </c>
      <c r="R3806" s="13" t="s">
        <v>8273</v>
      </c>
      <c r="S3806" t="s">
        <v>8315</v>
      </c>
    </row>
    <row r="3807" spans="1:19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1">
        <f t="shared" si="174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8">
        <f t="shared" ref="K3807:K3870" si="176">(((J3807/60)/60)/24)+DATE(1970,1,1)</f>
        <v>41909.887037037035</v>
      </c>
      <c r="L3807">
        <v>1406668640</v>
      </c>
      <c r="M3807" s="18">
        <f t="shared" ref="M3807:M3870" si="177">(((L3807/60)/60)/24)+DATE(1970,1,1)</f>
        <v>41849.887037037035</v>
      </c>
      <c r="N3807" t="b">
        <v>0</v>
      </c>
      <c r="O3807">
        <v>2</v>
      </c>
      <c r="P3807">
        <f t="shared" si="175"/>
        <v>1.5</v>
      </c>
      <c r="Q3807" t="b">
        <v>0</v>
      </c>
      <c r="R3807" s="13" t="s">
        <v>8273</v>
      </c>
      <c r="S3807" t="s">
        <v>8315</v>
      </c>
    </row>
    <row r="3808" spans="1:19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1">
        <f t="shared" si="174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8">
        <f t="shared" si="176"/>
        <v>41819.259039351848</v>
      </c>
      <c r="L3808">
        <v>1402294381</v>
      </c>
      <c r="M3808" s="18">
        <f t="shared" si="177"/>
        <v>41799.259039351848</v>
      </c>
      <c r="N3808" t="b">
        <v>0</v>
      </c>
      <c r="O3808">
        <v>1</v>
      </c>
      <c r="P3808">
        <f t="shared" si="175"/>
        <v>5</v>
      </c>
      <c r="Q3808" t="b">
        <v>0</v>
      </c>
      <c r="R3808" s="13" t="s">
        <v>8273</v>
      </c>
      <c r="S3808" t="s">
        <v>8315</v>
      </c>
    </row>
    <row r="3809" spans="1:19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1">
        <f t="shared" si="174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8">
        <f t="shared" si="176"/>
        <v>42097.909016203703</v>
      </c>
      <c r="L3809">
        <v>1427492939</v>
      </c>
      <c r="M3809" s="18">
        <f t="shared" si="177"/>
        <v>42090.909016203703</v>
      </c>
      <c r="N3809" t="b">
        <v>0</v>
      </c>
      <c r="O3809">
        <v>9</v>
      </c>
      <c r="P3809">
        <f t="shared" si="175"/>
        <v>50.56</v>
      </c>
      <c r="Q3809" t="b">
        <v>0</v>
      </c>
      <c r="R3809" s="13" t="s">
        <v>8273</v>
      </c>
      <c r="S3809" t="s">
        <v>8315</v>
      </c>
    </row>
    <row r="3810" spans="1:19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1">
        <f t="shared" si="174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8">
        <f t="shared" si="176"/>
        <v>42119.412256944444</v>
      </c>
      <c r="L3810">
        <v>1424775219</v>
      </c>
      <c r="M3810" s="18">
        <f t="shared" si="177"/>
        <v>42059.453923611116</v>
      </c>
      <c r="N3810" t="b">
        <v>0</v>
      </c>
      <c r="O3810">
        <v>24</v>
      </c>
      <c r="P3810">
        <f t="shared" si="175"/>
        <v>41.67</v>
      </c>
      <c r="Q3810" t="b">
        <v>1</v>
      </c>
      <c r="R3810" s="13" t="s">
        <v>8273</v>
      </c>
      <c r="S3810" t="s">
        <v>8274</v>
      </c>
    </row>
    <row r="3811" spans="1:19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1">
        <f t="shared" si="174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8">
        <f t="shared" si="176"/>
        <v>41850.958333333336</v>
      </c>
      <c r="L3811">
        <v>1402403907</v>
      </c>
      <c r="M3811" s="18">
        <f t="shared" si="177"/>
        <v>41800.526701388888</v>
      </c>
      <c r="N3811" t="b">
        <v>0</v>
      </c>
      <c r="O3811">
        <v>38</v>
      </c>
      <c r="P3811">
        <f t="shared" si="175"/>
        <v>53.29</v>
      </c>
      <c r="Q3811" t="b">
        <v>1</v>
      </c>
      <c r="R3811" s="13" t="s">
        <v>8273</v>
      </c>
      <c r="S3811" t="s">
        <v>8274</v>
      </c>
    </row>
    <row r="3812" spans="1:19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1">
        <f t="shared" si="174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8">
        <f t="shared" si="176"/>
        <v>42084.807384259257</v>
      </c>
      <c r="L3812">
        <v>1424377358</v>
      </c>
      <c r="M3812" s="18">
        <f t="shared" si="177"/>
        <v>42054.849050925928</v>
      </c>
      <c r="N3812" t="b">
        <v>0</v>
      </c>
      <c r="O3812">
        <v>26</v>
      </c>
      <c r="P3812">
        <f t="shared" si="175"/>
        <v>70.23</v>
      </c>
      <c r="Q3812" t="b">
        <v>1</v>
      </c>
      <c r="R3812" s="13" t="s">
        <v>8273</v>
      </c>
      <c r="S3812" t="s">
        <v>8274</v>
      </c>
    </row>
    <row r="3813" spans="1:19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1">
        <f t="shared" si="174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8">
        <f t="shared" si="176"/>
        <v>42521.458333333328</v>
      </c>
      <c r="L3813">
        <v>1461769373</v>
      </c>
      <c r="M3813" s="18">
        <f t="shared" si="177"/>
        <v>42487.62700231481</v>
      </c>
      <c r="N3813" t="b">
        <v>0</v>
      </c>
      <c r="O3813">
        <v>19</v>
      </c>
      <c r="P3813">
        <f t="shared" si="175"/>
        <v>43.42</v>
      </c>
      <c r="Q3813" t="b">
        <v>1</v>
      </c>
      <c r="R3813" s="13" t="s">
        <v>8273</v>
      </c>
      <c r="S3813" t="s">
        <v>8274</v>
      </c>
    </row>
    <row r="3814" spans="1:19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1">
        <f t="shared" si="174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8">
        <f t="shared" si="176"/>
        <v>42156.165972222225</v>
      </c>
      <c r="L3814">
        <v>1429120908</v>
      </c>
      <c r="M3814" s="18">
        <f t="shared" si="177"/>
        <v>42109.751250000001</v>
      </c>
      <c r="N3814" t="b">
        <v>0</v>
      </c>
      <c r="O3814">
        <v>11</v>
      </c>
      <c r="P3814">
        <f t="shared" si="175"/>
        <v>199.18</v>
      </c>
      <c r="Q3814" t="b">
        <v>1</v>
      </c>
      <c r="R3814" s="13" t="s">
        <v>8273</v>
      </c>
      <c r="S3814" t="s">
        <v>8274</v>
      </c>
    </row>
    <row r="3815" spans="1:19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1">
        <f t="shared" si="174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8">
        <f t="shared" si="176"/>
        <v>42535.904861111107</v>
      </c>
      <c r="L3815">
        <v>1462603021</v>
      </c>
      <c r="M3815" s="18">
        <f t="shared" si="177"/>
        <v>42497.275706018518</v>
      </c>
      <c r="N3815" t="b">
        <v>0</v>
      </c>
      <c r="O3815">
        <v>27</v>
      </c>
      <c r="P3815">
        <f t="shared" si="175"/>
        <v>78.52</v>
      </c>
      <c r="Q3815" t="b">
        <v>1</v>
      </c>
      <c r="R3815" s="13" t="s">
        <v>8273</v>
      </c>
      <c r="S3815" t="s">
        <v>8274</v>
      </c>
    </row>
    <row r="3816" spans="1:19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1">
        <f t="shared" si="174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8">
        <f t="shared" si="176"/>
        <v>42095.165972222225</v>
      </c>
      <c r="L3816">
        <v>1424727712</v>
      </c>
      <c r="M3816" s="18">
        <f t="shared" si="177"/>
        <v>42058.904074074075</v>
      </c>
      <c r="N3816" t="b">
        <v>0</v>
      </c>
      <c r="O3816">
        <v>34</v>
      </c>
      <c r="P3816">
        <f t="shared" si="175"/>
        <v>61.82</v>
      </c>
      <c r="Q3816" t="b">
        <v>1</v>
      </c>
      <c r="R3816" s="13" t="s">
        <v>8273</v>
      </c>
      <c r="S3816" t="s">
        <v>8274</v>
      </c>
    </row>
    <row r="3817" spans="1:19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1">
        <f t="shared" si="174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8">
        <f t="shared" si="176"/>
        <v>42236.958333333328</v>
      </c>
      <c r="L3817">
        <v>1437545657</v>
      </c>
      <c r="M3817" s="18">
        <f t="shared" si="177"/>
        <v>42207.259918981479</v>
      </c>
      <c r="N3817" t="b">
        <v>0</v>
      </c>
      <c r="O3817">
        <v>20</v>
      </c>
      <c r="P3817">
        <f t="shared" si="175"/>
        <v>50</v>
      </c>
      <c r="Q3817" t="b">
        <v>1</v>
      </c>
      <c r="R3817" s="13" t="s">
        <v>8273</v>
      </c>
      <c r="S3817" t="s">
        <v>8274</v>
      </c>
    </row>
    <row r="3818" spans="1:19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1">
        <f t="shared" si="174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8">
        <f t="shared" si="176"/>
        <v>41837.690081018518</v>
      </c>
      <c r="L3818">
        <v>1403022823</v>
      </c>
      <c r="M3818" s="18">
        <f t="shared" si="177"/>
        <v>41807.690081018518</v>
      </c>
      <c r="N3818" t="b">
        <v>0</v>
      </c>
      <c r="O3818">
        <v>37</v>
      </c>
      <c r="P3818">
        <f t="shared" si="175"/>
        <v>48.34</v>
      </c>
      <c r="Q3818" t="b">
        <v>1</v>
      </c>
      <c r="R3818" s="13" t="s">
        <v>8273</v>
      </c>
      <c r="S3818" t="s">
        <v>8274</v>
      </c>
    </row>
    <row r="3819" spans="1:19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1">
        <f t="shared" si="174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8">
        <f t="shared" si="176"/>
        <v>42301.165972222225</v>
      </c>
      <c r="L3819">
        <v>1444236216</v>
      </c>
      <c r="M3819" s="18">
        <f t="shared" si="177"/>
        <v>42284.69694444444</v>
      </c>
      <c r="N3819" t="b">
        <v>0</v>
      </c>
      <c r="O3819">
        <v>20</v>
      </c>
      <c r="P3819">
        <f t="shared" si="175"/>
        <v>107.25</v>
      </c>
      <c r="Q3819" t="b">
        <v>1</v>
      </c>
      <c r="R3819" s="13" t="s">
        <v>8273</v>
      </c>
      <c r="S3819" t="s">
        <v>8274</v>
      </c>
    </row>
    <row r="3820" spans="1:19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1">
        <f t="shared" si="174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8">
        <f t="shared" si="176"/>
        <v>42075.800717592589</v>
      </c>
      <c r="L3820">
        <v>1423599182</v>
      </c>
      <c r="M3820" s="18">
        <f t="shared" si="177"/>
        <v>42045.84238425926</v>
      </c>
      <c r="N3820" t="b">
        <v>0</v>
      </c>
      <c r="O3820">
        <v>10</v>
      </c>
      <c r="P3820">
        <f t="shared" si="175"/>
        <v>57</v>
      </c>
      <c r="Q3820" t="b">
        <v>1</v>
      </c>
      <c r="R3820" s="13" t="s">
        <v>8273</v>
      </c>
      <c r="S3820" t="s">
        <v>8274</v>
      </c>
    </row>
    <row r="3821" spans="1:19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1">
        <f t="shared" si="174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8">
        <f t="shared" si="176"/>
        <v>42202.876388888893</v>
      </c>
      <c r="L3821">
        <v>1435554104</v>
      </c>
      <c r="M3821" s="18">
        <f t="shared" si="177"/>
        <v>42184.209537037037</v>
      </c>
      <c r="N3821" t="b">
        <v>0</v>
      </c>
      <c r="O3821">
        <v>26</v>
      </c>
      <c r="P3821">
        <f t="shared" si="175"/>
        <v>40.92</v>
      </c>
      <c r="Q3821" t="b">
        <v>1</v>
      </c>
      <c r="R3821" s="13" t="s">
        <v>8273</v>
      </c>
      <c r="S3821" t="s">
        <v>8274</v>
      </c>
    </row>
    <row r="3822" spans="1:19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1">
        <f t="shared" si="174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8">
        <f t="shared" si="176"/>
        <v>42190.651817129634</v>
      </c>
      <c r="L3822">
        <v>1433518717</v>
      </c>
      <c r="M3822" s="18">
        <f t="shared" si="177"/>
        <v>42160.651817129634</v>
      </c>
      <c r="N3822" t="b">
        <v>0</v>
      </c>
      <c r="O3822">
        <v>20</v>
      </c>
      <c r="P3822">
        <f t="shared" si="175"/>
        <v>21.5</v>
      </c>
      <c r="Q3822" t="b">
        <v>1</v>
      </c>
      <c r="R3822" s="13" t="s">
        <v>8273</v>
      </c>
      <c r="S3822" t="s">
        <v>8274</v>
      </c>
    </row>
    <row r="3823" spans="1:19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1">
        <f t="shared" si="174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8">
        <f t="shared" si="176"/>
        <v>42373.180636574078</v>
      </c>
      <c r="L3823">
        <v>1449116407</v>
      </c>
      <c r="M3823" s="18">
        <f t="shared" si="177"/>
        <v>42341.180636574078</v>
      </c>
      <c r="N3823" t="b">
        <v>0</v>
      </c>
      <c r="O3823">
        <v>46</v>
      </c>
      <c r="P3823">
        <f t="shared" si="175"/>
        <v>79.540000000000006</v>
      </c>
      <c r="Q3823" t="b">
        <v>1</v>
      </c>
      <c r="R3823" s="13" t="s">
        <v>8273</v>
      </c>
      <c r="S3823" t="s">
        <v>8274</v>
      </c>
    </row>
    <row r="3824" spans="1:19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1">
        <f t="shared" si="174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8">
        <f t="shared" si="176"/>
        <v>42388.957638888889</v>
      </c>
      <c r="L3824">
        <v>1448136417</v>
      </c>
      <c r="M3824" s="18">
        <f t="shared" si="177"/>
        <v>42329.838159722218</v>
      </c>
      <c r="N3824" t="b">
        <v>0</v>
      </c>
      <c r="O3824">
        <v>76</v>
      </c>
      <c r="P3824">
        <f t="shared" si="175"/>
        <v>72.38</v>
      </c>
      <c r="Q3824" t="b">
        <v>1</v>
      </c>
      <c r="R3824" s="13" t="s">
        <v>8273</v>
      </c>
      <c r="S3824" t="s">
        <v>8274</v>
      </c>
    </row>
    <row r="3825" spans="1:19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1">
        <f t="shared" si="174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8">
        <f t="shared" si="176"/>
        <v>42205.165972222225</v>
      </c>
      <c r="L3825">
        <v>1434405044</v>
      </c>
      <c r="M3825" s="18">
        <f t="shared" si="177"/>
        <v>42170.910231481481</v>
      </c>
      <c r="N3825" t="b">
        <v>0</v>
      </c>
      <c r="O3825">
        <v>41</v>
      </c>
      <c r="P3825">
        <f t="shared" si="175"/>
        <v>64.63</v>
      </c>
      <c r="Q3825" t="b">
        <v>1</v>
      </c>
      <c r="R3825" s="13" t="s">
        <v>8273</v>
      </c>
      <c r="S3825" t="s">
        <v>8274</v>
      </c>
    </row>
    <row r="3826" spans="1:19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1">
        <f t="shared" si="174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8">
        <f t="shared" si="176"/>
        <v>42583.570138888885</v>
      </c>
      <c r="L3826">
        <v>1469026903</v>
      </c>
      <c r="M3826" s="18">
        <f t="shared" si="177"/>
        <v>42571.626192129625</v>
      </c>
      <c r="N3826" t="b">
        <v>0</v>
      </c>
      <c r="O3826">
        <v>7</v>
      </c>
      <c r="P3826">
        <f t="shared" si="175"/>
        <v>38.57</v>
      </c>
      <c r="Q3826" t="b">
        <v>1</v>
      </c>
      <c r="R3826" s="13" t="s">
        <v>8273</v>
      </c>
      <c r="S3826" t="s">
        <v>8274</v>
      </c>
    </row>
    <row r="3827" spans="1:19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1">
        <f t="shared" si="174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8">
        <f t="shared" si="176"/>
        <v>42172.069606481484</v>
      </c>
      <c r="L3827">
        <v>1432690814</v>
      </c>
      <c r="M3827" s="18">
        <f t="shared" si="177"/>
        <v>42151.069606481484</v>
      </c>
      <c r="N3827" t="b">
        <v>0</v>
      </c>
      <c r="O3827">
        <v>49</v>
      </c>
      <c r="P3827">
        <f t="shared" si="175"/>
        <v>107.57</v>
      </c>
      <c r="Q3827" t="b">
        <v>1</v>
      </c>
      <c r="R3827" s="13" t="s">
        <v>8273</v>
      </c>
      <c r="S3827" t="s">
        <v>8274</v>
      </c>
    </row>
    <row r="3828" spans="1:19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1">
        <f t="shared" si="174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8">
        <f t="shared" si="176"/>
        <v>42131.423541666663</v>
      </c>
      <c r="L3828">
        <v>1428401394</v>
      </c>
      <c r="M3828" s="18">
        <f t="shared" si="177"/>
        <v>42101.423541666663</v>
      </c>
      <c r="N3828" t="b">
        <v>0</v>
      </c>
      <c r="O3828">
        <v>26</v>
      </c>
      <c r="P3828">
        <f t="shared" si="175"/>
        <v>27.5</v>
      </c>
      <c r="Q3828" t="b">
        <v>1</v>
      </c>
      <c r="R3828" s="13" t="s">
        <v>8273</v>
      </c>
      <c r="S3828" t="s">
        <v>8274</v>
      </c>
    </row>
    <row r="3829" spans="1:19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1">
        <f t="shared" si="174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8">
        <f t="shared" si="176"/>
        <v>42090</v>
      </c>
      <c r="L3829">
        <v>1422656201</v>
      </c>
      <c r="M3829" s="18">
        <f t="shared" si="177"/>
        <v>42034.928252314814</v>
      </c>
      <c r="N3829" t="b">
        <v>0</v>
      </c>
      <c r="O3829">
        <v>65</v>
      </c>
      <c r="P3829">
        <f t="shared" si="175"/>
        <v>70.459999999999994</v>
      </c>
      <c r="Q3829" t="b">
        <v>1</v>
      </c>
      <c r="R3829" s="13" t="s">
        <v>8273</v>
      </c>
      <c r="S3829" t="s">
        <v>8274</v>
      </c>
    </row>
    <row r="3830" spans="1:19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1">
        <f t="shared" si="174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8">
        <f t="shared" si="176"/>
        <v>42004.569293981483</v>
      </c>
      <c r="L3830">
        <v>1414845587</v>
      </c>
      <c r="M3830" s="18">
        <f t="shared" si="177"/>
        <v>41944.527627314819</v>
      </c>
      <c r="N3830" t="b">
        <v>0</v>
      </c>
      <c r="O3830">
        <v>28</v>
      </c>
      <c r="P3830">
        <f t="shared" si="175"/>
        <v>178.57</v>
      </c>
      <c r="Q3830" t="b">
        <v>1</v>
      </c>
      <c r="R3830" s="13" t="s">
        <v>8273</v>
      </c>
      <c r="S3830" t="s">
        <v>8274</v>
      </c>
    </row>
    <row r="3831" spans="1:19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1">
        <f t="shared" si="174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8">
        <f t="shared" si="176"/>
        <v>42613.865405092598</v>
      </c>
      <c r="L3831">
        <v>1470948371</v>
      </c>
      <c r="M3831" s="18">
        <f t="shared" si="177"/>
        <v>42593.865405092598</v>
      </c>
      <c r="N3831" t="b">
        <v>0</v>
      </c>
      <c r="O3831">
        <v>8</v>
      </c>
      <c r="P3831">
        <f t="shared" si="175"/>
        <v>62.63</v>
      </c>
      <c r="Q3831" t="b">
        <v>1</v>
      </c>
      <c r="R3831" s="13" t="s">
        <v>8273</v>
      </c>
      <c r="S3831" t="s">
        <v>8274</v>
      </c>
    </row>
    <row r="3832" spans="1:19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1">
        <f t="shared" si="174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8">
        <f t="shared" si="176"/>
        <v>42517.740868055553</v>
      </c>
      <c r="L3832">
        <v>1463161611</v>
      </c>
      <c r="M3832" s="18">
        <f t="shared" si="177"/>
        <v>42503.740868055553</v>
      </c>
      <c r="N3832" t="b">
        <v>0</v>
      </c>
      <c r="O3832">
        <v>3</v>
      </c>
      <c r="P3832">
        <f t="shared" si="175"/>
        <v>75</v>
      </c>
      <c r="Q3832" t="b">
        <v>1</v>
      </c>
      <c r="R3832" s="13" t="s">
        <v>8273</v>
      </c>
      <c r="S3832" t="s">
        <v>8274</v>
      </c>
    </row>
    <row r="3833" spans="1:19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1">
        <f t="shared" si="174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8">
        <f t="shared" si="176"/>
        <v>41948.890567129631</v>
      </c>
      <c r="L3833">
        <v>1413404545</v>
      </c>
      <c r="M3833" s="18">
        <f t="shared" si="177"/>
        <v>41927.848900462966</v>
      </c>
      <c r="N3833" t="b">
        <v>0</v>
      </c>
      <c r="O3833">
        <v>9</v>
      </c>
      <c r="P3833">
        <f t="shared" si="175"/>
        <v>58.9</v>
      </c>
      <c r="Q3833" t="b">
        <v>1</v>
      </c>
      <c r="R3833" s="13" t="s">
        <v>8273</v>
      </c>
      <c r="S3833" t="s">
        <v>8274</v>
      </c>
    </row>
    <row r="3834" spans="1:19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1">
        <f t="shared" si="174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8">
        <f t="shared" si="176"/>
        <v>42420.114988425921</v>
      </c>
      <c r="L3834">
        <v>1452048335</v>
      </c>
      <c r="M3834" s="18">
        <f t="shared" si="177"/>
        <v>42375.114988425921</v>
      </c>
      <c r="N3834" t="b">
        <v>0</v>
      </c>
      <c r="O3834">
        <v>9</v>
      </c>
      <c r="P3834">
        <f t="shared" si="175"/>
        <v>139.56</v>
      </c>
      <c r="Q3834" t="b">
        <v>1</v>
      </c>
      <c r="R3834" s="13" t="s">
        <v>8273</v>
      </c>
      <c r="S3834" t="s">
        <v>8274</v>
      </c>
    </row>
    <row r="3835" spans="1:19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1">
        <f t="shared" si="174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8">
        <f t="shared" si="176"/>
        <v>41974.797916666663</v>
      </c>
      <c r="L3835">
        <v>1416516972</v>
      </c>
      <c r="M3835" s="18">
        <f t="shared" si="177"/>
        <v>41963.872361111105</v>
      </c>
      <c r="N3835" t="b">
        <v>0</v>
      </c>
      <c r="O3835">
        <v>20</v>
      </c>
      <c r="P3835">
        <f t="shared" si="175"/>
        <v>70</v>
      </c>
      <c r="Q3835" t="b">
        <v>1</v>
      </c>
      <c r="R3835" s="13" t="s">
        <v>8273</v>
      </c>
      <c r="S3835" t="s">
        <v>8274</v>
      </c>
    </row>
    <row r="3836" spans="1:19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1">
        <f t="shared" ref="F3836:F3899" si="178">ROUND(E3836/D3836*100, 0)</f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8">
        <f t="shared" si="176"/>
        <v>42173.445219907408</v>
      </c>
      <c r="L3836">
        <v>1432032067</v>
      </c>
      <c r="M3836" s="18">
        <f t="shared" si="177"/>
        <v>42143.445219907408</v>
      </c>
      <c r="N3836" t="b">
        <v>0</v>
      </c>
      <c r="O3836">
        <v>57</v>
      </c>
      <c r="P3836">
        <f t="shared" si="175"/>
        <v>57.39</v>
      </c>
      <c r="Q3836" t="b">
        <v>1</v>
      </c>
      <c r="R3836" s="13" t="s">
        <v>8273</v>
      </c>
      <c r="S3836" t="s">
        <v>8274</v>
      </c>
    </row>
    <row r="3837" spans="1:19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1">
        <f t="shared" si="178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8">
        <f t="shared" si="176"/>
        <v>42481.94222222222</v>
      </c>
      <c r="L3837">
        <v>1459463808</v>
      </c>
      <c r="M3837" s="18">
        <f t="shared" si="177"/>
        <v>42460.94222222222</v>
      </c>
      <c r="N3837" t="b">
        <v>0</v>
      </c>
      <c r="O3837">
        <v>8</v>
      </c>
      <c r="P3837">
        <f t="shared" si="175"/>
        <v>40</v>
      </c>
      <c r="Q3837" t="b">
        <v>1</v>
      </c>
      <c r="R3837" s="13" t="s">
        <v>8273</v>
      </c>
      <c r="S3837" t="s">
        <v>8274</v>
      </c>
    </row>
    <row r="3838" spans="1:19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1">
        <f t="shared" si="178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8">
        <f t="shared" si="176"/>
        <v>42585.172916666663</v>
      </c>
      <c r="L3838">
        <v>1467497652</v>
      </c>
      <c r="M3838" s="18">
        <f t="shared" si="177"/>
        <v>42553.926527777774</v>
      </c>
      <c r="N3838" t="b">
        <v>0</v>
      </c>
      <c r="O3838">
        <v>14</v>
      </c>
      <c r="P3838">
        <f t="shared" si="175"/>
        <v>64.290000000000006</v>
      </c>
      <c r="Q3838" t="b">
        <v>1</v>
      </c>
      <c r="R3838" s="13" t="s">
        <v>8273</v>
      </c>
      <c r="S3838" t="s">
        <v>8274</v>
      </c>
    </row>
    <row r="3839" spans="1:19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1">
        <f t="shared" si="178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8">
        <f t="shared" si="176"/>
        <v>42188.765717592592</v>
      </c>
      <c r="L3839">
        <v>1432837358</v>
      </c>
      <c r="M3839" s="18">
        <f t="shared" si="177"/>
        <v>42152.765717592592</v>
      </c>
      <c r="N3839" t="b">
        <v>0</v>
      </c>
      <c r="O3839">
        <v>17</v>
      </c>
      <c r="P3839">
        <f t="shared" si="175"/>
        <v>120.12</v>
      </c>
      <c r="Q3839" t="b">
        <v>1</v>
      </c>
      <c r="R3839" s="13" t="s">
        <v>8273</v>
      </c>
      <c r="S3839" t="s">
        <v>8274</v>
      </c>
    </row>
    <row r="3840" spans="1:19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1">
        <f t="shared" si="178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8">
        <f t="shared" si="176"/>
        <v>42146.710752314815</v>
      </c>
      <c r="L3840">
        <v>1429722209</v>
      </c>
      <c r="M3840" s="18">
        <f t="shared" si="177"/>
        <v>42116.710752314815</v>
      </c>
      <c r="N3840" t="b">
        <v>0</v>
      </c>
      <c r="O3840">
        <v>100</v>
      </c>
      <c r="P3840">
        <f t="shared" si="175"/>
        <v>1008.24</v>
      </c>
      <c r="Q3840" t="b">
        <v>1</v>
      </c>
      <c r="R3840" s="13" t="s">
        <v>8273</v>
      </c>
      <c r="S3840" t="s">
        <v>8274</v>
      </c>
    </row>
    <row r="3841" spans="1:19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1">
        <f t="shared" si="178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8">
        <f t="shared" si="176"/>
        <v>42215.142638888887</v>
      </c>
      <c r="L3841">
        <v>1433042724</v>
      </c>
      <c r="M3841" s="18">
        <f t="shared" si="177"/>
        <v>42155.142638888887</v>
      </c>
      <c r="N3841" t="b">
        <v>0</v>
      </c>
      <c r="O3841">
        <v>32</v>
      </c>
      <c r="P3841">
        <f t="shared" si="175"/>
        <v>63.28</v>
      </c>
      <c r="Q3841" t="b">
        <v>1</v>
      </c>
      <c r="R3841" s="13" t="s">
        <v>8273</v>
      </c>
      <c r="S3841" t="s">
        <v>8274</v>
      </c>
    </row>
    <row r="3842" spans="1:19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1">
        <f t="shared" si="178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8">
        <f t="shared" si="176"/>
        <v>42457.660057870366</v>
      </c>
      <c r="L3842">
        <v>1457023829</v>
      </c>
      <c r="M3842" s="18">
        <f t="shared" si="177"/>
        <v>42432.701724537037</v>
      </c>
      <c r="N3842" t="b">
        <v>0</v>
      </c>
      <c r="O3842">
        <v>3</v>
      </c>
      <c r="P3842">
        <f t="shared" ref="P3842:P3905" si="179">IFERROR(ROUND(E3842/O3842,2),0)</f>
        <v>21.67</v>
      </c>
      <c r="Q3842" t="b">
        <v>1</v>
      </c>
      <c r="R3842" s="13" t="s">
        <v>8273</v>
      </c>
      <c r="S3842" t="s">
        <v>8274</v>
      </c>
    </row>
    <row r="3843" spans="1:19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1">
        <f t="shared" si="178"/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8">
        <f t="shared" si="176"/>
        <v>41840.785729166666</v>
      </c>
      <c r="L3843">
        <v>1400698287</v>
      </c>
      <c r="M3843" s="18">
        <f t="shared" si="177"/>
        <v>41780.785729166666</v>
      </c>
      <c r="N3843" t="b">
        <v>1</v>
      </c>
      <c r="O3843">
        <v>34</v>
      </c>
      <c r="P3843">
        <f t="shared" si="179"/>
        <v>25.65</v>
      </c>
      <c r="Q3843" t="b">
        <v>0</v>
      </c>
      <c r="R3843" s="13" t="s">
        <v>8273</v>
      </c>
      <c r="S3843" t="s">
        <v>8274</v>
      </c>
    </row>
    <row r="3844" spans="1:19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1">
        <f t="shared" si="178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8">
        <f t="shared" si="176"/>
        <v>41770.493657407409</v>
      </c>
      <c r="L3844">
        <v>1397217052</v>
      </c>
      <c r="M3844" s="18">
        <f t="shared" si="177"/>
        <v>41740.493657407409</v>
      </c>
      <c r="N3844" t="b">
        <v>1</v>
      </c>
      <c r="O3844">
        <v>23</v>
      </c>
      <c r="P3844">
        <f t="shared" si="179"/>
        <v>47.7</v>
      </c>
      <c r="Q3844" t="b">
        <v>0</v>
      </c>
      <c r="R3844" s="13" t="s">
        <v>8273</v>
      </c>
      <c r="S3844" t="s">
        <v>8274</v>
      </c>
    </row>
    <row r="3845" spans="1:19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1">
        <f t="shared" si="178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8">
        <f t="shared" si="176"/>
        <v>41791.072500000002</v>
      </c>
      <c r="L3845">
        <v>1399427064</v>
      </c>
      <c r="M3845" s="18">
        <f t="shared" si="177"/>
        <v>41766.072500000002</v>
      </c>
      <c r="N3845" t="b">
        <v>1</v>
      </c>
      <c r="O3845">
        <v>19</v>
      </c>
      <c r="P3845">
        <f t="shared" si="179"/>
        <v>56.05</v>
      </c>
      <c r="Q3845" t="b">
        <v>0</v>
      </c>
      <c r="R3845" s="13" t="s">
        <v>8273</v>
      </c>
      <c r="S3845" t="s">
        <v>8274</v>
      </c>
    </row>
    <row r="3846" spans="1:19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1">
        <f t="shared" si="178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8">
        <f t="shared" si="176"/>
        <v>41793.290972222225</v>
      </c>
      <c r="L3846">
        <v>1399474134</v>
      </c>
      <c r="M3846" s="18">
        <f t="shared" si="177"/>
        <v>41766.617291666669</v>
      </c>
      <c r="N3846" t="b">
        <v>1</v>
      </c>
      <c r="O3846">
        <v>50</v>
      </c>
      <c r="P3846">
        <f t="shared" si="179"/>
        <v>81.319999999999993</v>
      </c>
      <c r="Q3846" t="b">
        <v>0</v>
      </c>
      <c r="R3846" s="13" t="s">
        <v>8273</v>
      </c>
      <c r="S3846" t="s">
        <v>8274</v>
      </c>
    </row>
    <row r="3847" spans="1:19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1">
        <f t="shared" si="178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8">
        <f t="shared" si="176"/>
        <v>42278.627013888887</v>
      </c>
      <c r="L3847">
        <v>1441119774</v>
      </c>
      <c r="M3847" s="18">
        <f t="shared" si="177"/>
        <v>42248.627013888887</v>
      </c>
      <c r="N3847" t="b">
        <v>1</v>
      </c>
      <c r="O3847">
        <v>12</v>
      </c>
      <c r="P3847">
        <f t="shared" si="179"/>
        <v>70.17</v>
      </c>
      <c r="Q3847" t="b">
        <v>0</v>
      </c>
      <c r="R3847" s="13" t="s">
        <v>8273</v>
      </c>
      <c r="S3847" t="s">
        <v>8274</v>
      </c>
    </row>
    <row r="3848" spans="1:19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1">
        <f t="shared" si="178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8">
        <f t="shared" si="176"/>
        <v>41916.290972222225</v>
      </c>
      <c r="L3848">
        <v>1409721542</v>
      </c>
      <c r="M3848" s="18">
        <f t="shared" si="177"/>
        <v>41885.221550925926</v>
      </c>
      <c r="N3848" t="b">
        <v>1</v>
      </c>
      <c r="O3848">
        <v>8</v>
      </c>
      <c r="P3848">
        <f t="shared" si="179"/>
        <v>23.63</v>
      </c>
      <c r="Q3848" t="b">
        <v>0</v>
      </c>
      <c r="R3848" s="13" t="s">
        <v>8273</v>
      </c>
      <c r="S3848" t="s">
        <v>8274</v>
      </c>
    </row>
    <row r="3849" spans="1:19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1">
        <f t="shared" si="178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8">
        <f t="shared" si="176"/>
        <v>42204.224432870367</v>
      </c>
      <c r="L3849">
        <v>1433395391</v>
      </c>
      <c r="M3849" s="18">
        <f t="shared" si="177"/>
        <v>42159.224432870367</v>
      </c>
      <c r="N3849" t="b">
        <v>1</v>
      </c>
      <c r="O3849">
        <v>9</v>
      </c>
      <c r="P3849">
        <f t="shared" si="179"/>
        <v>188.56</v>
      </c>
      <c r="Q3849" t="b">
        <v>0</v>
      </c>
      <c r="R3849" s="13" t="s">
        <v>8273</v>
      </c>
      <c r="S3849" t="s">
        <v>8274</v>
      </c>
    </row>
    <row r="3850" spans="1:19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1">
        <f t="shared" si="178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8">
        <f t="shared" si="176"/>
        <v>42295.817002314812</v>
      </c>
      <c r="L3850">
        <v>1442604989</v>
      </c>
      <c r="M3850" s="18">
        <f t="shared" si="177"/>
        <v>42265.817002314812</v>
      </c>
      <c r="N3850" t="b">
        <v>1</v>
      </c>
      <c r="O3850">
        <v>43</v>
      </c>
      <c r="P3850">
        <f t="shared" si="179"/>
        <v>49.51</v>
      </c>
      <c r="Q3850" t="b">
        <v>0</v>
      </c>
      <c r="R3850" s="13" t="s">
        <v>8273</v>
      </c>
      <c r="S3850" t="s">
        <v>8274</v>
      </c>
    </row>
    <row r="3851" spans="1:19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1">
        <f t="shared" si="178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8">
        <f t="shared" si="176"/>
        <v>42166.767175925925</v>
      </c>
      <c r="L3851">
        <v>1431455084</v>
      </c>
      <c r="M3851" s="18">
        <f t="shared" si="177"/>
        <v>42136.767175925925</v>
      </c>
      <c r="N3851" t="b">
        <v>1</v>
      </c>
      <c r="O3851">
        <v>28</v>
      </c>
      <c r="P3851">
        <f t="shared" si="179"/>
        <v>75.459999999999994</v>
      </c>
      <c r="Q3851" t="b">
        <v>0</v>
      </c>
      <c r="R3851" s="13" t="s">
        <v>8273</v>
      </c>
      <c r="S3851" t="s">
        <v>8274</v>
      </c>
    </row>
    <row r="3852" spans="1:19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1">
        <f t="shared" si="178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8">
        <f t="shared" si="176"/>
        <v>42005.124340277776</v>
      </c>
      <c r="L3852">
        <v>1417489143</v>
      </c>
      <c r="M3852" s="18">
        <f t="shared" si="177"/>
        <v>41975.124340277776</v>
      </c>
      <c r="N3852" t="b">
        <v>1</v>
      </c>
      <c r="O3852">
        <v>4</v>
      </c>
      <c r="P3852">
        <f t="shared" si="179"/>
        <v>9.5</v>
      </c>
      <c r="Q3852" t="b">
        <v>0</v>
      </c>
      <c r="R3852" s="13" t="s">
        <v>8273</v>
      </c>
      <c r="S3852" t="s">
        <v>8274</v>
      </c>
    </row>
    <row r="3853" spans="1:19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1">
        <f t="shared" si="178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8">
        <f t="shared" si="176"/>
        <v>42202.439571759256</v>
      </c>
      <c r="L3853">
        <v>1434537179</v>
      </c>
      <c r="M3853" s="18">
        <f t="shared" si="177"/>
        <v>42172.439571759256</v>
      </c>
      <c r="N3853" t="b">
        <v>1</v>
      </c>
      <c r="O3853">
        <v>24</v>
      </c>
      <c r="P3853">
        <f t="shared" si="179"/>
        <v>35.5</v>
      </c>
      <c r="Q3853" t="b">
        <v>0</v>
      </c>
      <c r="R3853" s="13" t="s">
        <v>8273</v>
      </c>
      <c r="S3853" t="s">
        <v>8274</v>
      </c>
    </row>
    <row r="3854" spans="1:19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1">
        <f t="shared" si="178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8">
        <f t="shared" si="176"/>
        <v>42090.149027777778</v>
      </c>
      <c r="L3854">
        <v>1425270876</v>
      </c>
      <c r="M3854" s="18">
        <f t="shared" si="177"/>
        <v>42065.190694444449</v>
      </c>
      <c r="N3854" t="b">
        <v>0</v>
      </c>
      <c r="O3854">
        <v>2</v>
      </c>
      <c r="P3854">
        <f t="shared" si="179"/>
        <v>10</v>
      </c>
      <c r="Q3854" t="b">
        <v>0</v>
      </c>
      <c r="R3854" s="13" t="s">
        <v>8273</v>
      </c>
      <c r="S3854" t="s">
        <v>8274</v>
      </c>
    </row>
    <row r="3855" spans="1:19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1">
        <f t="shared" si="178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8">
        <f t="shared" si="176"/>
        <v>41883.84002314815</v>
      </c>
      <c r="L3855">
        <v>1406578178</v>
      </c>
      <c r="M3855" s="18">
        <f t="shared" si="177"/>
        <v>41848.84002314815</v>
      </c>
      <c r="N3855" t="b">
        <v>0</v>
      </c>
      <c r="O3855">
        <v>2</v>
      </c>
      <c r="P3855">
        <f t="shared" si="179"/>
        <v>13</v>
      </c>
      <c r="Q3855" t="b">
        <v>0</v>
      </c>
      <c r="R3855" s="13" t="s">
        <v>8273</v>
      </c>
      <c r="S3855" t="s">
        <v>8274</v>
      </c>
    </row>
    <row r="3856" spans="1:19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1">
        <f t="shared" si="178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8">
        <f t="shared" si="176"/>
        <v>42133.884930555556</v>
      </c>
      <c r="L3856">
        <v>1428614058</v>
      </c>
      <c r="M3856" s="18">
        <f t="shared" si="177"/>
        <v>42103.884930555556</v>
      </c>
      <c r="N3856" t="b">
        <v>0</v>
      </c>
      <c r="O3856">
        <v>20</v>
      </c>
      <c r="P3856">
        <f t="shared" si="179"/>
        <v>89.4</v>
      </c>
      <c r="Q3856" t="b">
        <v>0</v>
      </c>
      <c r="R3856" s="13" t="s">
        <v>8273</v>
      </c>
      <c r="S3856" t="s">
        <v>8274</v>
      </c>
    </row>
    <row r="3857" spans="1:19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1">
        <f t="shared" si="178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8">
        <f t="shared" si="176"/>
        <v>42089.929062499999</v>
      </c>
      <c r="L3857">
        <v>1424819871</v>
      </c>
      <c r="M3857" s="18">
        <f t="shared" si="177"/>
        <v>42059.970729166671</v>
      </c>
      <c r="N3857" t="b">
        <v>0</v>
      </c>
      <c r="O3857">
        <v>1</v>
      </c>
      <c r="P3857">
        <f t="shared" si="179"/>
        <v>25</v>
      </c>
      <c r="Q3857" t="b">
        <v>0</v>
      </c>
      <c r="R3857" s="13" t="s">
        <v>8273</v>
      </c>
      <c r="S3857" t="s">
        <v>8274</v>
      </c>
    </row>
    <row r="3858" spans="1:19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1">
        <f t="shared" si="178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8">
        <f t="shared" si="176"/>
        <v>42071.701423611114</v>
      </c>
      <c r="L3858">
        <v>1423245003</v>
      </c>
      <c r="M3858" s="18">
        <f t="shared" si="177"/>
        <v>42041.743090277778</v>
      </c>
      <c r="N3858" t="b">
        <v>0</v>
      </c>
      <c r="O3858">
        <v>1</v>
      </c>
      <c r="P3858">
        <f t="shared" si="179"/>
        <v>1</v>
      </c>
      <c r="Q3858" t="b">
        <v>0</v>
      </c>
      <c r="R3858" s="13" t="s">
        <v>8273</v>
      </c>
      <c r="S3858" t="s">
        <v>8274</v>
      </c>
    </row>
    <row r="3859" spans="1:19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1">
        <f t="shared" si="178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8">
        <f t="shared" si="176"/>
        <v>41852.716666666667</v>
      </c>
      <c r="L3859">
        <v>1404927690</v>
      </c>
      <c r="M3859" s="18">
        <f t="shared" si="177"/>
        <v>41829.73715277778</v>
      </c>
      <c r="N3859" t="b">
        <v>0</v>
      </c>
      <c r="O3859">
        <v>4</v>
      </c>
      <c r="P3859">
        <f t="shared" si="179"/>
        <v>65</v>
      </c>
      <c r="Q3859" t="b">
        <v>0</v>
      </c>
      <c r="R3859" s="13" t="s">
        <v>8273</v>
      </c>
      <c r="S3859" t="s">
        <v>8274</v>
      </c>
    </row>
    <row r="3860" spans="1:19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1">
        <f t="shared" si="178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8">
        <f t="shared" si="176"/>
        <v>42146.875</v>
      </c>
      <c r="L3860">
        <v>1430734844</v>
      </c>
      <c r="M3860" s="18">
        <f t="shared" si="177"/>
        <v>42128.431064814817</v>
      </c>
      <c r="N3860" t="b">
        <v>0</v>
      </c>
      <c r="O3860">
        <v>1</v>
      </c>
      <c r="P3860">
        <f t="shared" si="179"/>
        <v>10</v>
      </c>
      <c r="Q3860" t="b">
        <v>0</v>
      </c>
      <c r="R3860" s="13" t="s">
        <v>8273</v>
      </c>
      <c r="S3860" t="s">
        <v>8274</v>
      </c>
    </row>
    <row r="3861" spans="1:19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1">
        <f t="shared" si="178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8">
        <f t="shared" si="176"/>
        <v>41815.875</v>
      </c>
      <c r="L3861">
        <v>1401485207</v>
      </c>
      <c r="M3861" s="18">
        <f t="shared" si="177"/>
        <v>41789.893599537041</v>
      </c>
      <c r="N3861" t="b">
        <v>0</v>
      </c>
      <c r="O3861">
        <v>1</v>
      </c>
      <c r="P3861">
        <f t="shared" si="179"/>
        <v>1</v>
      </c>
      <c r="Q3861" t="b">
        <v>0</v>
      </c>
      <c r="R3861" s="13" t="s">
        <v>8273</v>
      </c>
      <c r="S3861" t="s">
        <v>8274</v>
      </c>
    </row>
    <row r="3862" spans="1:19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1">
        <f t="shared" si="178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8">
        <f t="shared" si="176"/>
        <v>41863.660995370366</v>
      </c>
      <c r="L3862">
        <v>1405266710</v>
      </c>
      <c r="M3862" s="18">
        <f t="shared" si="177"/>
        <v>41833.660995370366</v>
      </c>
      <c r="N3862" t="b">
        <v>0</v>
      </c>
      <c r="O3862">
        <v>13</v>
      </c>
      <c r="P3862">
        <f t="shared" si="179"/>
        <v>81.540000000000006</v>
      </c>
      <c r="Q3862" t="b">
        <v>0</v>
      </c>
      <c r="R3862" s="13" t="s">
        <v>8273</v>
      </c>
      <c r="S3862" t="s">
        <v>8274</v>
      </c>
    </row>
    <row r="3863" spans="1:19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1">
        <f t="shared" si="178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8">
        <f t="shared" si="176"/>
        <v>41955.907638888893</v>
      </c>
      <c r="L3863">
        <v>1412258977</v>
      </c>
      <c r="M3863" s="18">
        <f t="shared" si="177"/>
        <v>41914.590011574073</v>
      </c>
      <c r="N3863" t="b">
        <v>0</v>
      </c>
      <c r="O3863">
        <v>1</v>
      </c>
      <c r="P3863">
        <f t="shared" si="179"/>
        <v>100</v>
      </c>
      <c r="Q3863" t="b">
        <v>0</v>
      </c>
      <c r="R3863" s="13" t="s">
        <v>8273</v>
      </c>
      <c r="S3863" t="s">
        <v>8274</v>
      </c>
    </row>
    <row r="3864" spans="1:19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1">
        <f t="shared" si="178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8">
        <f t="shared" si="176"/>
        <v>42625.707638888889</v>
      </c>
      <c r="L3864">
        <v>1472451356</v>
      </c>
      <c r="M3864" s="18">
        <f t="shared" si="177"/>
        <v>42611.261064814811</v>
      </c>
      <c r="N3864" t="b">
        <v>0</v>
      </c>
      <c r="O3864">
        <v>1</v>
      </c>
      <c r="P3864">
        <f t="shared" si="179"/>
        <v>1</v>
      </c>
      <c r="Q3864" t="b">
        <v>0</v>
      </c>
      <c r="R3864" s="13" t="s">
        <v>8273</v>
      </c>
      <c r="S3864" t="s">
        <v>8274</v>
      </c>
    </row>
    <row r="3865" spans="1:19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1">
        <f t="shared" si="178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8">
        <f t="shared" si="176"/>
        <v>42313.674826388888</v>
      </c>
      <c r="L3865">
        <v>1441552305</v>
      </c>
      <c r="M3865" s="18">
        <f t="shared" si="177"/>
        <v>42253.633159722223</v>
      </c>
      <c r="N3865" t="b">
        <v>0</v>
      </c>
      <c r="O3865">
        <v>0</v>
      </c>
      <c r="P3865">
        <f t="shared" si="179"/>
        <v>0</v>
      </c>
      <c r="Q3865" t="b">
        <v>0</v>
      </c>
      <c r="R3865" s="13" t="s">
        <v>8273</v>
      </c>
      <c r="S3865" t="s">
        <v>8274</v>
      </c>
    </row>
    <row r="3866" spans="1:19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1">
        <f t="shared" si="178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8">
        <f t="shared" si="176"/>
        <v>42325.933495370366</v>
      </c>
      <c r="L3866">
        <v>1445203454</v>
      </c>
      <c r="M3866" s="18">
        <f t="shared" si="177"/>
        <v>42295.891828703709</v>
      </c>
      <c r="N3866" t="b">
        <v>0</v>
      </c>
      <c r="O3866">
        <v>3</v>
      </c>
      <c r="P3866">
        <f t="shared" si="179"/>
        <v>20</v>
      </c>
      <c r="Q3866" t="b">
        <v>0</v>
      </c>
      <c r="R3866" s="13" t="s">
        <v>8273</v>
      </c>
      <c r="S3866" t="s">
        <v>8274</v>
      </c>
    </row>
    <row r="3867" spans="1:19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1">
        <f t="shared" si="178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8">
        <f t="shared" si="176"/>
        <v>41881.229166666664</v>
      </c>
      <c r="L3867">
        <v>1405957098</v>
      </c>
      <c r="M3867" s="18">
        <f t="shared" si="177"/>
        <v>41841.651597222226</v>
      </c>
      <c r="N3867" t="b">
        <v>0</v>
      </c>
      <c r="O3867">
        <v>14</v>
      </c>
      <c r="P3867">
        <f t="shared" si="179"/>
        <v>46.43</v>
      </c>
      <c r="Q3867" t="b">
        <v>0</v>
      </c>
      <c r="R3867" s="13" t="s">
        <v>8273</v>
      </c>
      <c r="S3867" t="s">
        <v>8274</v>
      </c>
    </row>
    <row r="3868" spans="1:19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1">
        <f t="shared" si="178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8">
        <f t="shared" si="176"/>
        <v>42452.145138888889</v>
      </c>
      <c r="L3868">
        <v>1454453021</v>
      </c>
      <c r="M3868" s="18">
        <f t="shared" si="177"/>
        <v>42402.947002314817</v>
      </c>
      <c r="N3868" t="b">
        <v>0</v>
      </c>
      <c r="O3868">
        <v>2</v>
      </c>
      <c r="P3868">
        <f t="shared" si="179"/>
        <v>5.5</v>
      </c>
      <c r="Q3868" t="b">
        <v>0</v>
      </c>
      <c r="R3868" s="13" t="s">
        <v>8273</v>
      </c>
      <c r="S3868" t="s">
        <v>8274</v>
      </c>
    </row>
    <row r="3869" spans="1:19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1">
        <f t="shared" si="178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8">
        <f t="shared" si="176"/>
        <v>42539.814108796301</v>
      </c>
      <c r="L3869">
        <v>1463686339</v>
      </c>
      <c r="M3869" s="18">
        <f t="shared" si="177"/>
        <v>42509.814108796301</v>
      </c>
      <c r="N3869" t="b">
        <v>0</v>
      </c>
      <c r="O3869">
        <v>5</v>
      </c>
      <c r="P3869">
        <f t="shared" si="179"/>
        <v>50.2</v>
      </c>
      <c r="Q3869" t="b">
        <v>0</v>
      </c>
      <c r="R3869" s="13" t="s">
        <v>8273</v>
      </c>
      <c r="S3869" t="s">
        <v>8274</v>
      </c>
    </row>
    <row r="3870" spans="1:19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1">
        <f t="shared" si="178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8">
        <f t="shared" si="176"/>
        <v>41890.659780092588</v>
      </c>
      <c r="L3870">
        <v>1408031405</v>
      </c>
      <c r="M3870" s="18">
        <f t="shared" si="177"/>
        <v>41865.659780092588</v>
      </c>
      <c r="N3870" t="b">
        <v>0</v>
      </c>
      <c r="O3870">
        <v>1</v>
      </c>
      <c r="P3870">
        <f t="shared" si="179"/>
        <v>10</v>
      </c>
      <c r="Q3870" t="b">
        <v>0</v>
      </c>
      <c r="R3870" s="13" t="s">
        <v>8273</v>
      </c>
      <c r="S3870" t="s">
        <v>8315</v>
      </c>
    </row>
    <row r="3871" spans="1:19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1">
        <f t="shared" si="178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8">
        <f t="shared" ref="K3871:K3934" si="180">(((J3871/60)/60)/24)+DATE(1970,1,1)</f>
        <v>42077.132638888885</v>
      </c>
      <c r="L3871">
        <v>1423761792</v>
      </c>
      <c r="M3871" s="18">
        <f t="shared" ref="M3871:M3934" si="181">(((L3871/60)/60)/24)+DATE(1970,1,1)</f>
        <v>42047.724444444444</v>
      </c>
      <c r="N3871" t="b">
        <v>0</v>
      </c>
      <c r="O3871">
        <v>15</v>
      </c>
      <c r="P3871">
        <f t="shared" si="179"/>
        <v>30.13</v>
      </c>
      <c r="Q3871" t="b">
        <v>0</v>
      </c>
      <c r="R3871" s="13" t="s">
        <v>8273</v>
      </c>
      <c r="S3871" t="s">
        <v>8315</v>
      </c>
    </row>
    <row r="3872" spans="1:19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1">
        <f t="shared" si="178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8">
        <f t="shared" si="180"/>
        <v>41823.17219907407</v>
      </c>
      <c r="L3872">
        <v>1401768478</v>
      </c>
      <c r="M3872" s="18">
        <f t="shared" si="181"/>
        <v>41793.17219907407</v>
      </c>
      <c r="N3872" t="b">
        <v>0</v>
      </c>
      <c r="O3872">
        <v>10</v>
      </c>
      <c r="P3872">
        <f t="shared" si="179"/>
        <v>150</v>
      </c>
      <c r="Q3872" t="b">
        <v>0</v>
      </c>
      <c r="R3872" s="13" t="s">
        <v>8273</v>
      </c>
      <c r="S3872" t="s">
        <v>8315</v>
      </c>
    </row>
    <row r="3873" spans="1:19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1">
        <f t="shared" si="178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8">
        <f t="shared" si="180"/>
        <v>42823.739004629635</v>
      </c>
      <c r="L3873">
        <v>1485629050</v>
      </c>
      <c r="M3873" s="18">
        <f t="shared" si="181"/>
        <v>42763.780671296292</v>
      </c>
      <c r="N3873" t="b">
        <v>0</v>
      </c>
      <c r="O3873">
        <v>3</v>
      </c>
      <c r="P3873">
        <f t="shared" si="179"/>
        <v>13.33</v>
      </c>
      <c r="Q3873" t="b">
        <v>0</v>
      </c>
      <c r="R3873" s="13" t="s">
        <v>8273</v>
      </c>
      <c r="S3873" t="s">
        <v>8315</v>
      </c>
    </row>
    <row r="3874" spans="1:19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1">
        <f t="shared" si="178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8">
        <f t="shared" si="180"/>
        <v>42230.145787037036</v>
      </c>
      <c r="L3874">
        <v>1435202996</v>
      </c>
      <c r="M3874" s="18">
        <f t="shared" si="181"/>
        <v>42180.145787037036</v>
      </c>
      <c r="N3874" t="b">
        <v>0</v>
      </c>
      <c r="O3874">
        <v>0</v>
      </c>
      <c r="P3874">
        <f t="shared" si="179"/>
        <v>0</v>
      </c>
      <c r="Q3874" t="b">
        <v>0</v>
      </c>
      <c r="R3874" s="13" t="s">
        <v>8273</v>
      </c>
      <c r="S3874" t="s">
        <v>8315</v>
      </c>
    </row>
    <row r="3875" spans="1:19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1">
        <f t="shared" si="178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8">
        <f t="shared" si="180"/>
        <v>42285.696006944447</v>
      </c>
      <c r="L3875">
        <v>1441730535</v>
      </c>
      <c r="M3875" s="18">
        <f t="shared" si="181"/>
        <v>42255.696006944447</v>
      </c>
      <c r="N3875" t="b">
        <v>0</v>
      </c>
      <c r="O3875">
        <v>0</v>
      </c>
      <c r="P3875">
        <f t="shared" si="179"/>
        <v>0</v>
      </c>
      <c r="Q3875" t="b">
        <v>0</v>
      </c>
      <c r="R3875" s="13" t="s">
        <v>8273</v>
      </c>
      <c r="S3875" t="s">
        <v>8315</v>
      </c>
    </row>
    <row r="3876" spans="1:19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1">
        <f t="shared" si="178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8">
        <f t="shared" si="180"/>
        <v>42028.041666666672</v>
      </c>
      <c r="L3876">
        <v>1420244622</v>
      </c>
      <c r="M3876" s="18">
        <f t="shared" si="181"/>
        <v>42007.016458333332</v>
      </c>
      <c r="N3876" t="b">
        <v>0</v>
      </c>
      <c r="O3876">
        <v>0</v>
      </c>
      <c r="P3876">
        <f t="shared" si="179"/>
        <v>0</v>
      </c>
      <c r="Q3876" t="b">
        <v>0</v>
      </c>
      <c r="R3876" s="13" t="s">
        <v>8273</v>
      </c>
      <c r="S3876" t="s">
        <v>8315</v>
      </c>
    </row>
    <row r="3877" spans="1:19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1">
        <f t="shared" si="178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8">
        <f t="shared" si="180"/>
        <v>42616.416666666672</v>
      </c>
      <c r="L3877">
        <v>1472804365</v>
      </c>
      <c r="M3877" s="18">
        <f t="shared" si="181"/>
        <v>42615.346817129626</v>
      </c>
      <c r="N3877" t="b">
        <v>0</v>
      </c>
      <c r="O3877">
        <v>0</v>
      </c>
      <c r="P3877">
        <f t="shared" si="179"/>
        <v>0</v>
      </c>
      <c r="Q3877" t="b">
        <v>0</v>
      </c>
      <c r="R3877" s="13" t="s">
        <v>8273</v>
      </c>
      <c r="S3877" t="s">
        <v>8315</v>
      </c>
    </row>
    <row r="3878" spans="1:19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1">
        <f t="shared" si="178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8">
        <f t="shared" si="180"/>
        <v>42402.624166666668</v>
      </c>
      <c r="L3878">
        <v>1451833128</v>
      </c>
      <c r="M3878" s="18">
        <f t="shared" si="181"/>
        <v>42372.624166666668</v>
      </c>
      <c r="N3878" t="b">
        <v>0</v>
      </c>
      <c r="O3878">
        <v>46</v>
      </c>
      <c r="P3878">
        <f t="shared" si="179"/>
        <v>44.76</v>
      </c>
      <c r="Q3878" t="b">
        <v>0</v>
      </c>
      <c r="R3878" s="13" t="s">
        <v>8273</v>
      </c>
      <c r="S3878" t="s">
        <v>8315</v>
      </c>
    </row>
    <row r="3879" spans="1:19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1">
        <f t="shared" si="178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8">
        <f t="shared" si="180"/>
        <v>42712.67768518519</v>
      </c>
      <c r="L3879">
        <v>1478621752</v>
      </c>
      <c r="M3879" s="18">
        <f t="shared" si="181"/>
        <v>42682.67768518519</v>
      </c>
      <c r="N3879" t="b">
        <v>0</v>
      </c>
      <c r="O3879">
        <v>14</v>
      </c>
      <c r="P3879">
        <f t="shared" si="179"/>
        <v>88.64</v>
      </c>
      <c r="Q3879" t="b">
        <v>0</v>
      </c>
      <c r="R3879" s="13" t="s">
        <v>8273</v>
      </c>
      <c r="S3879" t="s">
        <v>8315</v>
      </c>
    </row>
    <row r="3880" spans="1:19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1">
        <f t="shared" si="178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8">
        <f t="shared" si="180"/>
        <v>42185.165972222225</v>
      </c>
      <c r="L3880">
        <v>1433014746</v>
      </c>
      <c r="M3880" s="18">
        <f t="shared" si="181"/>
        <v>42154.818819444445</v>
      </c>
      <c r="N3880" t="b">
        <v>0</v>
      </c>
      <c r="O3880">
        <v>1</v>
      </c>
      <c r="P3880">
        <f t="shared" si="179"/>
        <v>10</v>
      </c>
      <c r="Q3880" t="b">
        <v>0</v>
      </c>
      <c r="R3880" s="13" t="s">
        <v>8273</v>
      </c>
      <c r="S3880" t="s">
        <v>8315</v>
      </c>
    </row>
    <row r="3881" spans="1:19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1">
        <f t="shared" si="178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8">
        <f t="shared" si="180"/>
        <v>42029.861064814817</v>
      </c>
      <c r="L3881">
        <v>1419626396</v>
      </c>
      <c r="M3881" s="18">
        <f t="shared" si="181"/>
        <v>41999.861064814817</v>
      </c>
      <c r="N3881" t="b">
        <v>0</v>
      </c>
      <c r="O3881">
        <v>0</v>
      </c>
      <c r="P3881">
        <f t="shared" si="179"/>
        <v>0</v>
      </c>
      <c r="Q3881" t="b">
        <v>0</v>
      </c>
      <c r="R3881" s="13" t="s">
        <v>8273</v>
      </c>
      <c r="S3881" t="s">
        <v>8315</v>
      </c>
    </row>
    <row r="3882" spans="1:19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1">
        <f t="shared" si="178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8">
        <f t="shared" si="180"/>
        <v>41850.958333333336</v>
      </c>
      <c r="L3882">
        <v>1403724820</v>
      </c>
      <c r="M3882" s="18">
        <f t="shared" si="181"/>
        <v>41815.815046296295</v>
      </c>
      <c r="N3882" t="b">
        <v>0</v>
      </c>
      <c r="O3882">
        <v>17</v>
      </c>
      <c r="P3882">
        <f t="shared" si="179"/>
        <v>57.65</v>
      </c>
      <c r="Q3882" t="b">
        <v>0</v>
      </c>
      <c r="R3882" s="13" t="s">
        <v>8273</v>
      </c>
      <c r="S3882" t="s">
        <v>8315</v>
      </c>
    </row>
    <row r="3883" spans="1:19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1">
        <f t="shared" si="178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8">
        <f t="shared" si="180"/>
        <v>42786.018506944441</v>
      </c>
      <c r="L3883">
        <v>1484958399</v>
      </c>
      <c r="M3883" s="18">
        <f t="shared" si="181"/>
        <v>42756.018506944441</v>
      </c>
      <c r="N3883" t="b">
        <v>0</v>
      </c>
      <c r="O3883">
        <v>1</v>
      </c>
      <c r="P3883">
        <f t="shared" si="179"/>
        <v>25</v>
      </c>
      <c r="Q3883" t="b">
        <v>0</v>
      </c>
      <c r="R3883" s="13" t="s">
        <v>8273</v>
      </c>
      <c r="S3883" t="s">
        <v>8315</v>
      </c>
    </row>
    <row r="3884" spans="1:19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1">
        <f t="shared" si="178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8">
        <f t="shared" si="180"/>
        <v>42400.960416666669</v>
      </c>
      <c r="L3884">
        <v>1451950570</v>
      </c>
      <c r="M3884" s="18">
        <f t="shared" si="181"/>
        <v>42373.983449074076</v>
      </c>
      <c r="N3884" t="b">
        <v>0</v>
      </c>
      <c r="O3884">
        <v>0</v>
      </c>
      <c r="P3884">
        <f t="shared" si="179"/>
        <v>0</v>
      </c>
      <c r="Q3884" t="b">
        <v>0</v>
      </c>
      <c r="R3884" s="13" t="s">
        <v>8273</v>
      </c>
      <c r="S3884" t="s">
        <v>8315</v>
      </c>
    </row>
    <row r="3885" spans="1:19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1">
        <f t="shared" si="178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8">
        <f t="shared" si="180"/>
        <v>41884.602650462963</v>
      </c>
      <c r="L3885">
        <v>1407076069</v>
      </c>
      <c r="M3885" s="18">
        <f t="shared" si="181"/>
        <v>41854.602650462963</v>
      </c>
      <c r="N3885" t="b">
        <v>0</v>
      </c>
      <c r="O3885">
        <v>0</v>
      </c>
      <c r="P3885">
        <f t="shared" si="179"/>
        <v>0</v>
      </c>
      <c r="Q3885" t="b">
        <v>0</v>
      </c>
      <c r="R3885" s="13" t="s">
        <v>8273</v>
      </c>
      <c r="S3885" t="s">
        <v>8315</v>
      </c>
    </row>
    <row r="3886" spans="1:19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1">
        <f t="shared" si="178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8">
        <f t="shared" si="180"/>
        <v>42090.749907407408</v>
      </c>
      <c r="L3886">
        <v>1425322792</v>
      </c>
      <c r="M3886" s="18">
        <f t="shared" si="181"/>
        <v>42065.791574074072</v>
      </c>
      <c r="N3886" t="b">
        <v>0</v>
      </c>
      <c r="O3886">
        <v>0</v>
      </c>
      <c r="P3886">
        <f t="shared" si="179"/>
        <v>0</v>
      </c>
      <c r="Q3886" t="b">
        <v>0</v>
      </c>
      <c r="R3886" s="13" t="s">
        <v>8273</v>
      </c>
      <c r="S3886" t="s">
        <v>8315</v>
      </c>
    </row>
    <row r="3887" spans="1:19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1">
        <f t="shared" si="178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8">
        <f t="shared" si="180"/>
        <v>42499.951284722221</v>
      </c>
      <c r="L3887">
        <v>1460242191</v>
      </c>
      <c r="M3887" s="18">
        <f t="shared" si="181"/>
        <v>42469.951284722221</v>
      </c>
      <c r="N3887" t="b">
        <v>0</v>
      </c>
      <c r="O3887">
        <v>0</v>
      </c>
      <c r="P3887">
        <f t="shared" si="179"/>
        <v>0</v>
      </c>
      <c r="Q3887" t="b">
        <v>0</v>
      </c>
      <c r="R3887" s="13" t="s">
        <v>8273</v>
      </c>
      <c r="S3887" t="s">
        <v>8315</v>
      </c>
    </row>
    <row r="3888" spans="1:19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1">
        <f t="shared" si="178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8">
        <f t="shared" si="180"/>
        <v>41984.228032407409</v>
      </c>
      <c r="L3888">
        <v>1415683702</v>
      </c>
      <c r="M3888" s="18">
        <f t="shared" si="181"/>
        <v>41954.228032407409</v>
      </c>
      <c r="N3888" t="b">
        <v>0</v>
      </c>
      <c r="O3888">
        <v>0</v>
      </c>
      <c r="P3888">
        <f t="shared" si="179"/>
        <v>0</v>
      </c>
      <c r="Q3888" t="b">
        <v>0</v>
      </c>
      <c r="R3888" s="13" t="s">
        <v>8273</v>
      </c>
      <c r="S3888" t="s">
        <v>8315</v>
      </c>
    </row>
    <row r="3889" spans="1:19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1">
        <f t="shared" si="178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8">
        <f t="shared" si="180"/>
        <v>42125.916666666672</v>
      </c>
      <c r="L3889">
        <v>1426538129</v>
      </c>
      <c r="M3889" s="18">
        <f t="shared" si="181"/>
        <v>42079.857974537037</v>
      </c>
      <c r="N3889" t="b">
        <v>0</v>
      </c>
      <c r="O3889">
        <v>2</v>
      </c>
      <c r="P3889">
        <f t="shared" si="179"/>
        <v>17.5</v>
      </c>
      <c r="Q3889" t="b">
        <v>0</v>
      </c>
      <c r="R3889" s="13" t="s">
        <v>8273</v>
      </c>
      <c r="S3889" t="s">
        <v>8315</v>
      </c>
    </row>
    <row r="3890" spans="1:19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1">
        <f t="shared" si="178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8">
        <f t="shared" si="180"/>
        <v>42792.545810185184</v>
      </c>
      <c r="L3890">
        <v>1485522358</v>
      </c>
      <c r="M3890" s="18">
        <f t="shared" si="181"/>
        <v>42762.545810185184</v>
      </c>
      <c r="N3890" t="b">
        <v>0</v>
      </c>
      <c r="O3890">
        <v>14</v>
      </c>
      <c r="P3890">
        <f t="shared" si="179"/>
        <v>38.71</v>
      </c>
      <c r="Q3890" t="b">
        <v>0</v>
      </c>
      <c r="R3890" s="13" t="s">
        <v>8273</v>
      </c>
      <c r="S3890" t="s">
        <v>8274</v>
      </c>
    </row>
    <row r="3891" spans="1:19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1">
        <f t="shared" si="178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8">
        <f t="shared" si="180"/>
        <v>42008.976388888885</v>
      </c>
      <c r="L3891">
        <v>1417651630</v>
      </c>
      <c r="M3891" s="18">
        <f t="shared" si="181"/>
        <v>41977.004976851851</v>
      </c>
      <c r="N3891" t="b">
        <v>0</v>
      </c>
      <c r="O3891">
        <v>9</v>
      </c>
      <c r="P3891">
        <f t="shared" si="179"/>
        <v>13.11</v>
      </c>
      <c r="Q3891" t="b">
        <v>0</v>
      </c>
      <c r="R3891" s="13" t="s">
        <v>8273</v>
      </c>
      <c r="S3891" t="s">
        <v>8274</v>
      </c>
    </row>
    <row r="3892" spans="1:19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1">
        <f t="shared" si="178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8">
        <f t="shared" si="180"/>
        <v>42231.758611111116</v>
      </c>
      <c r="L3892">
        <v>1434478344</v>
      </c>
      <c r="M3892" s="18">
        <f t="shared" si="181"/>
        <v>42171.758611111116</v>
      </c>
      <c r="N3892" t="b">
        <v>0</v>
      </c>
      <c r="O3892">
        <v>8</v>
      </c>
      <c r="P3892">
        <f t="shared" si="179"/>
        <v>315.5</v>
      </c>
      <c r="Q3892" t="b">
        <v>0</v>
      </c>
      <c r="R3892" s="13" t="s">
        <v>8273</v>
      </c>
      <c r="S3892" t="s">
        <v>8274</v>
      </c>
    </row>
    <row r="3893" spans="1:19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1">
        <f t="shared" si="178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8">
        <f t="shared" si="180"/>
        <v>42086.207638888889</v>
      </c>
      <c r="L3893">
        <v>1424488244</v>
      </c>
      <c r="M3893" s="18">
        <f t="shared" si="181"/>
        <v>42056.1324537037</v>
      </c>
      <c r="N3893" t="b">
        <v>0</v>
      </c>
      <c r="O3893">
        <v>7</v>
      </c>
      <c r="P3893">
        <f t="shared" si="179"/>
        <v>37.14</v>
      </c>
      <c r="Q3893" t="b">
        <v>0</v>
      </c>
      <c r="R3893" s="13" t="s">
        <v>8273</v>
      </c>
      <c r="S3893" t="s">
        <v>8274</v>
      </c>
    </row>
    <row r="3894" spans="1:19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1">
        <f t="shared" si="178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8">
        <f t="shared" si="180"/>
        <v>41875.291666666664</v>
      </c>
      <c r="L3894">
        <v>1408203557</v>
      </c>
      <c r="M3894" s="18">
        <f t="shared" si="181"/>
        <v>41867.652280092596</v>
      </c>
      <c r="N3894" t="b">
        <v>0</v>
      </c>
      <c r="O3894">
        <v>0</v>
      </c>
      <c r="P3894">
        <f t="shared" si="179"/>
        <v>0</v>
      </c>
      <c r="Q3894" t="b">
        <v>0</v>
      </c>
      <c r="R3894" s="13" t="s">
        <v>8273</v>
      </c>
      <c r="S3894" t="s">
        <v>8274</v>
      </c>
    </row>
    <row r="3895" spans="1:19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1">
        <f t="shared" si="178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8">
        <f t="shared" si="180"/>
        <v>41821.25</v>
      </c>
      <c r="L3895">
        <v>1400600840</v>
      </c>
      <c r="M3895" s="18">
        <f t="shared" si="181"/>
        <v>41779.657870370371</v>
      </c>
      <c r="N3895" t="b">
        <v>0</v>
      </c>
      <c r="O3895">
        <v>84</v>
      </c>
      <c r="P3895">
        <f t="shared" si="179"/>
        <v>128.27000000000001</v>
      </c>
      <c r="Q3895" t="b">
        <v>0</v>
      </c>
      <c r="R3895" s="13" t="s">
        <v>8273</v>
      </c>
      <c r="S3895" t="s">
        <v>8274</v>
      </c>
    </row>
    <row r="3896" spans="1:19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1">
        <f t="shared" si="178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8">
        <f t="shared" si="180"/>
        <v>42710.207638888889</v>
      </c>
      <c r="L3896">
        <v>1478386812</v>
      </c>
      <c r="M3896" s="18">
        <f t="shared" si="181"/>
        <v>42679.958472222221</v>
      </c>
      <c r="N3896" t="b">
        <v>0</v>
      </c>
      <c r="O3896">
        <v>11</v>
      </c>
      <c r="P3896">
        <f t="shared" si="179"/>
        <v>47.27</v>
      </c>
      <c r="Q3896" t="b">
        <v>0</v>
      </c>
      <c r="R3896" s="13" t="s">
        <v>8273</v>
      </c>
      <c r="S3896" t="s">
        <v>8274</v>
      </c>
    </row>
    <row r="3897" spans="1:19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1">
        <f t="shared" si="178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8">
        <f t="shared" si="180"/>
        <v>42063.250208333338</v>
      </c>
      <c r="L3897">
        <v>1422424818</v>
      </c>
      <c r="M3897" s="18">
        <f t="shared" si="181"/>
        <v>42032.250208333338</v>
      </c>
      <c r="N3897" t="b">
        <v>0</v>
      </c>
      <c r="O3897">
        <v>1</v>
      </c>
      <c r="P3897">
        <f t="shared" si="179"/>
        <v>50</v>
      </c>
      <c r="Q3897" t="b">
        <v>0</v>
      </c>
      <c r="R3897" s="13" t="s">
        <v>8273</v>
      </c>
      <c r="S3897" t="s">
        <v>8274</v>
      </c>
    </row>
    <row r="3898" spans="1:19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1">
        <f t="shared" si="178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8">
        <f t="shared" si="180"/>
        <v>41807.191875000004</v>
      </c>
      <c r="L3898">
        <v>1401770178</v>
      </c>
      <c r="M3898" s="18">
        <f t="shared" si="181"/>
        <v>41793.191875000004</v>
      </c>
      <c r="N3898" t="b">
        <v>0</v>
      </c>
      <c r="O3898">
        <v>4</v>
      </c>
      <c r="P3898">
        <f t="shared" si="179"/>
        <v>42.5</v>
      </c>
      <c r="Q3898" t="b">
        <v>0</v>
      </c>
      <c r="R3898" s="13" t="s">
        <v>8273</v>
      </c>
      <c r="S3898" t="s">
        <v>8274</v>
      </c>
    </row>
    <row r="3899" spans="1:19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1">
        <f t="shared" si="178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8">
        <f t="shared" si="180"/>
        <v>42012.87364583333</v>
      </c>
      <c r="L3899">
        <v>1418158683</v>
      </c>
      <c r="M3899" s="18">
        <f t="shared" si="181"/>
        <v>41982.87364583333</v>
      </c>
      <c r="N3899" t="b">
        <v>0</v>
      </c>
      <c r="O3899">
        <v>10</v>
      </c>
      <c r="P3899">
        <f t="shared" si="179"/>
        <v>44</v>
      </c>
      <c r="Q3899" t="b">
        <v>0</v>
      </c>
      <c r="R3899" s="13" t="s">
        <v>8273</v>
      </c>
      <c r="S3899" t="s">
        <v>8274</v>
      </c>
    </row>
    <row r="3900" spans="1:19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1">
        <f t="shared" ref="F3900:F3963" si="182">ROUND(E3900/D3900*100, 0)</f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8">
        <f t="shared" si="180"/>
        <v>42233.666666666672</v>
      </c>
      <c r="L3900">
        <v>1436355270</v>
      </c>
      <c r="M3900" s="18">
        <f t="shared" si="181"/>
        <v>42193.482291666667</v>
      </c>
      <c r="N3900" t="b">
        <v>0</v>
      </c>
      <c r="O3900">
        <v>16</v>
      </c>
      <c r="P3900">
        <f t="shared" si="179"/>
        <v>50.88</v>
      </c>
      <c r="Q3900" t="b">
        <v>0</v>
      </c>
      <c r="R3900" s="13" t="s">
        <v>8273</v>
      </c>
      <c r="S3900" t="s">
        <v>8274</v>
      </c>
    </row>
    <row r="3901" spans="1:19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1">
        <f t="shared" si="182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8">
        <f t="shared" si="180"/>
        <v>41863.775011574071</v>
      </c>
      <c r="L3901">
        <v>1406140561</v>
      </c>
      <c r="M3901" s="18">
        <f t="shared" si="181"/>
        <v>41843.775011574071</v>
      </c>
      <c r="N3901" t="b">
        <v>0</v>
      </c>
      <c r="O3901">
        <v>2</v>
      </c>
      <c r="P3901">
        <f t="shared" si="179"/>
        <v>62.5</v>
      </c>
      <c r="Q3901" t="b">
        <v>0</v>
      </c>
      <c r="R3901" s="13" t="s">
        <v>8273</v>
      </c>
      <c r="S3901" t="s">
        <v>8274</v>
      </c>
    </row>
    <row r="3902" spans="1:19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1">
        <f t="shared" si="182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8">
        <f t="shared" si="180"/>
        <v>42166.092488425929</v>
      </c>
      <c r="L3902">
        <v>1431396791</v>
      </c>
      <c r="M3902" s="18">
        <f t="shared" si="181"/>
        <v>42136.092488425929</v>
      </c>
      <c r="N3902" t="b">
        <v>0</v>
      </c>
      <c r="O3902">
        <v>5</v>
      </c>
      <c r="P3902">
        <f t="shared" si="179"/>
        <v>27</v>
      </c>
      <c r="Q3902" t="b">
        <v>0</v>
      </c>
      <c r="R3902" s="13" t="s">
        <v>8273</v>
      </c>
      <c r="S3902" t="s">
        <v>8274</v>
      </c>
    </row>
    <row r="3903" spans="1:19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1">
        <f t="shared" si="182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8">
        <f t="shared" si="180"/>
        <v>42357.826377314821</v>
      </c>
      <c r="L3903">
        <v>1447098599</v>
      </c>
      <c r="M3903" s="18">
        <f t="shared" si="181"/>
        <v>42317.826377314821</v>
      </c>
      <c r="N3903" t="b">
        <v>0</v>
      </c>
      <c r="O3903">
        <v>1</v>
      </c>
      <c r="P3903">
        <f t="shared" si="179"/>
        <v>25</v>
      </c>
      <c r="Q3903" t="b">
        <v>0</v>
      </c>
      <c r="R3903" s="13" t="s">
        <v>8273</v>
      </c>
      <c r="S3903" t="s">
        <v>8274</v>
      </c>
    </row>
    <row r="3904" spans="1:19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1">
        <f t="shared" si="182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8">
        <f t="shared" si="180"/>
        <v>42688.509745370371</v>
      </c>
      <c r="L3904">
        <v>1476962042</v>
      </c>
      <c r="M3904" s="18">
        <f t="shared" si="181"/>
        <v>42663.468078703707</v>
      </c>
      <c r="N3904" t="b">
        <v>0</v>
      </c>
      <c r="O3904">
        <v>31</v>
      </c>
      <c r="P3904">
        <f t="shared" si="179"/>
        <v>47.26</v>
      </c>
      <c r="Q3904" t="b">
        <v>0</v>
      </c>
      <c r="R3904" s="13" t="s">
        <v>8273</v>
      </c>
      <c r="S3904" t="s">
        <v>8274</v>
      </c>
    </row>
    <row r="3905" spans="1:19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1">
        <f t="shared" si="182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8">
        <f t="shared" si="180"/>
        <v>42230.818055555559</v>
      </c>
      <c r="L3905">
        <v>1435709765</v>
      </c>
      <c r="M3905" s="18">
        <f t="shared" si="181"/>
        <v>42186.01116898148</v>
      </c>
      <c r="N3905" t="b">
        <v>0</v>
      </c>
      <c r="O3905">
        <v>0</v>
      </c>
      <c r="P3905">
        <f t="shared" si="179"/>
        <v>0</v>
      </c>
      <c r="Q3905" t="b">
        <v>0</v>
      </c>
      <c r="R3905" s="13" t="s">
        <v>8273</v>
      </c>
      <c r="S3905" t="s">
        <v>8274</v>
      </c>
    </row>
    <row r="3906" spans="1:19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1">
        <f t="shared" si="182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8">
        <f t="shared" si="180"/>
        <v>42109.211111111115</v>
      </c>
      <c r="L3906">
        <v>1427866200</v>
      </c>
      <c r="M3906" s="18">
        <f t="shared" si="181"/>
        <v>42095.229166666672</v>
      </c>
      <c r="N3906" t="b">
        <v>0</v>
      </c>
      <c r="O3906">
        <v>2</v>
      </c>
      <c r="P3906">
        <f t="shared" ref="P3906:P3969" si="183">IFERROR(ROUND(E3906/O3906,2),0)</f>
        <v>1.5</v>
      </c>
      <c r="Q3906" t="b">
        <v>0</v>
      </c>
      <c r="R3906" s="13" t="s">
        <v>8273</v>
      </c>
      <c r="S3906" t="s">
        <v>8274</v>
      </c>
    </row>
    <row r="3907" spans="1:19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1">
        <f t="shared" si="182"/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8">
        <f t="shared" si="180"/>
        <v>42166.958333333328</v>
      </c>
      <c r="L3907">
        <v>1430405903</v>
      </c>
      <c r="M3907" s="18">
        <f t="shared" si="181"/>
        <v>42124.623877314814</v>
      </c>
      <c r="N3907" t="b">
        <v>0</v>
      </c>
      <c r="O3907">
        <v>7</v>
      </c>
      <c r="P3907">
        <f t="shared" si="183"/>
        <v>24.71</v>
      </c>
      <c r="Q3907" t="b">
        <v>0</v>
      </c>
      <c r="R3907" s="13" t="s">
        <v>8273</v>
      </c>
      <c r="S3907" t="s">
        <v>8274</v>
      </c>
    </row>
    <row r="3908" spans="1:19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1">
        <f t="shared" si="182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8">
        <f t="shared" si="180"/>
        <v>42181.559027777781</v>
      </c>
      <c r="L3908">
        <v>1432072893</v>
      </c>
      <c r="M3908" s="18">
        <f t="shared" si="181"/>
        <v>42143.917743055557</v>
      </c>
      <c r="N3908" t="b">
        <v>0</v>
      </c>
      <c r="O3908">
        <v>16</v>
      </c>
      <c r="P3908">
        <f t="shared" si="183"/>
        <v>63.13</v>
      </c>
      <c r="Q3908" t="b">
        <v>0</v>
      </c>
      <c r="R3908" s="13" t="s">
        <v>8273</v>
      </c>
      <c r="S3908" t="s">
        <v>8274</v>
      </c>
    </row>
    <row r="3909" spans="1:19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1">
        <f t="shared" si="182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8">
        <f t="shared" si="180"/>
        <v>41938.838888888888</v>
      </c>
      <c r="L3909">
        <v>1411587606</v>
      </c>
      <c r="M3909" s="18">
        <f t="shared" si="181"/>
        <v>41906.819513888891</v>
      </c>
      <c r="N3909" t="b">
        <v>0</v>
      </c>
      <c r="O3909">
        <v>4</v>
      </c>
      <c r="P3909">
        <f t="shared" si="183"/>
        <v>38.25</v>
      </c>
      <c r="Q3909" t="b">
        <v>0</v>
      </c>
      <c r="R3909" s="13" t="s">
        <v>8273</v>
      </c>
      <c r="S3909" t="s">
        <v>8274</v>
      </c>
    </row>
    <row r="3910" spans="1:19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1">
        <f t="shared" si="182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8">
        <f t="shared" si="180"/>
        <v>41849.135370370372</v>
      </c>
      <c r="L3910">
        <v>1405307696</v>
      </c>
      <c r="M3910" s="18">
        <f t="shared" si="181"/>
        <v>41834.135370370372</v>
      </c>
      <c r="N3910" t="b">
        <v>0</v>
      </c>
      <c r="O3910">
        <v>4</v>
      </c>
      <c r="P3910">
        <f t="shared" si="183"/>
        <v>16.25</v>
      </c>
      <c r="Q3910" t="b">
        <v>0</v>
      </c>
      <c r="R3910" s="13" t="s">
        <v>8273</v>
      </c>
      <c r="S3910" t="s">
        <v>8274</v>
      </c>
    </row>
    <row r="3911" spans="1:19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1">
        <f t="shared" si="182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8">
        <f t="shared" si="180"/>
        <v>41893.359282407408</v>
      </c>
      <c r="L3911">
        <v>1407832642</v>
      </c>
      <c r="M3911" s="18">
        <f t="shared" si="181"/>
        <v>41863.359282407408</v>
      </c>
      <c r="N3911" t="b">
        <v>0</v>
      </c>
      <c r="O3911">
        <v>4</v>
      </c>
      <c r="P3911">
        <f t="shared" si="183"/>
        <v>33.75</v>
      </c>
      <c r="Q3911" t="b">
        <v>0</v>
      </c>
      <c r="R3911" s="13" t="s">
        <v>8273</v>
      </c>
      <c r="S3911" t="s">
        <v>8274</v>
      </c>
    </row>
    <row r="3912" spans="1:19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1">
        <f t="shared" si="182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8">
        <f t="shared" si="180"/>
        <v>42254.756909722222</v>
      </c>
      <c r="L3912">
        <v>1439057397</v>
      </c>
      <c r="M3912" s="18">
        <f t="shared" si="181"/>
        <v>42224.756909722222</v>
      </c>
      <c r="N3912" t="b">
        <v>0</v>
      </c>
      <c r="O3912">
        <v>3</v>
      </c>
      <c r="P3912">
        <f t="shared" si="183"/>
        <v>61.67</v>
      </c>
      <c r="Q3912" t="b">
        <v>0</v>
      </c>
      <c r="R3912" s="13" t="s">
        <v>8273</v>
      </c>
      <c r="S3912" t="s">
        <v>8274</v>
      </c>
    </row>
    <row r="3913" spans="1:19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1">
        <f t="shared" si="182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8">
        <f t="shared" si="180"/>
        <v>41969.853900462964</v>
      </c>
      <c r="L3913">
        <v>1414438177</v>
      </c>
      <c r="M3913" s="18">
        <f t="shared" si="181"/>
        <v>41939.8122337963</v>
      </c>
      <c r="N3913" t="b">
        <v>0</v>
      </c>
      <c r="O3913">
        <v>36</v>
      </c>
      <c r="P3913">
        <f t="shared" si="183"/>
        <v>83.14</v>
      </c>
      <c r="Q3913" t="b">
        <v>0</v>
      </c>
      <c r="R3913" s="13" t="s">
        <v>8273</v>
      </c>
      <c r="S3913" t="s">
        <v>8274</v>
      </c>
    </row>
    <row r="3914" spans="1:19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1">
        <f t="shared" si="182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8">
        <f t="shared" si="180"/>
        <v>42119.190972222219</v>
      </c>
      <c r="L3914">
        <v>1424759330</v>
      </c>
      <c r="M3914" s="18">
        <f t="shared" si="181"/>
        <v>42059.270023148143</v>
      </c>
      <c r="N3914" t="b">
        <v>0</v>
      </c>
      <c r="O3914">
        <v>1</v>
      </c>
      <c r="P3914">
        <f t="shared" si="183"/>
        <v>1</v>
      </c>
      <c r="Q3914" t="b">
        <v>0</v>
      </c>
      <c r="R3914" s="13" t="s">
        <v>8273</v>
      </c>
      <c r="S3914" t="s">
        <v>8274</v>
      </c>
    </row>
    <row r="3915" spans="1:19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1">
        <f t="shared" si="182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8">
        <f t="shared" si="180"/>
        <v>42338.252881944441</v>
      </c>
      <c r="L3915">
        <v>1446267849</v>
      </c>
      <c r="M3915" s="18">
        <f t="shared" si="181"/>
        <v>42308.211215277777</v>
      </c>
      <c r="N3915" t="b">
        <v>0</v>
      </c>
      <c r="O3915">
        <v>7</v>
      </c>
      <c r="P3915">
        <f t="shared" si="183"/>
        <v>142.86000000000001</v>
      </c>
      <c r="Q3915" t="b">
        <v>0</v>
      </c>
      <c r="R3915" s="13" t="s">
        <v>8273</v>
      </c>
      <c r="S3915" t="s">
        <v>8274</v>
      </c>
    </row>
    <row r="3916" spans="1:19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1">
        <f t="shared" si="182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8">
        <f t="shared" si="180"/>
        <v>42134.957638888889</v>
      </c>
      <c r="L3916">
        <v>1429558756</v>
      </c>
      <c r="M3916" s="18">
        <f t="shared" si="181"/>
        <v>42114.818935185183</v>
      </c>
      <c r="N3916" t="b">
        <v>0</v>
      </c>
      <c r="O3916">
        <v>27</v>
      </c>
      <c r="P3916">
        <f t="shared" si="183"/>
        <v>33.67</v>
      </c>
      <c r="Q3916" t="b">
        <v>0</v>
      </c>
      <c r="R3916" s="13" t="s">
        <v>8273</v>
      </c>
      <c r="S3916" t="s">
        <v>8274</v>
      </c>
    </row>
    <row r="3917" spans="1:19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1">
        <f t="shared" si="182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8">
        <f t="shared" si="180"/>
        <v>42522.98505787037</v>
      </c>
      <c r="L3917">
        <v>1462232309</v>
      </c>
      <c r="M3917" s="18">
        <f t="shared" si="181"/>
        <v>42492.98505787037</v>
      </c>
      <c r="N3917" t="b">
        <v>0</v>
      </c>
      <c r="O3917">
        <v>1</v>
      </c>
      <c r="P3917">
        <f t="shared" si="183"/>
        <v>5</v>
      </c>
      <c r="Q3917" t="b">
        <v>0</v>
      </c>
      <c r="R3917" s="13" t="s">
        <v>8273</v>
      </c>
      <c r="S3917" t="s">
        <v>8274</v>
      </c>
    </row>
    <row r="3918" spans="1:19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1">
        <f t="shared" si="182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8">
        <f t="shared" si="180"/>
        <v>42524.471666666665</v>
      </c>
      <c r="L3918">
        <v>1462360752</v>
      </c>
      <c r="M3918" s="18">
        <f t="shared" si="181"/>
        <v>42494.471666666665</v>
      </c>
      <c r="N3918" t="b">
        <v>0</v>
      </c>
      <c r="O3918">
        <v>0</v>
      </c>
      <c r="P3918">
        <f t="shared" si="183"/>
        <v>0</v>
      </c>
      <c r="Q3918" t="b">
        <v>0</v>
      </c>
      <c r="R3918" s="13" t="s">
        <v>8273</v>
      </c>
      <c r="S3918" t="s">
        <v>8274</v>
      </c>
    </row>
    <row r="3919" spans="1:19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1">
        <f t="shared" si="182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8">
        <f t="shared" si="180"/>
        <v>41893.527326388888</v>
      </c>
      <c r="L3919">
        <v>1407847161</v>
      </c>
      <c r="M3919" s="18">
        <f t="shared" si="181"/>
        <v>41863.527326388888</v>
      </c>
      <c r="N3919" t="b">
        <v>0</v>
      </c>
      <c r="O3919">
        <v>1</v>
      </c>
      <c r="P3919">
        <f t="shared" si="183"/>
        <v>10</v>
      </c>
      <c r="Q3919" t="b">
        <v>0</v>
      </c>
      <c r="R3919" s="13" t="s">
        <v>8273</v>
      </c>
      <c r="S3919" t="s">
        <v>8274</v>
      </c>
    </row>
    <row r="3920" spans="1:19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1">
        <f t="shared" si="182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8">
        <f t="shared" si="180"/>
        <v>41855.666666666664</v>
      </c>
      <c r="L3920">
        <v>1406131023</v>
      </c>
      <c r="M3920" s="18">
        <f t="shared" si="181"/>
        <v>41843.664618055554</v>
      </c>
      <c r="N3920" t="b">
        <v>0</v>
      </c>
      <c r="O3920">
        <v>3</v>
      </c>
      <c r="P3920">
        <f t="shared" si="183"/>
        <v>40</v>
      </c>
      <c r="Q3920" t="b">
        <v>0</v>
      </c>
      <c r="R3920" s="13" t="s">
        <v>8273</v>
      </c>
      <c r="S3920" t="s">
        <v>8274</v>
      </c>
    </row>
    <row r="3921" spans="1:19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1">
        <f t="shared" si="182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8">
        <f t="shared" si="180"/>
        <v>42387</v>
      </c>
      <c r="L3921">
        <v>1450628773</v>
      </c>
      <c r="M3921" s="18">
        <f t="shared" si="181"/>
        <v>42358.684872685189</v>
      </c>
      <c r="N3921" t="b">
        <v>0</v>
      </c>
      <c r="O3921">
        <v>3</v>
      </c>
      <c r="P3921">
        <f t="shared" si="183"/>
        <v>30</v>
      </c>
      <c r="Q3921" t="b">
        <v>0</v>
      </c>
      <c r="R3921" s="13" t="s">
        <v>8273</v>
      </c>
      <c r="S3921" t="s">
        <v>8274</v>
      </c>
    </row>
    <row r="3922" spans="1:19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1">
        <f t="shared" si="182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8">
        <f t="shared" si="180"/>
        <v>42687.428935185191</v>
      </c>
      <c r="L3922">
        <v>1476436660</v>
      </c>
      <c r="M3922" s="18">
        <f t="shared" si="181"/>
        <v>42657.38726851852</v>
      </c>
      <c r="N3922" t="b">
        <v>0</v>
      </c>
      <c r="O3922">
        <v>3</v>
      </c>
      <c r="P3922">
        <f t="shared" si="183"/>
        <v>45</v>
      </c>
      <c r="Q3922" t="b">
        <v>0</v>
      </c>
      <c r="R3922" s="13" t="s">
        <v>8273</v>
      </c>
      <c r="S3922" t="s">
        <v>8274</v>
      </c>
    </row>
    <row r="3923" spans="1:19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1">
        <f t="shared" si="182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8">
        <f t="shared" si="180"/>
        <v>41938.75</v>
      </c>
      <c r="L3923">
        <v>1413291655</v>
      </c>
      <c r="M3923" s="18">
        <f t="shared" si="181"/>
        <v>41926.542303240742</v>
      </c>
      <c r="N3923" t="b">
        <v>0</v>
      </c>
      <c r="O3923">
        <v>0</v>
      </c>
      <c r="P3923">
        <f t="shared" si="183"/>
        <v>0</v>
      </c>
      <c r="Q3923" t="b">
        <v>0</v>
      </c>
      <c r="R3923" s="13" t="s">
        <v>8273</v>
      </c>
      <c r="S3923" t="s">
        <v>8274</v>
      </c>
    </row>
    <row r="3924" spans="1:19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1">
        <f t="shared" si="182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8">
        <f t="shared" si="180"/>
        <v>42065.958333333328</v>
      </c>
      <c r="L3924">
        <v>1421432810</v>
      </c>
      <c r="M3924" s="18">
        <f t="shared" si="181"/>
        <v>42020.768634259264</v>
      </c>
      <c r="N3924" t="b">
        <v>0</v>
      </c>
      <c r="O3924">
        <v>6</v>
      </c>
      <c r="P3924">
        <f t="shared" si="183"/>
        <v>10.17</v>
      </c>
      <c r="Q3924" t="b">
        <v>0</v>
      </c>
      <c r="R3924" s="13" t="s">
        <v>8273</v>
      </c>
      <c r="S3924" t="s">
        <v>8274</v>
      </c>
    </row>
    <row r="3925" spans="1:19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1">
        <f t="shared" si="182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8">
        <f t="shared" si="180"/>
        <v>42103.979988425926</v>
      </c>
      <c r="L3925">
        <v>1426203071</v>
      </c>
      <c r="M3925" s="18">
        <f t="shared" si="181"/>
        <v>42075.979988425926</v>
      </c>
      <c r="N3925" t="b">
        <v>0</v>
      </c>
      <c r="O3925">
        <v>17</v>
      </c>
      <c r="P3925">
        <f t="shared" si="183"/>
        <v>81.41</v>
      </c>
      <c r="Q3925" t="b">
        <v>0</v>
      </c>
      <c r="R3925" s="13" t="s">
        <v>8273</v>
      </c>
      <c r="S3925" t="s">
        <v>8274</v>
      </c>
    </row>
    <row r="3926" spans="1:19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1">
        <f t="shared" si="182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8">
        <f t="shared" si="180"/>
        <v>41816.959745370368</v>
      </c>
      <c r="L3926">
        <v>1401231722</v>
      </c>
      <c r="M3926" s="18">
        <f t="shared" si="181"/>
        <v>41786.959745370368</v>
      </c>
      <c r="N3926" t="b">
        <v>0</v>
      </c>
      <c r="O3926">
        <v>40</v>
      </c>
      <c r="P3926">
        <f t="shared" si="183"/>
        <v>57.25</v>
      </c>
      <c r="Q3926" t="b">
        <v>0</v>
      </c>
      <c r="R3926" s="13" t="s">
        <v>8273</v>
      </c>
      <c r="S3926" t="s">
        <v>8274</v>
      </c>
    </row>
    <row r="3927" spans="1:19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1">
        <f t="shared" si="182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8">
        <f t="shared" si="180"/>
        <v>41850.870821759258</v>
      </c>
      <c r="L3927">
        <v>1404161639</v>
      </c>
      <c r="M3927" s="18">
        <f t="shared" si="181"/>
        <v>41820.870821759258</v>
      </c>
      <c r="N3927" t="b">
        <v>0</v>
      </c>
      <c r="O3927">
        <v>3</v>
      </c>
      <c r="P3927">
        <f t="shared" si="183"/>
        <v>5</v>
      </c>
      <c r="Q3927" t="b">
        <v>0</v>
      </c>
      <c r="R3927" s="13" t="s">
        <v>8273</v>
      </c>
      <c r="S3927" t="s">
        <v>8274</v>
      </c>
    </row>
    <row r="3928" spans="1:19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1">
        <f t="shared" si="182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8">
        <f t="shared" si="180"/>
        <v>42000.085046296299</v>
      </c>
      <c r="L3928">
        <v>1417053748</v>
      </c>
      <c r="M3928" s="18">
        <f t="shared" si="181"/>
        <v>41970.085046296299</v>
      </c>
      <c r="N3928" t="b">
        <v>0</v>
      </c>
      <c r="O3928">
        <v>1</v>
      </c>
      <c r="P3928">
        <f t="shared" si="183"/>
        <v>15</v>
      </c>
      <c r="Q3928" t="b">
        <v>0</v>
      </c>
      <c r="R3928" s="13" t="s">
        <v>8273</v>
      </c>
      <c r="S3928" t="s">
        <v>8274</v>
      </c>
    </row>
    <row r="3929" spans="1:19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1">
        <f t="shared" si="182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8">
        <f t="shared" si="180"/>
        <v>41860.267407407409</v>
      </c>
      <c r="L3929">
        <v>1404973504</v>
      </c>
      <c r="M3929" s="18">
        <f t="shared" si="181"/>
        <v>41830.267407407409</v>
      </c>
      <c r="N3929" t="b">
        <v>0</v>
      </c>
      <c r="O3929">
        <v>2</v>
      </c>
      <c r="P3929">
        <f t="shared" si="183"/>
        <v>12.5</v>
      </c>
      <c r="Q3929" t="b">
        <v>0</v>
      </c>
      <c r="R3929" s="13" t="s">
        <v>8273</v>
      </c>
      <c r="S3929" t="s">
        <v>8274</v>
      </c>
    </row>
    <row r="3930" spans="1:19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1">
        <f t="shared" si="182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8">
        <f t="shared" si="180"/>
        <v>42293.207638888889</v>
      </c>
      <c r="L3930">
        <v>1442593427</v>
      </c>
      <c r="M3930" s="18">
        <f t="shared" si="181"/>
        <v>42265.683182870373</v>
      </c>
      <c r="N3930" t="b">
        <v>0</v>
      </c>
      <c r="O3930">
        <v>7</v>
      </c>
      <c r="P3930">
        <f t="shared" si="183"/>
        <v>93</v>
      </c>
      <c r="Q3930" t="b">
        <v>0</v>
      </c>
      <c r="R3930" s="13" t="s">
        <v>8273</v>
      </c>
      <c r="S3930" t="s">
        <v>8274</v>
      </c>
    </row>
    <row r="3931" spans="1:19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1">
        <f t="shared" si="182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8">
        <f t="shared" si="180"/>
        <v>42631.827141203699</v>
      </c>
      <c r="L3931">
        <v>1471636265</v>
      </c>
      <c r="M3931" s="18">
        <f t="shared" si="181"/>
        <v>42601.827141203699</v>
      </c>
      <c r="N3931" t="b">
        <v>0</v>
      </c>
      <c r="O3931">
        <v>14</v>
      </c>
      <c r="P3931">
        <f t="shared" si="183"/>
        <v>32.36</v>
      </c>
      <c r="Q3931" t="b">
        <v>0</v>
      </c>
      <c r="R3931" s="13" t="s">
        <v>8273</v>
      </c>
      <c r="S3931" t="s">
        <v>8274</v>
      </c>
    </row>
    <row r="3932" spans="1:19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1">
        <f t="shared" si="182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8">
        <f t="shared" si="180"/>
        <v>42461.25</v>
      </c>
      <c r="L3932">
        <v>1457078868</v>
      </c>
      <c r="M3932" s="18">
        <f t="shared" si="181"/>
        <v>42433.338749999995</v>
      </c>
      <c r="N3932" t="b">
        <v>0</v>
      </c>
      <c r="O3932">
        <v>0</v>
      </c>
      <c r="P3932">
        <f t="shared" si="183"/>
        <v>0</v>
      </c>
      <c r="Q3932" t="b">
        <v>0</v>
      </c>
      <c r="R3932" s="13" t="s">
        <v>8273</v>
      </c>
      <c r="S3932" t="s">
        <v>8274</v>
      </c>
    </row>
    <row r="3933" spans="1:19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1">
        <f t="shared" si="182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8">
        <f t="shared" si="180"/>
        <v>42253.151701388888</v>
      </c>
      <c r="L3933">
        <v>1439350707</v>
      </c>
      <c r="M3933" s="18">
        <f t="shared" si="181"/>
        <v>42228.151701388888</v>
      </c>
      <c r="N3933" t="b">
        <v>0</v>
      </c>
      <c r="O3933">
        <v>0</v>
      </c>
      <c r="P3933">
        <f t="shared" si="183"/>
        <v>0</v>
      </c>
      <c r="Q3933" t="b">
        <v>0</v>
      </c>
      <c r="R3933" s="13" t="s">
        <v>8273</v>
      </c>
      <c r="S3933" t="s">
        <v>8274</v>
      </c>
    </row>
    <row r="3934" spans="1:19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1">
        <f t="shared" si="182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8">
        <f t="shared" si="180"/>
        <v>42445.126898148148</v>
      </c>
      <c r="L3934">
        <v>1455508964</v>
      </c>
      <c r="M3934" s="18">
        <f t="shared" si="181"/>
        <v>42415.168564814812</v>
      </c>
      <c r="N3934" t="b">
        <v>0</v>
      </c>
      <c r="O3934">
        <v>1</v>
      </c>
      <c r="P3934">
        <f t="shared" si="183"/>
        <v>1</v>
      </c>
      <c r="Q3934" t="b">
        <v>0</v>
      </c>
      <c r="R3934" s="13" t="s">
        <v>8273</v>
      </c>
      <c r="S3934" t="s">
        <v>8274</v>
      </c>
    </row>
    <row r="3935" spans="1:19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1">
        <f t="shared" si="182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8">
        <f t="shared" ref="K3935:K3998" si="184">(((J3935/60)/60)/24)+DATE(1970,1,1)</f>
        <v>42568.029861111107</v>
      </c>
      <c r="L3935">
        <v>1466205262</v>
      </c>
      <c r="M3935" s="18">
        <f t="shared" ref="M3935:M3998" si="185">(((L3935/60)/60)/24)+DATE(1970,1,1)</f>
        <v>42538.968310185184</v>
      </c>
      <c r="N3935" t="b">
        <v>0</v>
      </c>
      <c r="O3935">
        <v>12</v>
      </c>
      <c r="P3935">
        <f t="shared" si="183"/>
        <v>91.83</v>
      </c>
      <c r="Q3935" t="b">
        <v>0</v>
      </c>
      <c r="R3935" s="13" t="s">
        <v>8273</v>
      </c>
      <c r="S3935" t="s">
        <v>8274</v>
      </c>
    </row>
    <row r="3936" spans="1:19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1">
        <f t="shared" si="182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8">
        <f t="shared" si="184"/>
        <v>42278.541666666672</v>
      </c>
      <c r="L3936">
        <v>1439827639</v>
      </c>
      <c r="M3936" s="18">
        <f t="shared" si="185"/>
        <v>42233.671747685185</v>
      </c>
      <c r="N3936" t="b">
        <v>0</v>
      </c>
      <c r="O3936">
        <v>12</v>
      </c>
      <c r="P3936">
        <f t="shared" si="183"/>
        <v>45.83</v>
      </c>
      <c r="Q3936" t="b">
        <v>0</v>
      </c>
      <c r="R3936" s="13" t="s">
        <v>8273</v>
      </c>
      <c r="S3936" t="s">
        <v>8274</v>
      </c>
    </row>
    <row r="3937" spans="1:19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1">
        <f t="shared" si="182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8">
        <f t="shared" si="184"/>
        <v>42281.656782407401</v>
      </c>
      <c r="L3937">
        <v>1438789546</v>
      </c>
      <c r="M3937" s="18">
        <f t="shared" si="185"/>
        <v>42221.656782407401</v>
      </c>
      <c r="N3937" t="b">
        <v>0</v>
      </c>
      <c r="O3937">
        <v>23</v>
      </c>
      <c r="P3937">
        <f t="shared" si="183"/>
        <v>57.17</v>
      </c>
      <c r="Q3937" t="b">
        <v>0</v>
      </c>
      <c r="R3937" s="13" t="s">
        <v>8273</v>
      </c>
      <c r="S3937" t="s">
        <v>8274</v>
      </c>
    </row>
    <row r="3938" spans="1:19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1">
        <f t="shared" si="182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8">
        <f t="shared" si="184"/>
        <v>42705.304629629631</v>
      </c>
      <c r="L3938">
        <v>1477981120</v>
      </c>
      <c r="M3938" s="18">
        <f t="shared" si="185"/>
        <v>42675.262962962966</v>
      </c>
      <c r="N3938" t="b">
        <v>0</v>
      </c>
      <c r="O3938">
        <v>0</v>
      </c>
      <c r="P3938">
        <f t="shared" si="183"/>
        <v>0</v>
      </c>
      <c r="Q3938" t="b">
        <v>0</v>
      </c>
      <c r="R3938" s="13" t="s">
        <v>8273</v>
      </c>
      <c r="S3938" t="s">
        <v>8274</v>
      </c>
    </row>
    <row r="3939" spans="1:19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1">
        <f t="shared" si="182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8">
        <f t="shared" si="184"/>
        <v>42562.631481481483</v>
      </c>
      <c r="L3939">
        <v>1465830560</v>
      </c>
      <c r="M3939" s="18">
        <f t="shared" si="185"/>
        <v>42534.631481481483</v>
      </c>
      <c r="N3939" t="b">
        <v>0</v>
      </c>
      <c r="O3939">
        <v>10</v>
      </c>
      <c r="P3939">
        <f t="shared" si="183"/>
        <v>248.5</v>
      </c>
      <c r="Q3939" t="b">
        <v>0</v>
      </c>
      <c r="R3939" s="13" t="s">
        <v>8273</v>
      </c>
      <c r="S3939" t="s">
        <v>8274</v>
      </c>
    </row>
    <row r="3940" spans="1:19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1">
        <f t="shared" si="182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8">
        <f t="shared" si="184"/>
        <v>42182.905717592599</v>
      </c>
      <c r="L3940">
        <v>1432763054</v>
      </c>
      <c r="M3940" s="18">
        <f t="shared" si="185"/>
        <v>42151.905717592599</v>
      </c>
      <c r="N3940" t="b">
        <v>0</v>
      </c>
      <c r="O3940">
        <v>5</v>
      </c>
      <c r="P3940">
        <f t="shared" si="183"/>
        <v>79.400000000000006</v>
      </c>
      <c r="Q3940" t="b">
        <v>0</v>
      </c>
      <c r="R3940" s="13" t="s">
        <v>8273</v>
      </c>
      <c r="S3940" t="s">
        <v>8274</v>
      </c>
    </row>
    <row r="3941" spans="1:19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1">
        <f t="shared" si="182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8">
        <f t="shared" si="184"/>
        <v>41919.1875</v>
      </c>
      <c r="L3941">
        <v>1412328979</v>
      </c>
      <c r="M3941" s="18">
        <f t="shared" si="185"/>
        <v>41915.400219907409</v>
      </c>
      <c r="N3941" t="b">
        <v>0</v>
      </c>
      <c r="O3941">
        <v>1</v>
      </c>
      <c r="P3941">
        <f t="shared" si="183"/>
        <v>5</v>
      </c>
      <c r="Q3941" t="b">
        <v>0</v>
      </c>
      <c r="R3941" s="13" t="s">
        <v>8273</v>
      </c>
      <c r="S3941" t="s">
        <v>8274</v>
      </c>
    </row>
    <row r="3942" spans="1:19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1">
        <f t="shared" si="182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8">
        <f t="shared" si="184"/>
        <v>42006.492488425924</v>
      </c>
      <c r="L3942">
        <v>1416311351</v>
      </c>
      <c r="M3942" s="18">
        <f t="shared" si="185"/>
        <v>41961.492488425924</v>
      </c>
      <c r="N3942" t="b">
        <v>0</v>
      </c>
      <c r="O3942">
        <v>2</v>
      </c>
      <c r="P3942">
        <f t="shared" si="183"/>
        <v>5.5</v>
      </c>
      <c r="Q3942" t="b">
        <v>0</v>
      </c>
      <c r="R3942" s="13" t="s">
        <v>8273</v>
      </c>
      <c r="S3942" t="s">
        <v>8274</v>
      </c>
    </row>
    <row r="3943" spans="1:19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1">
        <f t="shared" si="182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8">
        <f t="shared" si="184"/>
        <v>41968.041666666672</v>
      </c>
      <c r="L3943">
        <v>1414505137</v>
      </c>
      <c r="M3943" s="18">
        <f t="shared" si="185"/>
        <v>41940.587233796294</v>
      </c>
      <c r="N3943" t="b">
        <v>0</v>
      </c>
      <c r="O3943">
        <v>2</v>
      </c>
      <c r="P3943">
        <f t="shared" si="183"/>
        <v>25</v>
      </c>
      <c r="Q3943" t="b">
        <v>0</v>
      </c>
      <c r="R3943" s="13" t="s">
        <v>8273</v>
      </c>
      <c r="S3943" t="s">
        <v>8274</v>
      </c>
    </row>
    <row r="3944" spans="1:19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1">
        <f t="shared" si="182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8">
        <f t="shared" si="184"/>
        <v>42171.904097222221</v>
      </c>
      <c r="L3944">
        <v>1429306914</v>
      </c>
      <c r="M3944" s="18">
        <f t="shared" si="185"/>
        <v>42111.904097222221</v>
      </c>
      <c r="N3944" t="b">
        <v>0</v>
      </c>
      <c r="O3944">
        <v>0</v>
      </c>
      <c r="P3944">
        <f t="shared" si="183"/>
        <v>0</v>
      </c>
      <c r="Q3944" t="b">
        <v>0</v>
      </c>
      <c r="R3944" s="13" t="s">
        <v>8273</v>
      </c>
      <c r="S3944" t="s">
        <v>8274</v>
      </c>
    </row>
    <row r="3945" spans="1:19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1">
        <f t="shared" si="182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8">
        <f t="shared" si="184"/>
        <v>42310.701388888891</v>
      </c>
      <c r="L3945">
        <v>1443811268</v>
      </c>
      <c r="M3945" s="18">
        <f t="shared" si="185"/>
        <v>42279.778564814813</v>
      </c>
      <c r="N3945" t="b">
        <v>0</v>
      </c>
      <c r="O3945">
        <v>13</v>
      </c>
      <c r="P3945">
        <f t="shared" si="183"/>
        <v>137.08000000000001</v>
      </c>
      <c r="Q3945" t="b">
        <v>0</v>
      </c>
      <c r="R3945" s="13" t="s">
        <v>8273</v>
      </c>
      <c r="S3945" t="s">
        <v>8274</v>
      </c>
    </row>
    <row r="3946" spans="1:19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1">
        <f t="shared" si="182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8">
        <f t="shared" si="184"/>
        <v>42243.662905092591</v>
      </c>
      <c r="L3946">
        <v>1438098875</v>
      </c>
      <c r="M3946" s="18">
        <f t="shared" si="185"/>
        <v>42213.662905092591</v>
      </c>
      <c r="N3946" t="b">
        <v>0</v>
      </c>
      <c r="O3946">
        <v>0</v>
      </c>
      <c r="P3946">
        <f t="shared" si="183"/>
        <v>0</v>
      </c>
      <c r="Q3946" t="b">
        <v>0</v>
      </c>
      <c r="R3946" s="13" t="s">
        <v>8273</v>
      </c>
      <c r="S3946" t="s">
        <v>8274</v>
      </c>
    </row>
    <row r="3947" spans="1:19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1">
        <f t="shared" si="182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8">
        <f t="shared" si="184"/>
        <v>42139.801712962959</v>
      </c>
      <c r="L3947">
        <v>1429125268</v>
      </c>
      <c r="M3947" s="18">
        <f t="shared" si="185"/>
        <v>42109.801712962959</v>
      </c>
      <c r="N3947" t="b">
        <v>0</v>
      </c>
      <c r="O3947">
        <v>1</v>
      </c>
      <c r="P3947">
        <f t="shared" si="183"/>
        <v>5</v>
      </c>
      <c r="Q3947" t="b">
        <v>0</v>
      </c>
      <c r="R3947" s="13" t="s">
        <v>8273</v>
      </c>
      <c r="S3947" t="s">
        <v>8274</v>
      </c>
    </row>
    <row r="3948" spans="1:19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1">
        <f t="shared" si="182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8">
        <f t="shared" si="184"/>
        <v>42063.333333333328</v>
      </c>
      <c r="L3948">
        <v>1422388822</v>
      </c>
      <c r="M3948" s="18">
        <f t="shared" si="185"/>
        <v>42031.833587962959</v>
      </c>
      <c r="N3948" t="b">
        <v>0</v>
      </c>
      <c r="O3948">
        <v>5</v>
      </c>
      <c r="P3948">
        <f t="shared" si="183"/>
        <v>39</v>
      </c>
      <c r="Q3948" t="b">
        <v>0</v>
      </c>
      <c r="R3948" s="13" t="s">
        <v>8273</v>
      </c>
      <c r="S3948" t="s">
        <v>8274</v>
      </c>
    </row>
    <row r="3949" spans="1:19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1">
        <f t="shared" si="182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8">
        <f t="shared" si="184"/>
        <v>42645.142870370371</v>
      </c>
      <c r="L3949">
        <v>1472786744</v>
      </c>
      <c r="M3949" s="18">
        <f t="shared" si="185"/>
        <v>42615.142870370371</v>
      </c>
      <c r="N3949" t="b">
        <v>0</v>
      </c>
      <c r="O3949">
        <v>2</v>
      </c>
      <c r="P3949">
        <f t="shared" si="183"/>
        <v>50.5</v>
      </c>
      <c r="Q3949" t="b">
        <v>0</v>
      </c>
      <c r="R3949" s="13" t="s">
        <v>8273</v>
      </c>
      <c r="S3949" t="s">
        <v>8274</v>
      </c>
    </row>
    <row r="3950" spans="1:19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1">
        <f t="shared" si="182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8">
        <f t="shared" si="184"/>
        <v>41889.325497685182</v>
      </c>
      <c r="L3950">
        <v>1404892123</v>
      </c>
      <c r="M3950" s="18">
        <f t="shared" si="185"/>
        <v>41829.325497685182</v>
      </c>
      <c r="N3950" t="b">
        <v>0</v>
      </c>
      <c r="O3950">
        <v>0</v>
      </c>
      <c r="P3950">
        <f t="shared" si="183"/>
        <v>0</v>
      </c>
      <c r="Q3950" t="b">
        <v>0</v>
      </c>
      <c r="R3950" s="13" t="s">
        <v>8273</v>
      </c>
      <c r="S3950" t="s">
        <v>8274</v>
      </c>
    </row>
    <row r="3951" spans="1:19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1">
        <f t="shared" si="182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8">
        <f t="shared" si="184"/>
        <v>42046.120613425926</v>
      </c>
      <c r="L3951">
        <v>1421031221</v>
      </c>
      <c r="M3951" s="18">
        <f t="shared" si="185"/>
        <v>42016.120613425926</v>
      </c>
      <c r="N3951" t="b">
        <v>0</v>
      </c>
      <c r="O3951">
        <v>32</v>
      </c>
      <c r="P3951">
        <f t="shared" si="183"/>
        <v>49.28</v>
      </c>
      <c r="Q3951" t="b">
        <v>0</v>
      </c>
      <c r="R3951" s="13" t="s">
        <v>8273</v>
      </c>
      <c r="S3951" t="s">
        <v>8274</v>
      </c>
    </row>
    <row r="3952" spans="1:19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1">
        <f t="shared" si="182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8">
        <f t="shared" si="184"/>
        <v>42468.774305555555</v>
      </c>
      <c r="L3952">
        <v>1457628680</v>
      </c>
      <c r="M3952" s="18">
        <f t="shared" si="185"/>
        <v>42439.702314814815</v>
      </c>
      <c r="N3952" t="b">
        <v>0</v>
      </c>
      <c r="O3952">
        <v>1</v>
      </c>
      <c r="P3952">
        <f t="shared" si="183"/>
        <v>25</v>
      </c>
      <c r="Q3952" t="b">
        <v>0</v>
      </c>
      <c r="R3952" s="13" t="s">
        <v>8273</v>
      </c>
      <c r="S3952" t="s">
        <v>8274</v>
      </c>
    </row>
    <row r="3953" spans="1:19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1">
        <f t="shared" si="182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8">
        <f t="shared" si="184"/>
        <v>42493.784050925926</v>
      </c>
      <c r="L3953">
        <v>1457120942</v>
      </c>
      <c r="M3953" s="18">
        <f t="shared" si="185"/>
        <v>42433.825717592597</v>
      </c>
      <c r="N3953" t="b">
        <v>0</v>
      </c>
      <c r="O3953">
        <v>1</v>
      </c>
      <c r="P3953">
        <f t="shared" si="183"/>
        <v>1</v>
      </c>
      <c r="Q3953" t="b">
        <v>0</v>
      </c>
      <c r="R3953" s="13" t="s">
        <v>8273</v>
      </c>
      <c r="S3953" t="s">
        <v>8274</v>
      </c>
    </row>
    <row r="3954" spans="1:19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1">
        <f t="shared" si="182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8">
        <f t="shared" si="184"/>
        <v>42303.790393518517</v>
      </c>
      <c r="L3954">
        <v>1440701890</v>
      </c>
      <c r="M3954" s="18">
        <f t="shared" si="185"/>
        <v>42243.790393518517</v>
      </c>
      <c r="N3954" t="b">
        <v>0</v>
      </c>
      <c r="O3954">
        <v>1</v>
      </c>
      <c r="P3954">
        <f t="shared" si="183"/>
        <v>25</v>
      </c>
      <c r="Q3954" t="b">
        <v>0</v>
      </c>
      <c r="R3954" s="13" t="s">
        <v>8273</v>
      </c>
      <c r="S3954" t="s">
        <v>8274</v>
      </c>
    </row>
    <row r="3955" spans="1:19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1">
        <f t="shared" si="182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8">
        <f t="shared" si="184"/>
        <v>42580.978472222225</v>
      </c>
      <c r="L3955">
        <v>1467162586</v>
      </c>
      <c r="M3955" s="18">
        <f t="shared" si="185"/>
        <v>42550.048449074078</v>
      </c>
      <c r="N3955" t="b">
        <v>0</v>
      </c>
      <c r="O3955">
        <v>0</v>
      </c>
      <c r="P3955">
        <f t="shared" si="183"/>
        <v>0</v>
      </c>
      <c r="Q3955" t="b">
        <v>0</v>
      </c>
      <c r="R3955" s="13" t="s">
        <v>8273</v>
      </c>
      <c r="S3955" t="s">
        <v>8274</v>
      </c>
    </row>
    <row r="3956" spans="1:19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1">
        <f t="shared" si="182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8">
        <f t="shared" si="184"/>
        <v>41834.651203703703</v>
      </c>
      <c r="L3956">
        <v>1400168264</v>
      </c>
      <c r="M3956" s="18">
        <f t="shared" si="185"/>
        <v>41774.651203703703</v>
      </c>
      <c r="N3956" t="b">
        <v>0</v>
      </c>
      <c r="O3956">
        <v>0</v>
      </c>
      <c r="P3956">
        <f t="shared" si="183"/>
        <v>0</v>
      </c>
      <c r="Q3956" t="b">
        <v>0</v>
      </c>
      <c r="R3956" s="13" t="s">
        <v>8273</v>
      </c>
      <c r="S3956" t="s">
        <v>8274</v>
      </c>
    </row>
    <row r="3957" spans="1:19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1">
        <f t="shared" si="182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8">
        <f t="shared" si="184"/>
        <v>42336.890520833331</v>
      </c>
      <c r="L3957">
        <v>1446150141</v>
      </c>
      <c r="M3957" s="18">
        <f t="shared" si="185"/>
        <v>42306.848854166667</v>
      </c>
      <c r="N3957" t="b">
        <v>0</v>
      </c>
      <c r="O3957">
        <v>8</v>
      </c>
      <c r="P3957">
        <f t="shared" si="183"/>
        <v>53.13</v>
      </c>
      <c r="Q3957" t="b">
        <v>0</v>
      </c>
      <c r="R3957" s="13" t="s">
        <v>8273</v>
      </c>
      <c r="S3957" t="s">
        <v>8274</v>
      </c>
    </row>
    <row r="3958" spans="1:19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1">
        <f t="shared" si="182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8">
        <f t="shared" si="184"/>
        <v>42485.013888888891</v>
      </c>
      <c r="L3958">
        <v>1459203727</v>
      </c>
      <c r="M3958" s="18">
        <f t="shared" si="185"/>
        <v>42457.932025462964</v>
      </c>
      <c r="N3958" t="b">
        <v>0</v>
      </c>
      <c r="O3958">
        <v>0</v>
      </c>
      <c r="P3958">
        <f t="shared" si="183"/>
        <v>0</v>
      </c>
      <c r="Q3958" t="b">
        <v>0</v>
      </c>
      <c r="R3958" s="13" t="s">
        <v>8273</v>
      </c>
      <c r="S3958" t="s">
        <v>8274</v>
      </c>
    </row>
    <row r="3959" spans="1:19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1">
        <f t="shared" si="182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8">
        <f t="shared" si="184"/>
        <v>42559.976319444439</v>
      </c>
      <c r="L3959">
        <v>1464045954</v>
      </c>
      <c r="M3959" s="18">
        <f t="shared" si="185"/>
        <v>42513.976319444439</v>
      </c>
      <c r="N3959" t="b">
        <v>0</v>
      </c>
      <c r="O3959">
        <v>1</v>
      </c>
      <c r="P3959">
        <f t="shared" si="183"/>
        <v>7</v>
      </c>
      <c r="Q3959" t="b">
        <v>0</v>
      </c>
      <c r="R3959" s="13" t="s">
        <v>8273</v>
      </c>
      <c r="S3959" t="s">
        <v>8274</v>
      </c>
    </row>
    <row r="3960" spans="1:19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1">
        <f t="shared" si="182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8">
        <f t="shared" si="184"/>
        <v>41853.583333333336</v>
      </c>
      <c r="L3960">
        <v>1403822912</v>
      </c>
      <c r="M3960" s="18">
        <f t="shared" si="185"/>
        <v>41816.950370370374</v>
      </c>
      <c r="N3960" t="b">
        <v>0</v>
      </c>
      <c r="O3960">
        <v>16</v>
      </c>
      <c r="P3960">
        <f t="shared" si="183"/>
        <v>40.06</v>
      </c>
      <c r="Q3960" t="b">
        <v>0</v>
      </c>
      <c r="R3960" s="13" t="s">
        <v>8273</v>
      </c>
      <c r="S3960" t="s">
        <v>8274</v>
      </c>
    </row>
    <row r="3961" spans="1:19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1">
        <f t="shared" si="182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8">
        <f t="shared" si="184"/>
        <v>41910.788842592592</v>
      </c>
      <c r="L3961">
        <v>1409338556</v>
      </c>
      <c r="M3961" s="18">
        <f t="shared" si="185"/>
        <v>41880.788842592592</v>
      </c>
      <c r="N3961" t="b">
        <v>0</v>
      </c>
      <c r="O3961">
        <v>12</v>
      </c>
      <c r="P3961">
        <f t="shared" si="183"/>
        <v>24.33</v>
      </c>
      <c r="Q3961" t="b">
        <v>0</v>
      </c>
      <c r="R3961" s="13" t="s">
        <v>8273</v>
      </c>
      <c r="S3961" t="s">
        <v>8274</v>
      </c>
    </row>
    <row r="3962" spans="1:19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1">
        <f t="shared" si="182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8">
        <f t="shared" si="184"/>
        <v>42372.845555555556</v>
      </c>
      <c r="L3962">
        <v>1449260256</v>
      </c>
      <c r="M3962" s="18">
        <f t="shared" si="185"/>
        <v>42342.845555555556</v>
      </c>
      <c r="N3962" t="b">
        <v>0</v>
      </c>
      <c r="O3962">
        <v>4</v>
      </c>
      <c r="P3962">
        <f t="shared" si="183"/>
        <v>11.25</v>
      </c>
      <c r="Q3962" t="b">
        <v>0</v>
      </c>
      <c r="R3962" s="13" t="s">
        <v>8273</v>
      </c>
      <c r="S3962" t="s">
        <v>8274</v>
      </c>
    </row>
    <row r="3963" spans="1:19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1">
        <f t="shared" si="182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8">
        <f t="shared" si="184"/>
        <v>41767.891319444447</v>
      </c>
      <c r="L3963">
        <v>1397683410</v>
      </c>
      <c r="M3963" s="18">
        <f t="shared" si="185"/>
        <v>41745.891319444447</v>
      </c>
      <c r="N3963" t="b">
        <v>0</v>
      </c>
      <c r="O3963">
        <v>2</v>
      </c>
      <c r="P3963">
        <f t="shared" si="183"/>
        <v>10.5</v>
      </c>
      <c r="Q3963" t="b">
        <v>0</v>
      </c>
      <c r="R3963" s="13" t="s">
        <v>8273</v>
      </c>
      <c r="S3963" t="s">
        <v>8274</v>
      </c>
    </row>
    <row r="3964" spans="1:19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1">
        <f t="shared" ref="F3964:F4027" si="186">ROUND(E3964/D3964*100, 0)</f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8">
        <f t="shared" si="184"/>
        <v>42336.621458333335</v>
      </c>
      <c r="L3964">
        <v>1446562494</v>
      </c>
      <c r="M3964" s="18">
        <f t="shared" si="185"/>
        <v>42311.621458333335</v>
      </c>
      <c r="N3964" t="b">
        <v>0</v>
      </c>
      <c r="O3964">
        <v>3</v>
      </c>
      <c r="P3964">
        <f t="shared" si="183"/>
        <v>15</v>
      </c>
      <c r="Q3964" t="b">
        <v>0</v>
      </c>
      <c r="R3964" s="13" t="s">
        <v>8273</v>
      </c>
      <c r="S3964" t="s">
        <v>8274</v>
      </c>
    </row>
    <row r="3965" spans="1:19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1">
        <f t="shared" si="186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8">
        <f t="shared" si="184"/>
        <v>42326.195798611108</v>
      </c>
      <c r="L3965">
        <v>1445226117</v>
      </c>
      <c r="M3965" s="18">
        <f t="shared" si="185"/>
        <v>42296.154131944444</v>
      </c>
      <c r="N3965" t="b">
        <v>0</v>
      </c>
      <c r="O3965">
        <v>0</v>
      </c>
      <c r="P3965">
        <f t="shared" si="183"/>
        <v>0</v>
      </c>
      <c r="Q3965" t="b">
        <v>0</v>
      </c>
      <c r="R3965" s="13" t="s">
        <v>8273</v>
      </c>
      <c r="S3965" t="s">
        <v>8274</v>
      </c>
    </row>
    <row r="3966" spans="1:19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1">
        <f t="shared" si="186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8">
        <f t="shared" si="184"/>
        <v>42113.680393518516</v>
      </c>
      <c r="L3966">
        <v>1424279986</v>
      </c>
      <c r="M3966" s="18">
        <f t="shared" si="185"/>
        <v>42053.722060185188</v>
      </c>
      <c r="N3966" t="b">
        <v>0</v>
      </c>
      <c r="O3966">
        <v>3</v>
      </c>
      <c r="P3966">
        <f t="shared" si="183"/>
        <v>42</v>
      </c>
      <c r="Q3966" t="b">
        <v>0</v>
      </c>
      <c r="R3966" s="13" t="s">
        <v>8273</v>
      </c>
      <c r="S3966" t="s">
        <v>8274</v>
      </c>
    </row>
    <row r="3967" spans="1:19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1">
        <f t="shared" si="186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8">
        <f t="shared" si="184"/>
        <v>42474.194212962961</v>
      </c>
      <c r="L3967">
        <v>1455428380</v>
      </c>
      <c r="M3967" s="18">
        <f t="shared" si="185"/>
        <v>42414.235879629632</v>
      </c>
      <c r="N3967" t="b">
        <v>0</v>
      </c>
      <c r="O3967">
        <v>4</v>
      </c>
      <c r="P3967">
        <f t="shared" si="183"/>
        <v>71.25</v>
      </c>
      <c r="Q3967" t="b">
        <v>0</v>
      </c>
      <c r="R3967" s="13" t="s">
        <v>8273</v>
      </c>
      <c r="S3967" t="s">
        <v>8274</v>
      </c>
    </row>
    <row r="3968" spans="1:19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1">
        <f t="shared" si="186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8">
        <f t="shared" si="184"/>
        <v>41844.124305555553</v>
      </c>
      <c r="L3968">
        <v>1402506278</v>
      </c>
      <c r="M3968" s="18">
        <f t="shared" si="185"/>
        <v>41801.711550925924</v>
      </c>
      <c r="N3968" t="b">
        <v>0</v>
      </c>
      <c r="O3968">
        <v>2</v>
      </c>
      <c r="P3968">
        <f t="shared" si="183"/>
        <v>22.5</v>
      </c>
      <c r="Q3968" t="b">
        <v>0</v>
      </c>
      <c r="R3968" s="13" t="s">
        <v>8273</v>
      </c>
      <c r="S3968" t="s">
        <v>8274</v>
      </c>
    </row>
    <row r="3969" spans="1:19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1">
        <f t="shared" si="186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8">
        <f t="shared" si="184"/>
        <v>42800.290590277778</v>
      </c>
      <c r="L3969">
        <v>1486191507</v>
      </c>
      <c r="M3969" s="18">
        <f t="shared" si="185"/>
        <v>42770.290590277778</v>
      </c>
      <c r="N3969" t="b">
        <v>0</v>
      </c>
      <c r="O3969">
        <v>10</v>
      </c>
      <c r="P3969">
        <f t="shared" si="183"/>
        <v>41</v>
      </c>
      <c r="Q3969" t="b">
        <v>0</v>
      </c>
      <c r="R3969" s="13" t="s">
        <v>8273</v>
      </c>
      <c r="S3969" t="s">
        <v>8274</v>
      </c>
    </row>
    <row r="3970" spans="1:19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1">
        <f t="shared" si="186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8">
        <f t="shared" si="184"/>
        <v>42512.815659722226</v>
      </c>
      <c r="L3970">
        <v>1458761673</v>
      </c>
      <c r="M3970" s="18">
        <f t="shared" si="185"/>
        <v>42452.815659722226</v>
      </c>
      <c r="N3970" t="b">
        <v>0</v>
      </c>
      <c r="O3970">
        <v>11</v>
      </c>
      <c r="P3970">
        <f t="shared" ref="P3970:P4033" si="187">IFERROR(ROUND(E3970/O3970,2),0)</f>
        <v>47.91</v>
      </c>
      <c r="Q3970" t="b">
        <v>0</v>
      </c>
      <c r="R3970" s="13" t="s">
        <v>8273</v>
      </c>
      <c r="S3970" t="s">
        <v>8274</v>
      </c>
    </row>
    <row r="3971" spans="1:19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1">
        <f t="shared" si="186"/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8">
        <f t="shared" si="184"/>
        <v>42611.163194444445</v>
      </c>
      <c r="L3971">
        <v>1471638646</v>
      </c>
      <c r="M3971" s="18">
        <f t="shared" si="185"/>
        <v>42601.854699074072</v>
      </c>
      <c r="N3971" t="b">
        <v>0</v>
      </c>
      <c r="O3971">
        <v>6</v>
      </c>
      <c r="P3971">
        <f t="shared" si="187"/>
        <v>35.17</v>
      </c>
      <c r="Q3971" t="b">
        <v>0</v>
      </c>
      <c r="R3971" s="13" t="s">
        <v>8273</v>
      </c>
      <c r="S3971" t="s">
        <v>8274</v>
      </c>
    </row>
    <row r="3972" spans="1:19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1">
        <f t="shared" si="186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8">
        <f t="shared" si="184"/>
        <v>42477.863553240735</v>
      </c>
      <c r="L3972">
        <v>1458333811</v>
      </c>
      <c r="M3972" s="18">
        <f t="shared" si="185"/>
        <v>42447.863553240735</v>
      </c>
      <c r="N3972" t="b">
        <v>0</v>
      </c>
      <c r="O3972">
        <v>2</v>
      </c>
      <c r="P3972">
        <f t="shared" si="187"/>
        <v>5.5</v>
      </c>
      <c r="Q3972" t="b">
        <v>0</v>
      </c>
      <c r="R3972" s="13" t="s">
        <v>8273</v>
      </c>
      <c r="S3972" t="s">
        <v>8274</v>
      </c>
    </row>
    <row r="3973" spans="1:19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1">
        <f t="shared" si="186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8">
        <f t="shared" si="184"/>
        <v>41841.536180555559</v>
      </c>
      <c r="L3973">
        <v>1403355126</v>
      </c>
      <c r="M3973" s="18">
        <f t="shared" si="185"/>
        <v>41811.536180555559</v>
      </c>
      <c r="N3973" t="b">
        <v>0</v>
      </c>
      <c r="O3973">
        <v>6</v>
      </c>
      <c r="P3973">
        <f t="shared" si="187"/>
        <v>22.67</v>
      </c>
      <c r="Q3973" t="b">
        <v>0</v>
      </c>
      <c r="R3973" s="13" t="s">
        <v>8273</v>
      </c>
      <c r="S3973" t="s">
        <v>8274</v>
      </c>
    </row>
    <row r="3974" spans="1:19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1">
        <f t="shared" si="186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8">
        <f t="shared" si="184"/>
        <v>42041.067523148144</v>
      </c>
      <c r="L3974">
        <v>1418002634</v>
      </c>
      <c r="M3974" s="18">
        <f t="shared" si="185"/>
        <v>41981.067523148144</v>
      </c>
      <c r="N3974" t="b">
        <v>0</v>
      </c>
      <c r="O3974">
        <v>8</v>
      </c>
      <c r="P3974">
        <f t="shared" si="187"/>
        <v>26.38</v>
      </c>
      <c r="Q3974" t="b">
        <v>0</v>
      </c>
      <c r="R3974" s="13" t="s">
        <v>8273</v>
      </c>
      <c r="S3974" t="s">
        <v>8274</v>
      </c>
    </row>
    <row r="3975" spans="1:19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1">
        <f t="shared" si="186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8">
        <f t="shared" si="184"/>
        <v>42499.166666666672</v>
      </c>
      <c r="L3975">
        <v>1460219110</v>
      </c>
      <c r="M3975" s="18">
        <f t="shared" si="185"/>
        <v>42469.68414351852</v>
      </c>
      <c r="N3975" t="b">
        <v>0</v>
      </c>
      <c r="O3975">
        <v>37</v>
      </c>
      <c r="P3975">
        <f t="shared" si="187"/>
        <v>105.54</v>
      </c>
      <c r="Q3975" t="b">
        <v>0</v>
      </c>
      <c r="R3975" s="13" t="s">
        <v>8273</v>
      </c>
      <c r="S3975" t="s">
        <v>8274</v>
      </c>
    </row>
    <row r="3976" spans="1:19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1">
        <f t="shared" si="186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8">
        <f t="shared" si="184"/>
        <v>42523.546851851846</v>
      </c>
      <c r="L3976">
        <v>1462280848</v>
      </c>
      <c r="M3976" s="18">
        <f t="shared" si="185"/>
        <v>42493.546851851846</v>
      </c>
      <c r="N3976" t="b">
        <v>0</v>
      </c>
      <c r="O3976">
        <v>11</v>
      </c>
      <c r="P3976">
        <f t="shared" si="187"/>
        <v>29.09</v>
      </c>
      <c r="Q3976" t="b">
        <v>0</v>
      </c>
      <c r="R3976" s="13" t="s">
        <v>8273</v>
      </c>
      <c r="S3976" t="s">
        <v>8274</v>
      </c>
    </row>
    <row r="3977" spans="1:19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1">
        <f t="shared" si="186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8">
        <f t="shared" si="184"/>
        <v>42564.866875</v>
      </c>
      <c r="L3977">
        <v>1465850898</v>
      </c>
      <c r="M3977" s="18">
        <f t="shared" si="185"/>
        <v>42534.866875</v>
      </c>
      <c r="N3977" t="b">
        <v>0</v>
      </c>
      <c r="O3977">
        <v>0</v>
      </c>
      <c r="P3977">
        <f t="shared" si="187"/>
        <v>0</v>
      </c>
      <c r="Q3977" t="b">
        <v>0</v>
      </c>
      <c r="R3977" s="13" t="s">
        <v>8273</v>
      </c>
      <c r="S3977" t="s">
        <v>8274</v>
      </c>
    </row>
    <row r="3978" spans="1:19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1">
        <f t="shared" si="186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8">
        <f t="shared" si="184"/>
        <v>41852.291666666664</v>
      </c>
      <c r="L3978">
        <v>1405024561</v>
      </c>
      <c r="M3978" s="18">
        <f t="shared" si="185"/>
        <v>41830.858344907407</v>
      </c>
      <c r="N3978" t="b">
        <v>0</v>
      </c>
      <c r="O3978">
        <v>10</v>
      </c>
      <c r="P3978">
        <f t="shared" si="187"/>
        <v>62</v>
      </c>
      <c r="Q3978" t="b">
        <v>0</v>
      </c>
      <c r="R3978" s="13" t="s">
        <v>8273</v>
      </c>
      <c r="S3978" t="s">
        <v>8274</v>
      </c>
    </row>
    <row r="3979" spans="1:19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1">
        <f t="shared" si="186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8">
        <f t="shared" si="184"/>
        <v>42573.788564814815</v>
      </c>
      <c r="L3979">
        <v>1466621732</v>
      </c>
      <c r="M3979" s="18">
        <f t="shared" si="185"/>
        <v>42543.788564814815</v>
      </c>
      <c r="N3979" t="b">
        <v>0</v>
      </c>
      <c r="O3979">
        <v>6</v>
      </c>
      <c r="P3979">
        <f t="shared" si="187"/>
        <v>217.5</v>
      </c>
      <c r="Q3979" t="b">
        <v>0</v>
      </c>
      <c r="R3979" s="13" t="s">
        <v>8273</v>
      </c>
      <c r="S3979" t="s">
        <v>8274</v>
      </c>
    </row>
    <row r="3980" spans="1:19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1">
        <f t="shared" si="186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8">
        <f t="shared" si="184"/>
        <v>42035.642974537041</v>
      </c>
      <c r="L3980">
        <v>1417533953</v>
      </c>
      <c r="M3980" s="18">
        <f t="shared" si="185"/>
        <v>41975.642974537041</v>
      </c>
      <c r="N3980" t="b">
        <v>0</v>
      </c>
      <c r="O3980">
        <v>8</v>
      </c>
      <c r="P3980">
        <f t="shared" si="187"/>
        <v>26.75</v>
      </c>
      <c r="Q3980" t="b">
        <v>0</v>
      </c>
      <c r="R3980" s="13" t="s">
        <v>8273</v>
      </c>
      <c r="S3980" t="s">
        <v>8274</v>
      </c>
    </row>
    <row r="3981" spans="1:19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1">
        <f t="shared" si="186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8">
        <f t="shared" si="184"/>
        <v>42092.833333333328</v>
      </c>
      <c r="L3981">
        <v>1425678057</v>
      </c>
      <c r="M3981" s="18">
        <f t="shared" si="185"/>
        <v>42069.903437500005</v>
      </c>
      <c r="N3981" t="b">
        <v>0</v>
      </c>
      <c r="O3981">
        <v>6</v>
      </c>
      <c r="P3981">
        <f t="shared" si="187"/>
        <v>18.329999999999998</v>
      </c>
      <c r="Q3981" t="b">
        <v>0</v>
      </c>
      <c r="R3981" s="13" t="s">
        <v>8273</v>
      </c>
      <c r="S3981" t="s">
        <v>8274</v>
      </c>
    </row>
    <row r="3982" spans="1:19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1">
        <f t="shared" si="186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8">
        <f t="shared" si="184"/>
        <v>41825.598923611113</v>
      </c>
      <c r="L3982">
        <v>1401978147</v>
      </c>
      <c r="M3982" s="18">
        <f t="shared" si="185"/>
        <v>41795.598923611113</v>
      </c>
      <c r="N3982" t="b">
        <v>0</v>
      </c>
      <c r="O3982">
        <v>7</v>
      </c>
      <c r="P3982">
        <f t="shared" si="187"/>
        <v>64.290000000000006</v>
      </c>
      <c r="Q3982" t="b">
        <v>0</v>
      </c>
      <c r="R3982" s="13" t="s">
        <v>8273</v>
      </c>
      <c r="S3982" t="s">
        <v>8274</v>
      </c>
    </row>
    <row r="3983" spans="1:19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1">
        <f t="shared" si="186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8">
        <f t="shared" si="184"/>
        <v>42568.179965277777</v>
      </c>
      <c r="L3983">
        <v>1463545149</v>
      </c>
      <c r="M3983" s="18">
        <f t="shared" si="185"/>
        <v>42508.179965277777</v>
      </c>
      <c r="N3983" t="b">
        <v>0</v>
      </c>
      <c r="O3983">
        <v>7</v>
      </c>
      <c r="P3983">
        <f t="shared" si="187"/>
        <v>175</v>
      </c>
      <c r="Q3983" t="b">
        <v>0</v>
      </c>
      <c r="R3983" s="13" t="s">
        <v>8273</v>
      </c>
      <c r="S3983" t="s">
        <v>8274</v>
      </c>
    </row>
    <row r="3984" spans="1:19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1">
        <f t="shared" si="186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8">
        <f t="shared" si="184"/>
        <v>42192.809953703705</v>
      </c>
      <c r="L3984">
        <v>1431113180</v>
      </c>
      <c r="M3984" s="18">
        <f t="shared" si="185"/>
        <v>42132.809953703705</v>
      </c>
      <c r="N3984" t="b">
        <v>0</v>
      </c>
      <c r="O3984">
        <v>5</v>
      </c>
      <c r="P3984">
        <f t="shared" si="187"/>
        <v>34</v>
      </c>
      <c r="Q3984" t="b">
        <v>0</v>
      </c>
      <c r="R3984" s="13" t="s">
        <v>8273</v>
      </c>
      <c r="S3984" t="s">
        <v>8274</v>
      </c>
    </row>
    <row r="3985" spans="1:19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1">
        <f t="shared" si="186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8">
        <f t="shared" si="184"/>
        <v>41779.290972222225</v>
      </c>
      <c r="L3985">
        <v>1397854356</v>
      </c>
      <c r="M3985" s="18">
        <f t="shared" si="185"/>
        <v>41747.86986111111</v>
      </c>
      <c r="N3985" t="b">
        <v>0</v>
      </c>
      <c r="O3985">
        <v>46</v>
      </c>
      <c r="P3985">
        <f t="shared" si="187"/>
        <v>84.28</v>
      </c>
      <c r="Q3985" t="b">
        <v>0</v>
      </c>
      <c r="R3985" s="13" t="s">
        <v>8273</v>
      </c>
      <c r="S3985" t="s">
        <v>8274</v>
      </c>
    </row>
    <row r="3986" spans="1:19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1">
        <f t="shared" si="186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8">
        <f t="shared" si="184"/>
        <v>41951</v>
      </c>
      <c r="L3986">
        <v>1412809644</v>
      </c>
      <c r="M3986" s="18">
        <f t="shared" si="185"/>
        <v>41920.963472222218</v>
      </c>
      <c r="N3986" t="b">
        <v>0</v>
      </c>
      <c r="O3986">
        <v>10</v>
      </c>
      <c r="P3986">
        <f t="shared" si="187"/>
        <v>9.5</v>
      </c>
      <c r="Q3986" t="b">
        <v>0</v>
      </c>
      <c r="R3986" s="13" t="s">
        <v>8273</v>
      </c>
      <c r="S3986" t="s">
        <v>8274</v>
      </c>
    </row>
    <row r="3987" spans="1:19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1">
        <f t="shared" si="186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8">
        <f t="shared" si="184"/>
        <v>42420.878472222219</v>
      </c>
      <c r="L3987">
        <v>1454173120</v>
      </c>
      <c r="M3987" s="18">
        <f t="shared" si="185"/>
        <v>42399.707407407404</v>
      </c>
      <c r="N3987" t="b">
        <v>0</v>
      </c>
      <c r="O3987">
        <v>19</v>
      </c>
      <c r="P3987">
        <f t="shared" si="187"/>
        <v>33.74</v>
      </c>
      <c r="Q3987" t="b">
        <v>0</v>
      </c>
      <c r="R3987" s="13" t="s">
        <v>8273</v>
      </c>
      <c r="S3987" t="s">
        <v>8274</v>
      </c>
    </row>
    <row r="3988" spans="1:19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1">
        <f t="shared" si="186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8">
        <f t="shared" si="184"/>
        <v>42496.544444444444</v>
      </c>
      <c r="L3988">
        <v>1460034594</v>
      </c>
      <c r="M3988" s="18">
        <f t="shared" si="185"/>
        <v>42467.548541666663</v>
      </c>
      <c r="N3988" t="b">
        <v>0</v>
      </c>
      <c r="O3988">
        <v>13</v>
      </c>
      <c r="P3988">
        <f t="shared" si="187"/>
        <v>37.54</v>
      </c>
      <c r="Q3988" t="b">
        <v>0</v>
      </c>
      <c r="R3988" s="13" t="s">
        <v>8273</v>
      </c>
      <c r="S3988" t="s">
        <v>8274</v>
      </c>
    </row>
    <row r="3989" spans="1:19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1">
        <f t="shared" si="186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8">
        <f t="shared" si="184"/>
        <v>41775.92465277778</v>
      </c>
      <c r="L3989">
        <v>1399414290</v>
      </c>
      <c r="M3989" s="18">
        <f t="shared" si="185"/>
        <v>41765.92465277778</v>
      </c>
      <c r="N3989" t="b">
        <v>0</v>
      </c>
      <c r="O3989">
        <v>13</v>
      </c>
      <c r="P3989">
        <f t="shared" si="187"/>
        <v>11.62</v>
      </c>
      <c r="Q3989" t="b">
        <v>0</v>
      </c>
      <c r="R3989" s="13" t="s">
        <v>8273</v>
      </c>
      <c r="S3989" t="s">
        <v>8274</v>
      </c>
    </row>
    <row r="3990" spans="1:19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1">
        <f t="shared" si="186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8">
        <f t="shared" si="184"/>
        <v>42245.08116898148</v>
      </c>
      <c r="L3990">
        <v>1439517413</v>
      </c>
      <c r="M3990" s="18">
        <f t="shared" si="185"/>
        <v>42230.08116898148</v>
      </c>
      <c r="N3990" t="b">
        <v>0</v>
      </c>
      <c r="O3990">
        <v>4</v>
      </c>
      <c r="P3990">
        <f t="shared" si="187"/>
        <v>8</v>
      </c>
      <c r="Q3990" t="b">
        <v>0</v>
      </c>
      <c r="R3990" s="13" t="s">
        <v>8273</v>
      </c>
      <c r="S3990" t="s">
        <v>8274</v>
      </c>
    </row>
    <row r="3991" spans="1:19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1">
        <f t="shared" si="186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8">
        <f t="shared" si="184"/>
        <v>42316.791446759264</v>
      </c>
      <c r="L3991">
        <v>1444413581</v>
      </c>
      <c r="M3991" s="18">
        <f t="shared" si="185"/>
        <v>42286.749780092592</v>
      </c>
      <c r="N3991" t="b">
        <v>0</v>
      </c>
      <c r="O3991">
        <v>0</v>
      </c>
      <c r="P3991">
        <f t="shared" si="187"/>
        <v>0</v>
      </c>
      <c r="Q3991" t="b">
        <v>0</v>
      </c>
      <c r="R3991" s="13" t="s">
        <v>8273</v>
      </c>
      <c r="S3991" t="s">
        <v>8274</v>
      </c>
    </row>
    <row r="3992" spans="1:19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1">
        <f t="shared" si="186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8">
        <f t="shared" si="184"/>
        <v>42431.672372685185</v>
      </c>
      <c r="L3992">
        <v>1454342893</v>
      </c>
      <c r="M3992" s="18">
        <f t="shared" si="185"/>
        <v>42401.672372685185</v>
      </c>
      <c r="N3992" t="b">
        <v>0</v>
      </c>
      <c r="O3992">
        <v>3</v>
      </c>
      <c r="P3992">
        <f t="shared" si="187"/>
        <v>23</v>
      </c>
      <c r="Q3992" t="b">
        <v>0</v>
      </c>
      <c r="R3992" s="13" t="s">
        <v>8273</v>
      </c>
      <c r="S3992" t="s">
        <v>8274</v>
      </c>
    </row>
    <row r="3993" spans="1:19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1">
        <f t="shared" si="186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8">
        <f t="shared" si="184"/>
        <v>42155.644467592589</v>
      </c>
      <c r="L3993">
        <v>1430494082</v>
      </c>
      <c r="M3993" s="18">
        <f t="shared" si="185"/>
        <v>42125.644467592589</v>
      </c>
      <c r="N3993" t="b">
        <v>0</v>
      </c>
      <c r="O3993">
        <v>1</v>
      </c>
      <c r="P3993">
        <f t="shared" si="187"/>
        <v>100</v>
      </c>
      <c r="Q3993" t="b">
        <v>0</v>
      </c>
      <c r="R3993" s="13" t="s">
        <v>8273</v>
      </c>
      <c r="S3993" t="s">
        <v>8274</v>
      </c>
    </row>
    <row r="3994" spans="1:19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1">
        <f t="shared" si="186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8">
        <f t="shared" si="184"/>
        <v>42349.982164351852</v>
      </c>
      <c r="L3994">
        <v>1444689259</v>
      </c>
      <c r="M3994" s="18">
        <f t="shared" si="185"/>
        <v>42289.94049768518</v>
      </c>
      <c r="N3994" t="b">
        <v>0</v>
      </c>
      <c r="O3994">
        <v>9</v>
      </c>
      <c r="P3994">
        <f t="shared" si="187"/>
        <v>60.11</v>
      </c>
      <c r="Q3994" t="b">
        <v>0</v>
      </c>
      <c r="R3994" s="13" t="s">
        <v>8273</v>
      </c>
      <c r="S3994" t="s">
        <v>8274</v>
      </c>
    </row>
    <row r="3995" spans="1:19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1">
        <f t="shared" si="186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8">
        <f t="shared" si="184"/>
        <v>42137.864722222221</v>
      </c>
      <c r="L3995">
        <v>1428957912</v>
      </c>
      <c r="M3995" s="18">
        <f t="shared" si="185"/>
        <v>42107.864722222221</v>
      </c>
      <c r="N3995" t="b">
        <v>0</v>
      </c>
      <c r="O3995">
        <v>1</v>
      </c>
      <c r="P3995">
        <f t="shared" si="187"/>
        <v>3</v>
      </c>
      <c r="Q3995" t="b">
        <v>0</v>
      </c>
      <c r="R3995" s="13" t="s">
        <v>8273</v>
      </c>
      <c r="S3995" t="s">
        <v>8274</v>
      </c>
    </row>
    <row r="3996" spans="1:19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1">
        <f t="shared" si="186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8">
        <f t="shared" si="184"/>
        <v>41839.389930555553</v>
      </c>
      <c r="L3996">
        <v>1403169690</v>
      </c>
      <c r="M3996" s="18">
        <f t="shared" si="185"/>
        <v>41809.389930555553</v>
      </c>
      <c r="N3996" t="b">
        <v>0</v>
      </c>
      <c r="O3996">
        <v>1</v>
      </c>
      <c r="P3996">
        <f t="shared" si="187"/>
        <v>5</v>
      </c>
      <c r="Q3996" t="b">
        <v>0</v>
      </c>
      <c r="R3996" s="13" t="s">
        <v>8273</v>
      </c>
      <c r="S3996" t="s">
        <v>8274</v>
      </c>
    </row>
    <row r="3997" spans="1:19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1">
        <f t="shared" si="186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8">
        <f t="shared" si="184"/>
        <v>42049.477083333331</v>
      </c>
      <c r="L3997">
        <v>1421339077</v>
      </c>
      <c r="M3997" s="18">
        <f t="shared" si="185"/>
        <v>42019.683761574073</v>
      </c>
      <c r="N3997" t="b">
        <v>0</v>
      </c>
      <c r="O3997">
        <v>4</v>
      </c>
      <c r="P3997">
        <f t="shared" si="187"/>
        <v>17.5</v>
      </c>
      <c r="Q3997" t="b">
        <v>0</v>
      </c>
      <c r="R3997" s="13" t="s">
        <v>8273</v>
      </c>
      <c r="S3997" t="s">
        <v>8274</v>
      </c>
    </row>
    <row r="3998" spans="1:19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1">
        <f t="shared" si="186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8">
        <f t="shared" si="184"/>
        <v>41963.669444444444</v>
      </c>
      <c r="L3998">
        <v>1415341464</v>
      </c>
      <c r="M3998" s="18">
        <f t="shared" si="185"/>
        <v>41950.26694444444</v>
      </c>
      <c r="N3998" t="b">
        <v>0</v>
      </c>
      <c r="O3998">
        <v>17</v>
      </c>
      <c r="P3998">
        <f t="shared" si="187"/>
        <v>29.24</v>
      </c>
      <c r="Q3998" t="b">
        <v>0</v>
      </c>
      <c r="R3998" s="13" t="s">
        <v>8273</v>
      </c>
      <c r="S3998" t="s">
        <v>8274</v>
      </c>
    </row>
    <row r="3999" spans="1:19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1">
        <f t="shared" si="186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8">
        <f t="shared" ref="K3999:K4062" si="188">(((J3999/60)/60)/24)+DATE(1970,1,1)</f>
        <v>42099.349780092598</v>
      </c>
      <c r="L3999">
        <v>1425633821</v>
      </c>
      <c r="M3999" s="18">
        <f t="shared" ref="M3999:M4062" si="189">(((L3999/60)/60)/24)+DATE(1970,1,1)</f>
        <v>42069.391446759255</v>
      </c>
      <c r="N3999" t="b">
        <v>0</v>
      </c>
      <c r="O3999">
        <v>0</v>
      </c>
      <c r="P3999">
        <f t="shared" si="187"/>
        <v>0</v>
      </c>
      <c r="Q3999" t="b">
        <v>0</v>
      </c>
      <c r="R3999" s="13" t="s">
        <v>8273</v>
      </c>
      <c r="S3999" t="s">
        <v>8274</v>
      </c>
    </row>
    <row r="4000" spans="1:19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1">
        <f t="shared" si="186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8">
        <f t="shared" si="188"/>
        <v>42091.921597222223</v>
      </c>
      <c r="L4000">
        <v>1424992026</v>
      </c>
      <c r="M4000" s="18">
        <f t="shared" si="189"/>
        <v>42061.963263888887</v>
      </c>
      <c r="N4000" t="b">
        <v>0</v>
      </c>
      <c r="O4000">
        <v>12</v>
      </c>
      <c r="P4000">
        <f t="shared" si="187"/>
        <v>59.58</v>
      </c>
      <c r="Q4000" t="b">
        <v>0</v>
      </c>
      <c r="R4000" s="13" t="s">
        <v>8273</v>
      </c>
      <c r="S4000" t="s">
        <v>8274</v>
      </c>
    </row>
    <row r="4001" spans="1:19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1">
        <f t="shared" si="186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8">
        <f t="shared" si="188"/>
        <v>41882.827650462961</v>
      </c>
      <c r="L4001">
        <v>1406058798</v>
      </c>
      <c r="M4001" s="18">
        <f t="shared" si="189"/>
        <v>41842.828680555554</v>
      </c>
      <c r="N4001" t="b">
        <v>0</v>
      </c>
      <c r="O4001">
        <v>14</v>
      </c>
      <c r="P4001">
        <f t="shared" si="187"/>
        <v>82.57</v>
      </c>
      <c r="Q4001" t="b">
        <v>0</v>
      </c>
      <c r="R4001" s="13" t="s">
        <v>8273</v>
      </c>
      <c r="S4001" t="s">
        <v>8274</v>
      </c>
    </row>
    <row r="4002" spans="1:19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1">
        <f t="shared" si="186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8">
        <f t="shared" si="188"/>
        <v>42497.603680555556</v>
      </c>
      <c r="L4002">
        <v>1457450958</v>
      </c>
      <c r="M4002" s="18">
        <f t="shared" si="189"/>
        <v>42437.64534722222</v>
      </c>
      <c r="N4002" t="b">
        <v>0</v>
      </c>
      <c r="O4002">
        <v>1</v>
      </c>
      <c r="P4002">
        <f t="shared" si="187"/>
        <v>10</v>
      </c>
      <c r="Q4002" t="b">
        <v>0</v>
      </c>
      <c r="R4002" s="13" t="s">
        <v>8273</v>
      </c>
      <c r="S4002" t="s">
        <v>8274</v>
      </c>
    </row>
    <row r="4003" spans="1:19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1">
        <f t="shared" si="186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8">
        <f t="shared" si="188"/>
        <v>42795.791666666672</v>
      </c>
      <c r="L4003">
        <v>1486681708</v>
      </c>
      <c r="M4003" s="18">
        <f t="shared" si="189"/>
        <v>42775.964212962965</v>
      </c>
      <c r="N4003" t="b">
        <v>0</v>
      </c>
      <c r="O4003">
        <v>14</v>
      </c>
      <c r="P4003">
        <f t="shared" si="187"/>
        <v>32.36</v>
      </c>
      <c r="Q4003" t="b">
        <v>0</v>
      </c>
      <c r="R4003" s="13" t="s">
        <v>8273</v>
      </c>
      <c r="S4003" t="s">
        <v>8274</v>
      </c>
    </row>
    <row r="4004" spans="1:19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1">
        <f t="shared" si="186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8">
        <f t="shared" si="188"/>
        <v>41909.043530092589</v>
      </c>
      <c r="L4004">
        <v>1409187761</v>
      </c>
      <c r="M4004" s="18">
        <f t="shared" si="189"/>
        <v>41879.043530092589</v>
      </c>
      <c r="N4004" t="b">
        <v>0</v>
      </c>
      <c r="O4004">
        <v>4</v>
      </c>
      <c r="P4004">
        <f t="shared" si="187"/>
        <v>5.75</v>
      </c>
      <c r="Q4004" t="b">
        <v>0</v>
      </c>
      <c r="R4004" s="13" t="s">
        <v>8273</v>
      </c>
      <c r="S4004" t="s">
        <v>8274</v>
      </c>
    </row>
    <row r="4005" spans="1:19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1">
        <f t="shared" si="186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8">
        <f t="shared" si="188"/>
        <v>42050.587349537032</v>
      </c>
      <c r="L4005">
        <v>1421417147</v>
      </c>
      <c r="M4005" s="18">
        <f t="shared" si="189"/>
        <v>42020.587349537032</v>
      </c>
      <c r="N4005" t="b">
        <v>0</v>
      </c>
      <c r="O4005">
        <v>2</v>
      </c>
      <c r="P4005">
        <f t="shared" si="187"/>
        <v>100.5</v>
      </c>
      <c r="Q4005" t="b">
        <v>0</v>
      </c>
      <c r="R4005" s="13" t="s">
        <v>8273</v>
      </c>
      <c r="S4005" t="s">
        <v>8274</v>
      </c>
    </row>
    <row r="4006" spans="1:19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1">
        <f t="shared" si="186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8">
        <f t="shared" si="188"/>
        <v>41920.16269675926</v>
      </c>
      <c r="L4006">
        <v>1410148457</v>
      </c>
      <c r="M4006" s="18">
        <f t="shared" si="189"/>
        <v>41890.16269675926</v>
      </c>
      <c r="N4006" t="b">
        <v>0</v>
      </c>
      <c r="O4006">
        <v>1</v>
      </c>
      <c r="P4006">
        <f t="shared" si="187"/>
        <v>1</v>
      </c>
      <c r="Q4006" t="b">
        <v>0</v>
      </c>
      <c r="R4006" s="13" t="s">
        <v>8273</v>
      </c>
      <c r="S4006" t="s">
        <v>8274</v>
      </c>
    </row>
    <row r="4007" spans="1:19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1">
        <f t="shared" si="186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8">
        <f t="shared" si="188"/>
        <v>41932.807696759257</v>
      </c>
      <c r="L4007">
        <v>1408648985</v>
      </c>
      <c r="M4007" s="18">
        <f t="shared" si="189"/>
        <v>41872.807696759257</v>
      </c>
      <c r="N4007" t="b">
        <v>0</v>
      </c>
      <c r="O4007">
        <v>2</v>
      </c>
      <c r="P4007">
        <f t="shared" si="187"/>
        <v>20</v>
      </c>
      <c r="Q4007" t="b">
        <v>0</v>
      </c>
      <c r="R4007" s="13" t="s">
        <v>8273</v>
      </c>
      <c r="S4007" t="s">
        <v>8274</v>
      </c>
    </row>
    <row r="4008" spans="1:19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1">
        <f t="shared" si="186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8">
        <f t="shared" si="188"/>
        <v>42416.772997685184</v>
      </c>
      <c r="L4008">
        <v>1453487587</v>
      </c>
      <c r="M4008" s="18">
        <f t="shared" si="189"/>
        <v>42391.772997685184</v>
      </c>
      <c r="N4008" t="b">
        <v>0</v>
      </c>
      <c r="O4008">
        <v>1</v>
      </c>
      <c r="P4008">
        <f t="shared" si="187"/>
        <v>2</v>
      </c>
      <c r="Q4008" t="b">
        <v>0</v>
      </c>
      <c r="R4008" s="13" t="s">
        <v>8273</v>
      </c>
      <c r="S4008" t="s">
        <v>8274</v>
      </c>
    </row>
    <row r="4009" spans="1:19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1">
        <f t="shared" si="186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8">
        <f t="shared" si="188"/>
        <v>41877.686111111114</v>
      </c>
      <c r="L4009">
        <v>1406572381</v>
      </c>
      <c r="M4009" s="18">
        <f t="shared" si="189"/>
        <v>41848.772928240738</v>
      </c>
      <c r="N4009" t="b">
        <v>0</v>
      </c>
      <c r="O4009">
        <v>1</v>
      </c>
      <c r="P4009">
        <f t="shared" si="187"/>
        <v>5</v>
      </c>
      <c r="Q4009" t="b">
        <v>0</v>
      </c>
      <c r="R4009" s="13" t="s">
        <v>8273</v>
      </c>
      <c r="S4009" t="s">
        <v>8274</v>
      </c>
    </row>
    <row r="4010" spans="1:19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1">
        <f t="shared" si="186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8">
        <f t="shared" si="188"/>
        <v>42207.964201388888</v>
      </c>
      <c r="L4010">
        <v>1435014507</v>
      </c>
      <c r="M4010" s="18">
        <f t="shared" si="189"/>
        <v>42177.964201388888</v>
      </c>
      <c r="N4010" t="b">
        <v>0</v>
      </c>
      <c r="O4010">
        <v>4</v>
      </c>
      <c r="P4010">
        <f t="shared" si="187"/>
        <v>15</v>
      </c>
      <c r="Q4010" t="b">
        <v>0</v>
      </c>
      <c r="R4010" s="13" t="s">
        <v>8273</v>
      </c>
      <c r="S4010" t="s">
        <v>8274</v>
      </c>
    </row>
    <row r="4011" spans="1:19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1">
        <f t="shared" si="186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8">
        <f t="shared" si="188"/>
        <v>41891.700925925928</v>
      </c>
      <c r="L4011">
        <v>1406825360</v>
      </c>
      <c r="M4011" s="18">
        <f t="shared" si="189"/>
        <v>41851.700925925928</v>
      </c>
      <c r="N4011" t="b">
        <v>0</v>
      </c>
      <c r="O4011">
        <v>3</v>
      </c>
      <c r="P4011">
        <f t="shared" si="187"/>
        <v>25</v>
      </c>
      <c r="Q4011" t="b">
        <v>0</v>
      </c>
      <c r="R4011" s="13" t="s">
        <v>8273</v>
      </c>
      <c r="S4011" t="s">
        <v>8274</v>
      </c>
    </row>
    <row r="4012" spans="1:19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1">
        <f t="shared" si="186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8">
        <f t="shared" si="188"/>
        <v>41938.770439814813</v>
      </c>
      <c r="L4012">
        <v>1412879366</v>
      </c>
      <c r="M4012" s="18">
        <f t="shared" si="189"/>
        <v>41921.770439814813</v>
      </c>
      <c r="N4012" t="b">
        <v>0</v>
      </c>
      <c r="O4012">
        <v>38</v>
      </c>
      <c r="P4012">
        <f t="shared" si="187"/>
        <v>45.84</v>
      </c>
      <c r="Q4012" t="b">
        <v>0</v>
      </c>
      <c r="R4012" s="13" t="s">
        <v>8273</v>
      </c>
      <c r="S4012" t="s">
        <v>8274</v>
      </c>
    </row>
    <row r="4013" spans="1:19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1">
        <f t="shared" si="186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8">
        <f t="shared" si="188"/>
        <v>42032.54488425926</v>
      </c>
      <c r="L4013">
        <v>1419858278</v>
      </c>
      <c r="M4013" s="18">
        <f t="shared" si="189"/>
        <v>42002.54488425926</v>
      </c>
      <c r="N4013" t="b">
        <v>0</v>
      </c>
      <c r="O4013">
        <v>4</v>
      </c>
      <c r="P4013">
        <f t="shared" si="187"/>
        <v>4.75</v>
      </c>
      <c r="Q4013" t="b">
        <v>0</v>
      </c>
      <c r="R4013" s="13" t="s">
        <v>8273</v>
      </c>
      <c r="S4013" t="s">
        <v>8274</v>
      </c>
    </row>
    <row r="4014" spans="1:19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1">
        <f t="shared" si="186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8">
        <f t="shared" si="188"/>
        <v>42126.544548611113</v>
      </c>
      <c r="L4014">
        <v>1427979849</v>
      </c>
      <c r="M4014" s="18">
        <f t="shared" si="189"/>
        <v>42096.544548611113</v>
      </c>
      <c r="N4014" t="b">
        <v>0</v>
      </c>
      <c r="O4014">
        <v>0</v>
      </c>
      <c r="P4014">
        <f t="shared" si="187"/>
        <v>0</v>
      </c>
      <c r="Q4014" t="b">
        <v>0</v>
      </c>
      <c r="R4014" s="13" t="s">
        <v>8273</v>
      </c>
      <c r="S4014" t="s">
        <v>8274</v>
      </c>
    </row>
    <row r="4015" spans="1:19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1">
        <f t="shared" si="186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8">
        <f t="shared" si="188"/>
        <v>42051.301192129627</v>
      </c>
      <c r="L4015">
        <v>1421478823</v>
      </c>
      <c r="M4015" s="18">
        <f t="shared" si="189"/>
        <v>42021.301192129627</v>
      </c>
      <c r="N4015" t="b">
        <v>0</v>
      </c>
      <c r="O4015">
        <v>2</v>
      </c>
      <c r="P4015">
        <f t="shared" si="187"/>
        <v>13</v>
      </c>
      <c r="Q4015" t="b">
        <v>0</v>
      </c>
      <c r="R4015" s="13" t="s">
        <v>8273</v>
      </c>
      <c r="S4015" t="s">
        <v>8274</v>
      </c>
    </row>
    <row r="4016" spans="1:19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1">
        <f t="shared" si="186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8">
        <f t="shared" si="188"/>
        <v>42434.246168981481</v>
      </c>
      <c r="L4016">
        <v>1455861269</v>
      </c>
      <c r="M4016" s="18">
        <f t="shared" si="189"/>
        <v>42419.246168981481</v>
      </c>
      <c r="N4016" t="b">
        <v>0</v>
      </c>
      <c r="O4016">
        <v>0</v>
      </c>
      <c r="P4016">
        <f t="shared" si="187"/>
        <v>0</v>
      </c>
      <c r="Q4016" t="b">
        <v>0</v>
      </c>
      <c r="R4016" s="13" t="s">
        <v>8273</v>
      </c>
      <c r="S4016" t="s">
        <v>8274</v>
      </c>
    </row>
    <row r="4017" spans="1:19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1">
        <f t="shared" si="186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8">
        <f t="shared" si="188"/>
        <v>42204.780821759254</v>
      </c>
      <c r="L4017">
        <v>1434739463</v>
      </c>
      <c r="M4017" s="18">
        <f t="shared" si="189"/>
        <v>42174.780821759254</v>
      </c>
      <c r="N4017" t="b">
        <v>0</v>
      </c>
      <c r="O4017">
        <v>1</v>
      </c>
      <c r="P4017">
        <f t="shared" si="187"/>
        <v>1</v>
      </c>
      <c r="Q4017" t="b">
        <v>0</v>
      </c>
      <c r="R4017" s="13" t="s">
        <v>8273</v>
      </c>
      <c r="S4017" t="s">
        <v>8274</v>
      </c>
    </row>
    <row r="4018" spans="1:19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1">
        <f t="shared" si="186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8">
        <f t="shared" si="188"/>
        <v>41899.872685185182</v>
      </c>
      <c r="L4018">
        <v>1408395400</v>
      </c>
      <c r="M4018" s="18">
        <f t="shared" si="189"/>
        <v>41869.872685185182</v>
      </c>
      <c r="N4018" t="b">
        <v>0</v>
      </c>
      <c r="O4018">
        <v>7</v>
      </c>
      <c r="P4018">
        <f t="shared" si="187"/>
        <v>10</v>
      </c>
      <c r="Q4018" t="b">
        <v>0</v>
      </c>
      <c r="R4018" s="13" t="s">
        <v>8273</v>
      </c>
      <c r="S4018" t="s">
        <v>8274</v>
      </c>
    </row>
    <row r="4019" spans="1:19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1">
        <f t="shared" si="186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8">
        <f t="shared" si="188"/>
        <v>41886.672152777777</v>
      </c>
      <c r="L4019">
        <v>1407254874</v>
      </c>
      <c r="M4019" s="18">
        <f t="shared" si="189"/>
        <v>41856.672152777777</v>
      </c>
      <c r="N4019" t="b">
        <v>0</v>
      </c>
      <c r="O4019">
        <v>2</v>
      </c>
      <c r="P4019">
        <f t="shared" si="187"/>
        <v>52.5</v>
      </c>
      <c r="Q4019" t="b">
        <v>0</v>
      </c>
      <c r="R4019" s="13" t="s">
        <v>8273</v>
      </c>
      <c r="S4019" t="s">
        <v>8274</v>
      </c>
    </row>
    <row r="4020" spans="1:19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1">
        <f t="shared" si="186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8">
        <f t="shared" si="188"/>
        <v>42650.91097222222</v>
      </c>
      <c r="L4020">
        <v>1473285108</v>
      </c>
      <c r="M4020" s="18">
        <f t="shared" si="189"/>
        <v>42620.91097222222</v>
      </c>
      <c r="N4020" t="b">
        <v>0</v>
      </c>
      <c r="O4020">
        <v>4</v>
      </c>
      <c r="P4020">
        <f t="shared" si="187"/>
        <v>32.5</v>
      </c>
      <c r="Q4020" t="b">
        <v>0</v>
      </c>
      <c r="R4020" s="13" t="s">
        <v>8273</v>
      </c>
      <c r="S4020" t="s">
        <v>8274</v>
      </c>
    </row>
    <row r="4021" spans="1:19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1">
        <f t="shared" si="186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8">
        <f t="shared" si="188"/>
        <v>42475.686111111107</v>
      </c>
      <c r="L4021">
        <v>1455725596</v>
      </c>
      <c r="M4021" s="18">
        <f t="shared" si="189"/>
        <v>42417.675879629634</v>
      </c>
      <c r="N4021" t="b">
        <v>0</v>
      </c>
      <c r="O4021">
        <v>4</v>
      </c>
      <c r="P4021">
        <f t="shared" si="187"/>
        <v>7.25</v>
      </c>
      <c r="Q4021" t="b">
        <v>0</v>
      </c>
      <c r="R4021" s="13" t="s">
        <v>8273</v>
      </c>
      <c r="S4021" t="s">
        <v>8274</v>
      </c>
    </row>
    <row r="4022" spans="1:19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1">
        <f t="shared" si="186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8">
        <f t="shared" si="188"/>
        <v>42087.149293981478</v>
      </c>
      <c r="L4022">
        <v>1424579699</v>
      </c>
      <c r="M4022" s="18">
        <f t="shared" si="189"/>
        <v>42057.190960648149</v>
      </c>
      <c r="N4022" t="b">
        <v>0</v>
      </c>
      <c r="O4022">
        <v>3</v>
      </c>
      <c r="P4022">
        <f t="shared" si="187"/>
        <v>33.33</v>
      </c>
      <c r="Q4022" t="b">
        <v>0</v>
      </c>
      <c r="R4022" s="13" t="s">
        <v>8273</v>
      </c>
      <c r="S4022" t="s">
        <v>8274</v>
      </c>
    </row>
    <row r="4023" spans="1:19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1">
        <f t="shared" si="186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8">
        <f t="shared" si="188"/>
        <v>41938.911550925928</v>
      </c>
      <c r="L4023">
        <v>1409176358</v>
      </c>
      <c r="M4023" s="18">
        <f t="shared" si="189"/>
        <v>41878.911550925928</v>
      </c>
      <c r="N4023" t="b">
        <v>0</v>
      </c>
      <c r="O4023">
        <v>2</v>
      </c>
      <c r="P4023">
        <f t="shared" si="187"/>
        <v>62.5</v>
      </c>
      <c r="Q4023" t="b">
        <v>0</v>
      </c>
      <c r="R4023" s="13" t="s">
        <v>8273</v>
      </c>
      <c r="S4023" t="s">
        <v>8274</v>
      </c>
    </row>
    <row r="4024" spans="1:19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1">
        <f t="shared" si="186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8">
        <f t="shared" si="188"/>
        <v>42036.120833333334</v>
      </c>
      <c r="L4024">
        <v>1418824867</v>
      </c>
      <c r="M4024" s="18">
        <f t="shared" si="189"/>
        <v>41990.584108796291</v>
      </c>
      <c r="N4024" t="b">
        <v>0</v>
      </c>
      <c r="O4024">
        <v>197</v>
      </c>
      <c r="P4024">
        <f t="shared" si="187"/>
        <v>63.56</v>
      </c>
      <c r="Q4024" t="b">
        <v>0</v>
      </c>
      <c r="R4024" s="13" t="s">
        <v>8273</v>
      </c>
      <c r="S4024" t="s">
        <v>8274</v>
      </c>
    </row>
    <row r="4025" spans="1:19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1">
        <f t="shared" si="186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8">
        <f t="shared" si="188"/>
        <v>42453.957905092597</v>
      </c>
      <c r="L4025">
        <v>1454975963</v>
      </c>
      <c r="M4025" s="18">
        <f t="shared" si="189"/>
        <v>42408.999571759254</v>
      </c>
      <c r="N4025" t="b">
        <v>0</v>
      </c>
      <c r="O4025">
        <v>0</v>
      </c>
      <c r="P4025">
        <f t="shared" si="187"/>
        <v>0</v>
      </c>
      <c r="Q4025" t="b">
        <v>0</v>
      </c>
      <c r="R4025" s="13" t="s">
        <v>8273</v>
      </c>
      <c r="S4025" t="s">
        <v>8274</v>
      </c>
    </row>
    <row r="4026" spans="1:19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1">
        <f t="shared" si="186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8">
        <f t="shared" si="188"/>
        <v>42247.670104166667</v>
      </c>
      <c r="L4026">
        <v>1438445097</v>
      </c>
      <c r="M4026" s="18">
        <f t="shared" si="189"/>
        <v>42217.670104166667</v>
      </c>
      <c r="N4026" t="b">
        <v>0</v>
      </c>
      <c r="O4026">
        <v>1</v>
      </c>
      <c r="P4026">
        <f t="shared" si="187"/>
        <v>10</v>
      </c>
      <c r="Q4026" t="b">
        <v>0</v>
      </c>
      <c r="R4026" s="13" t="s">
        <v>8273</v>
      </c>
      <c r="S4026" t="s">
        <v>8274</v>
      </c>
    </row>
    <row r="4027" spans="1:19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1">
        <f t="shared" si="186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8">
        <f t="shared" si="188"/>
        <v>42211.237685185188</v>
      </c>
      <c r="L4027">
        <v>1432705336</v>
      </c>
      <c r="M4027" s="18">
        <f t="shared" si="189"/>
        <v>42151.237685185188</v>
      </c>
      <c r="N4027" t="b">
        <v>0</v>
      </c>
      <c r="O4027">
        <v>4</v>
      </c>
      <c r="P4027">
        <f t="shared" si="187"/>
        <v>62.5</v>
      </c>
      <c r="Q4027" t="b">
        <v>0</v>
      </c>
      <c r="R4027" s="13" t="s">
        <v>8273</v>
      </c>
      <c r="S4027" t="s">
        <v>8274</v>
      </c>
    </row>
    <row r="4028" spans="1:19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1">
        <f t="shared" ref="F4028:F4091" si="190">ROUND(E4028/D4028*100, 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8">
        <f t="shared" si="188"/>
        <v>42342.697210648148</v>
      </c>
      <c r="L4028">
        <v>1444059839</v>
      </c>
      <c r="M4028" s="18">
        <f t="shared" si="189"/>
        <v>42282.655543981484</v>
      </c>
      <c r="N4028" t="b">
        <v>0</v>
      </c>
      <c r="O4028">
        <v>0</v>
      </c>
      <c r="P4028">
        <f t="shared" si="187"/>
        <v>0</v>
      </c>
      <c r="Q4028" t="b">
        <v>0</v>
      </c>
      <c r="R4028" s="13" t="s">
        <v>8273</v>
      </c>
      <c r="S4028" t="s">
        <v>8274</v>
      </c>
    </row>
    <row r="4029" spans="1:19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1">
        <f t="shared" si="190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8">
        <f t="shared" si="188"/>
        <v>42789.041666666672</v>
      </c>
      <c r="L4029">
        <v>1486077481</v>
      </c>
      <c r="M4029" s="18">
        <f t="shared" si="189"/>
        <v>42768.97084490741</v>
      </c>
      <c r="N4029" t="b">
        <v>0</v>
      </c>
      <c r="O4029">
        <v>7</v>
      </c>
      <c r="P4029">
        <f t="shared" si="187"/>
        <v>30.71</v>
      </c>
      <c r="Q4029" t="b">
        <v>0</v>
      </c>
      <c r="R4029" s="13" t="s">
        <v>8273</v>
      </c>
      <c r="S4029" t="s">
        <v>8274</v>
      </c>
    </row>
    <row r="4030" spans="1:19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1">
        <f t="shared" si="190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8">
        <f t="shared" si="188"/>
        <v>41795.938657407409</v>
      </c>
      <c r="L4030">
        <v>1399415500</v>
      </c>
      <c r="M4030" s="18">
        <f t="shared" si="189"/>
        <v>41765.938657407409</v>
      </c>
      <c r="N4030" t="b">
        <v>0</v>
      </c>
      <c r="O4030">
        <v>11</v>
      </c>
      <c r="P4030">
        <f t="shared" si="187"/>
        <v>51</v>
      </c>
      <c r="Q4030" t="b">
        <v>0</v>
      </c>
      <c r="R4030" s="13" t="s">
        <v>8273</v>
      </c>
      <c r="S4030" t="s">
        <v>8274</v>
      </c>
    </row>
    <row r="4031" spans="1:19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1">
        <f t="shared" si="190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8">
        <f t="shared" si="188"/>
        <v>42352.025115740747</v>
      </c>
      <c r="L4031">
        <v>1447461370</v>
      </c>
      <c r="M4031" s="18">
        <f t="shared" si="189"/>
        <v>42322.025115740747</v>
      </c>
      <c r="N4031" t="b">
        <v>0</v>
      </c>
      <c r="O4031">
        <v>0</v>
      </c>
      <c r="P4031">
        <f t="shared" si="187"/>
        <v>0</v>
      </c>
      <c r="Q4031" t="b">
        <v>0</v>
      </c>
      <c r="R4031" s="13" t="s">
        <v>8273</v>
      </c>
      <c r="S4031" t="s">
        <v>8274</v>
      </c>
    </row>
    <row r="4032" spans="1:19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1">
        <f t="shared" si="190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8">
        <f t="shared" si="188"/>
        <v>42403.784027777772</v>
      </c>
      <c r="L4032">
        <v>1452008599</v>
      </c>
      <c r="M4032" s="18">
        <f t="shared" si="189"/>
        <v>42374.655081018514</v>
      </c>
      <c r="N4032" t="b">
        <v>0</v>
      </c>
      <c r="O4032">
        <v>6</v>
      </c>
      <c r="P4032">
        <f t="shared" si="187"/>
        <v>66.67</v>
      </c>
      <c r="Q4032" t="b">
        <v>0</v>
      </c>
      <c r="R4032" s="13" t="s">
        <v>8273</v>
      </c>
      <c r="S4032" t="s">
        <v>8274</v>
      </c>
    </row>
    <row r="4033" spans="1:19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1">
        <f t="shared" si="190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8">
        <f t="shared" si="188"/>
        <v>41991.626898148148</v>
      </c>
      <c r="L4033">
        <v>1414591364</v>
      </c>
      <c r="M4033" s="18">
        <f t="shared" si="189"/>
        <v>41941.585231481484</v>
      </c>
      <c r="N4033" t="b">
        <v>0</v>
      </c>
      <c r="O4033">
        <v>0</v>
      </c>
      <c r="P4033">
        <f t="shared" si="187"/>
        <v>0</v>
      </c>
      <c r="Q4033" t="b">
        <v>0</v>
      </c>
      <c r="R4033" s="13" t="s">
        <v>8273</v>
      </c>
      <c r="S4033" t="s">
        <v>8274</v>
      </c>
    </row>
    <row r="4034" spans="1:19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1">
        <f t="shared" si="190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8">
        <f t="shared" si="188"/>
        <v>42353.85087962963</v>
      </c>
      <c r="L4034">
        <v>1445023516</v>
      </c>
      <c r="M4034" s="18">
        <f t="shared" si="189"/>
        <v>42293.809212962966</v>
      </c>
      <c r="N4034" t="b">
        <v>0</v>
      </c>
      <c r="O4034">
        <v>7</v>
      </c>
      <c r="P4034">
        <f t="shared" ref="P4034:P4097" si="191">IFERROR(ROUND(E4034/O4034,2),0)</f>
        <v>59</v>
      </c>
      <c r="Q4034" t="b">
        <v>0</v>
      </c>
      <c r="R4034" s="13" t="s">
        <v>8273</v>
      </c>
      <c r="S4034" t="s">
        <v>8274</v>
      </c>
    </row>
    <row r="4035" spans="1:19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1">
        <f t="shared" si="190"/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8">
        <f t="shared" si="188"/>
        <v>42645.375</v>
      </c>
      <c r="L4035">
        <v>1472711224</v>
      </c>
      <c r="M4035" s="18">
        <f t="shared" si="189"/>
        <v>42614.268796296295</v>
      </c>
      <c r="N4035" t="b">
        <v>0</v>
      </c>
      <c r="O4035">
        <v>94</v>
      </c>
      <c r="P4035">
        <f t="shared" si="191"/>
        <v>65.34</v>
      </c>
      <c r="Q4035" t="b">
        <v>0</v>
      </c>
      <c r="R4035" s="13" t="s">
        <v>8273</v>
      </c>
      <c r="S4035" t="s">
        <v>8274</v>
      </c>
    </row>
    <row r="4036" spans="1:19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1">
        <f t="shared" si="190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8">
        <f t="shared" si="188"/>
        <v>42097.905671296292</v>
      </c>
      <c r="L4036">
        <v>1425509050</v>
      </c>
      <c r="M4036" s="18">
        <f t="shared" si="189"/>
        <v>42067.947337962964</v>
      </c>
      <c r="N4036" t="b">
        <v>0</v>
      </c>
      <c r="O4036">
        <v>2</v>
      </c>
      <c r="P4036">
        <f t="shared" si="191"/>
        <v>100</v>
      </c>
      <c r="Q4036" t="b">
        <v>0</v>
      </c>
      <c r="R4036" s="13" t="s">
        <v>8273</v>
      </c>
      <c r="S4036" t="s">
        <v>8274</v>
      </c>
    </row>
    <row r="4037" spans="1:19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1">
        <f t="shared" si="190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8">
        <f t="shared" si="188"/>
        <v>41933.882951388885</v>
      </c>
      <c r="L4037">
        <v>1411333887</v>
      </c>
      <c r="M4037" s="18">
        <f t="shared" si="189"/>
        <v>41903.882951388885</v>
      </c>
      <c r="N4037" t="b">
        <v>0</v>
      </c>
      <c r="O4037">
        <v>25</v>
      </c>
      <c r="P4037">
        <f t="shared" si="191"/>
        <v>147.4</v>
      </c>
      <c r="Q4037" t="b">
        <v>0</v>
      </c>
      <c r="R4037" s="13" t="s">
        <v>8273</v>
      </c>
      <c r="S4037" t="s">
        <v>8274</v>
      </c>
    </row>
    <row r="4038" spans="1:19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1">
        <f t="shared" si="190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8">
        <f t="shared" si="188"/>
        <v>41821.9375</v>
      </c>
      <c r="L4038">
        <v>1402784964</v>
      </c>
      <c r="M4038" s="18">
        <f t="shared" si="189"/>
        <v>41804.937083333331</v>
      </c>
      <c r="N4038" t="b">
        <v>0</v>
      </c>
      <c r="O4038">
        <v>17</v>
      </c>
      <c r="P4038">
        <f t="shared" si="191"/>
        <v>166.06</v>
      </c>
      <c r="Q4038" t="b">
        <v>0</v>
      </c>
      <c r="R4038" s="13" t="s">
        <v>8273</v>
      </c>
      <c r="S4038" t="s">
        <v>8274</v>
      </c>
    </row>
    <row r="4039" spans="1:19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1">
        <f t="shared" si="190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8">
        <f t="shared" si="188"/>
        <v>42514.600694444445</v>
      </c>
      <c r="L4039">
        <v>1462585315</v>
      </c>
      <c r="M4039" s="18">
        <f t="shared" si="189"/>
        <v>42497.070775462969</v>
      </c>
      <c r="N4039" t="b">
        <v>0</v>
      </c>
      <c r="O4039">
        <v>2</v>
      </c>
      <c r="P4039">
        <f t="shared" si="191"/>
        <v>40</v>
      </c>
      <c r="Q4039" t="b">
        <v>0</v>
      </c>
      <c r="R4039" s="13" t="s">
        <v>8273</v>
      </c>
      <c r="S4039" t="s">
        <v>8274</v>
      </c>
    </row>
    <row r="4040" spans="1:19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1">
        <f t="shared" si="190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8">
        <f t="shared" si="188"/>
        <v>41929.798726851855</v>
      </c>
      <c r="L4040">
        <v>1408389010</v>
      </c>
      <c r="M4040" s="18">
        <f t="shared" si="189"/>
        <v>41869.798726851855</v>
      </c>
      <c r="N4040" t="b">
        <v>0</v>
      </c>
      <c r="O4040">
        <v>4</v>
      </c>
      <c r="P4040">
        <f t="shared" si="191"/>
        <v>75.25</v>
      </c>
      <c r="Q4040" t="b">
        <v>0</v>
      </c>
      <c r="R4040" s="13" t="s">
        <v>8273</v>
      </c>
      <c r="S4040" t="s">
        <v>8274</v>
      </c>
    </row>
    <row r="4041" spans="1:19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1">
        <f t="shared" si="190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8">
        <f t="shared" si="188"/>
        <v>42339.249305555553</v>
      </c>
      <c r="L4041">
        <v>1446048367</v>
      </c>
      <c r="M4041" s="18">
        <f t="shared" si="189"/>
        <v>42305.670914351853</v>
      </c>
      <c r="N4041" t="b">
        <v>0</v>
      </c>
      <c r="O4041">
        <v>5</v>
      </c>
      <c r="P4041">
        <f t="shared" si="191"/>
        <v>60</v>
      </c>
      <c r="Q4041" t="b">
        <v>0</v>
      </c>
      <c r="R4041" s="13" t="s">
        <v>8273</v>
      </c>
      <c r="S4041" t="s">
        <v>8274</v>
      </c>
    </row>
    <row r="4042" spans="1:19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1">
        <f t="shared" si="190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8">
        <f t="shared" si="188"/>
        <v>42203.125</v>
      </c>
      <c r="L4042">
        <v>1432100004</v>
      </c>
      <c r="M4042" s="18">
        <f t="shared" si="189"/>
        <v>42144.231527777782</v>
      </c>
      <c r="N4042" t="b">
        <v>0</v>
      </c>
      <c r="O4042">
        <v>2</v>
      </c>
      <c r="P4042">
        <f t="shared" si="191"/>
        <v>1250</v>
      </c>
      <c r="Q4042" t="b">
        <v>0</v>
      </c>
      <c r="R4042" s="13" t="s">
        <v>8273</v>
      </c>
      <c r="S4042" t="s">
        <v>8274</v>
      </c>
    </row>
    <row r="4043" spans="1:19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1">
        <f t="shared" si="190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8">
        <f t="shared" si="188"/>
        <v>42619.474004629628</v>
      </c>
      <c r="L4043">
        <v>1467976954</v>
      </c>
      <c r="M4043" s="18">
        <f t="shared" si="189"/>
        <v>42559.474004629628</v>
      </c>
      <c r="N4043" t="b">
        <v>0</v>
      </c>
      <c r="O4043">
        <v>2</v>
      </c>
      <c r="P4043">
        <f t="shared" si="191"/>
        <v>10.5</v>
      </c>
      <c r="Q4043" t="b">
        <v>0</v>
      </c>
      <c r="R4043" s="13" t="s">
        <v>8273</v>
      </c>
      <c r="S4043" t="s">
        <v>8274</v>
      </c>
    </row>
    <row r="4044" spans="1:19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1">
        <f t="shared" si="190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8">
        <f t="shared" si="188"/>
        <v>42024.802777777775</v>
      </c>
      <c r="L4044">
        <v>1419213664</v>
      </c>
      <c r="M4044" s="18">
        <f t="shared" si="189"/>
        <v>41995.084074074075</v>
      </c>
      <c r="N4044" t="b">
        <v>0</v>
      </c>
      <c r="O4044">
        <v>3</v>
      </c>
      <c r="P4044">
        <f t="shared" si="191"/>
        <v>7</v>
      </c>
      <c r="Q4044" t="b">
        <v>0</v>
      </c>
      <c r="R4044" s="13" t="s">
        <v>8273</v>
      </c>
      <c r="S4044" t="s">
        <v>8274</v>
      </c>
    </row>
    <row r="4045" spans="1:19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1">
        <f t="shared" si="190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8">
        <f t="shared" si="188"/>
        <v>41963.957465277781</v>
      </c>
      <c r="L4045">
        <v>1415228325</v>
      </c>
      <c r="M4045" s="18">
        <f t="shared" si="189"/>
        <v>41948.957465277781</v>
      </c>
      <c r="N4045" t="b">
        <v>0</v>
      </c>
      <c r="O4045">
        <v>0</v>
      </c>
      <c r="P4045">
        <f t="shared" si="191"/>
        <v>0</v>
      </c>
      <c r="Q4045" t="b">
        <v>0</v>
      </c>
      <c r="R4045" s="13" t="s">
        <v>8273</v>
      </c>
      <c r="S4045" t="s">
        <v>8274</v>
      </c>
    </row>
    <row r="4046" spans="1:19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1">
        <f t="shared" si="190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8">
        <f t="shared" si="188"/>
        <v>42104.208333333328</v>
      </c>
      <c r="L4046">
        <v>1426050982</v>
      </c>
      <c r="M4046" s="18">
        <f t="shared" si="189"/>
        <v>42074.219699074078</v>
      </c>
      <c r="N4046" t="b">
        <v>0</v>
      </c>
      <c r="O4046">
        <v>4</v>
      </c>
      <c r="P4046">
        <f t="shared" si="191"/>
        <v>56.25</v>
      </c>
      <c r="Q4046" t="b">
        <v>0</v>
      </c>
      <c r="R4046" s="13" t="s">
        <v>8273</v>
      </c>
      <c r="S4046" t="s">
        <v>8274</v>
      </c>
    </row>
    <row r="4047" spans="1:19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1">
        <f t="shared" si="190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8">
        <f t="shared" si="188"/>
        <v>41872.201261574075</v>
      </c>
      <c r="L4047">
        <v>1406004589</v>
      </c>
      <c r="M4047" s="18">
        <f t="shared" si="189"/>
        <v>41842.201261574075</v>
      </c>
      <c r="N4047" t="b">
        <v>0</v>
      </c>
      <c r="O4047">
        <v>1</v>
      </c>
      <c r="P4047">
        <f t="shared" si="191"/>
        <v>1</v>
      </c>
      <c r="Q4047" t="b">
        <v>0</v>
      </c>
      <c r="R4047" s="13" t="s">
        <v>8273</v>
      </c>
      <c r="S4047" t="s">
        <v>8274</v>
      </c>
    </row>
    <row r="4048" spans="1:19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1">
        <f t="shared" si="190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8">
        <f t="shared" si="188"/>
        <v>41934.650578703702</v>
      </c>
      <c r="L4048">
        <v>1411400210</v>
      </c>
      <c r="M4048" s="18">
        <f t="shared" si="189"/>
        <v>41904.650578703702</v>
      </c>
      <c r="N4048" t="b">
        <v>0</v>
      </c>
      <c r="O4048">
        <v>12</v>
      </c>
      <c r="P4048">
        <f t="shared" si="191"/>
        <v>38.33</v>
      </c>
      <c r="Q4048" t="b">
        <v>0</v>
      </c>
      <c r="R4048" s="13" t="s">
        <v>8273</v>
      </c>
      <c r="S4048" t="s">
        <v>8274</v>
      </c>
    </row>
    <row r="4049" spans="1:19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1">
        <f t="shared" si="190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8">
        <f t="shared" si="188"/>
        <v>42015.041666666672</v>
      </c>
      <c r="L4049">
        <v>1418862743</v>
      </c>
      <c r="M4049" s="18">
        <f t="shared" si="189"/>
        <v>41991.022488425922</v>
      </c>
      <c r="N4049" t="b">
        <v>0</v>
      </c>
      <c r="O4049">
        <v>4</v>
      </c>
      <c r="P4049">
        <f t="shared" si="191"/>
        <v>27.5</v>
      </c>
      <c r="Q4049" t="b">
        <v>0</v>
      </c>
      <c r="R4049" s="13" t="s">
        <v>8273</v>
      </c>
      <c r="S4049" t="s">
        <v>8274</v>
      </c>
    </row>
    <row r="4050" spans="1:19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1">
        <f t="shared" si="190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8">
        <f t="shared" si="188"/>
        <v>42471.467442129629</v>
      </c>
      <c r="L4050">
        <v>1457352787</v>
      </c>
      <c r="M4050" s="18">
        <f t="shared" si="189"/>
        <v>42436.509108796294</v>
      </c>
      <c r="N4050" t="b">
        <v>0</v>
      </c>
      <c r="O4050">
        <v>91</v>
      </c>
      <c r="P4050">
        <f t="shared" si="191"/>
        <v>32.979999999999997</v>
      </c>
      <c r="Q4050" t="b">
        <v>0</v>
      </c>
      <c r="R4050" s="13" t="s">
        <v>8273</v>
      </c>
      <c r="S4050" t="s">
        <v>8274</v>
      </c>
    </row>
    <row r="4051" spans="1:19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1">
        <f t="shared" si="190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8">
        <f t="shared" si="188"/>
        <v>42199.958506944444</v>
      </c>
      <c r="L4051">
        <v>1434322815</v>
      </c>
      <c r="M4051" s="18">
        <f t="shared" si="189"/>
        <v>42169.958506944444</v>
      </c>
      <c r="N4051" t="b">
        <v>0</v>
      </c>
      <c r="O4051">
        <v>1</v>
      </c>
      <c r="P4051">
        <f t="shared" si="191"/>
        <v>16</v>
      </c>
      <c r="Q4051" t="b">
        <v>0</v>
      </c>
      <c r="R4051" s="13" t="s">
        <v>8273</v>
      </c>
      <c r="S4051" t="s">
        <v>8274</v>
      </c>
    </row>
    <row r="4052" spans="1:19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1">
        <f t="shared" si="190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8">
        <f t="shared" si="188"/>
        <v>41935.636469907404</v>
      </c>
      <c r="L4052">
        <v>1411485391</v>
      </c>
      <c r="M4052" s="18">
        <f t="shared" si="189"/>
        <v>41905.636469907404</v>
      </c>
      <c r="N4052" t="b">
        <v>0</v>
      </c>
      <c r="O4052">
        <v>1</v>
      </c>
      <c r="P4052">
        <f t="shared" si="191"/>
        <v>1</v>
      </c>
      <c r="Q4052" t="b">
        <v>0</v>
      </c>
      <c r="R4052" s="13" t="s">
        <v>8273</v>
      </c>
      <c r="S4052" t="s">
        <v>8274</v>
      </c>
    </row>
    <row r="4053" spans="1:19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1">
        <f t="shared" si="190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8">
        <f t="shared" si="188"/>
        <v>41768.286805555559</v>
      </c>
      <c r="L4053">
        <v>1399058797</v>
      </c>
      <c r="M4053" s="18">
        <f t="shared" si="189"/>
        <v>41761.810150462967</v>
      </c>
      <c r="N4053" t="b">
        <v>0</v>
      </c>
      <c r="O4053">
        <v>0</v>
      </c>
      <c r="P4053">
        <f t="shared" si="191"/>
        <v>0</v>
      </c>
      <c r="Q4053" t="b">
        <v>0</v>
      </c>
      <c r="R4053" s="13" t="s">
        <v>8273</v>
      </c>
      <c r="S4053" t="s">
        <v>8274</v>
      </c>
    </row>
    <row r="4054" spans="1:19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1">
        <f t="shared" si="190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8">
        <f t="shared" si="188"/>
        <v>41925.878657407404</v>
      </c>
      <c r="L4054">
        <v>1408050316</v>
      </c>
      <c r="M4054" s="18">
        <f t="shared" si="189"/>
        <v>41865.878657407404</v>
      </c>
      <c r="N4054" t="b">
        <v>0</v>
      </c>
      <c r="O4054">
        <v>13</v>
      </c>
      <c r="P4054">
        <f t="shared" si="191"/>
        <v>86.62</v>
      </c>
      <c r="Q4054" t="b">
        <v>0</v>
      </c>
      <c r="R4054" s="13" t="s">
        <v>8273</v>
      </c>
      <c r="S4054" t="s">
        <v>8274</v>
      </c>
    </row>
    <row r="4055" spans="1:19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1">
        <f t="shared" si="190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8">
        <f t="shared" si="188"/>
        <v>41958.833333333328</v>
      </c>
      <c r="L4055">
        <v>1413477228</v>
      </c>
      <c r="M4055" s="18">
        <f t="shared" si="189"/>
        <v>41928.690138888887</v>
      </c>
      <c r="N4055" t="b">
        <v>0</v>
      </c>
      <c r="O4055">
        <v>2</v>
      </c>
      <c r="P4055">
        <f t="shared" si="191"/>
        <v>55</v>
      </c>
      <c r="Q4055" t="b">
        <v>0</v>
      </c>
      <c r="R4055" s="13" t="s">
        <v>8273</v>
      </c>
      <c r="S4055" t="s">
        <v>8274</v>
      </c>
    </row>
    <row r="4056" spans="1:19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1">
        <f t="shared" si="190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8">
        <f t="shared" si="188"/>
        <v>42644.166666666672</v>
      </c>
      <c r="L4056">
        <v>1472674285</v>
      </c>
      <c r="M4056" s="18">
        <f t="shared" si="189"/>
        <v>42613.841261574074</v>
      </c>
      <c r="N4056" t="b">
        <v>0</v>
      </c>
      <c r="O4056">
        <v>0</v>
      </c>
      <c r="P4056">
        <f t="shared" si="191"/>
        <v>0</v>
      </c>
      <c r="Q4056" t="b">
        <v>0</v>
      </c>
      <c r="R4056" s="13" t="s">
        <v>8273</v>
      </c>
      <c r="S4056" t="s">
        <v>8274</v>
      </c>
    </row>
    <row r="4057" spans="1:19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1">
        <f t="shared" si="190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8">
        <f t="shared" si="188"/>
        <v>41809.648506944446</v>
      </c>
      <c r="L4057">
        <v>1400600031</v>
      </c>
      <c r="M4057" s="18">
        <f t="shared" si="189"/>
        <v>41779.648506944446</v>
      </c>
      <c r="N4057" t="b">
        <v>0</v>
      </c>
      <c r="O4057">
        <v>21</v>
      </c>
      <c r="P4057">
        <f t="shared" si="191"/>
        <v>41.95</v>
      </c>
      <c r="Q4057" t="b">
        <v>0</v>
      </c>
      <c r="R4057" s="13" t="s">
        <v>8273</v>
      </c>
      <c r="S4057" t="s">
        <v>8274</v>
      </c>
    </row>
    <row r="4058" spans="1:19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1">
        <f t="shared" si="190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8">
        <f t="shared" si="188"/>
        <v>42554.832638888889</v>
      </c>
      <c r="L4058">
        <v>1465856639</v>
      </c>
      <c r="M4058" s="18">
        <f t="shared" si="189"/>
        <v>42534.933321759265</v>
      </c>
      <c r="N4058" t="b">
        <v>0</v>
      </c>
      <c r="O4058">
        <v>9</v>
      </c>
      <c r="P4058">
        <f t="shared" si="191"/>
        <v>88.33</v>
      </c>
      <c r="Q4058" t="b">
        <v>0</v>
      </c>
      <c r="R4058" s="13" t="s">
        <v>8273</v>
      </c>
      <c r="S4058" t="s">
        <v>8274</v>
      </c>
    </row>
    <row r="4059" spans="1:19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1">
        <f t="shared" si="190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8">
        <f t="shared" si="188"/>
        <v>42333.958333333328</v>
      </c>
      <c r="L4059">
        <v>1446506080</v>
      </c>
      <c r="M4059" s="18">
        <f t="shared" si="189"/>
        <v>42310.968518518523</v>
      </c>
      <c r="N4059" t="b">
        <v>0</v>
      </c>
      <c r="O4059">
        <v>6</v>
      </c>
      <c r="P4059">
        <f t="shared" si="191"/>
        <v>129.16999999999999</v>
      </c>
      <c r="Q4059" t="b">
        <v>0</v>
      </c>
      <c r="R4059" s="13" t="s">
        <v>8273</v>
      </c>
      <c r="S4059" t="s">
        <v>8274</v>
      </c>
    </row>
    <row r="4060" spans="1:19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1">
        <f t="shared" si="190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8">
        <f t="shared" si="188"/>
        <v>42461.165972222225</v>
      </c>
      <c r="L4060">
        <v>1458178044</v>
      </c>
      <c r="M4060" s="18">
        <f t="shared" si="189"/>
        <v>42446.060694444444</v>
      </c>
      <c r="N4060" t="b">
        <v>0</v>
      </c>
      <c r="O4060">
        <v>4</v>
      </c>
      <c r="P4060">
        <f t="shared" si="191"/>
        <v>23.75</v>
      </c>
      <c r="Q4060" t="b">
        <v>0</v>
      </c>
      <c r="R4060" s="13" t="s">
        <v>8273</v>
      </c>
      <c r="S4060" t="s">
        <v>8274</v>
      </c>
    </row>
    <row r="4061" spans="1:19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1">
        <f t="shared" si="190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8">
        <f t="shared" si="188"/>
        <v>41898.125</v>
      </c>
      <c r="L4061">
        <v>1408116152</v>
      </c>
      <c r="M4061" s="18">
        <f t="shared" si="189"/>
        <v>41866.640648148146</v>
      </c>
      <c r="N4061" t="b">
        <v>0</v>
      </c>
      <c r="O4061">
        <v>7</v>
      </c>
      <c r="P4061">
        <f t="shared" si="191"/>
        <v>35.71</v>
      </c>
      <c r="Q4061" t="b">
        <v>0</v>
      </c>
      <c r="R4061" s="13" t="s">
        <v>8273</v>
      </c>
      <c r="S4061" t="s">
        <v>8274</v>
      </c>
    </row>
    <row r="4062" spans="1:19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1">
        <f t="shared" si="190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8">
        <f t="shared" si="188"/>
        <v>41813.666666666664</v>
      </c>
      <c r="L4062">
        <v>1400604056</v>
      </c>
      <c r="M4062" s="18">
        <f t="shared" si="189"/>
        <v>41779.695092592592</v>
      </c>
      <c r="N4062" t="b">
        <v>0</v>
      </c>
      <c r="O4062">
        <v>5</v>
      </c>
      <c r="P4062">
        <f t="shared" si="191"/>
        <v>57</v>
      </c>
      <c r="Q4062" t="b">
        <v>0</v>
      </c>
      <c r="R4062" s="13" t="s">
        <v>8273</v>
      </c>
      <c r="S4062" t="s">
        <v>8274</v>
      </c>
    </row>
    <row r="4063" spans="1:19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1">
        <f t="shared" si="190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8">
        <f t="shared" ref="K4063:K4115" si="192">(((J4063/60)/60)/24)+DATE(1970,1,1)</f>
        <v>42481.099803240737</v>
      </c>
      <c r="L4063">
        <v>1456025023</v>
      </c>
      <c r="M4063" s="18">
        <f t="shared" ref="M4063:M4115" si="193">(((L4063/60)/60)/24)+DATE(1970,1,1)</f>
        <v>42421.141469907408</v>
      </c>
      <c r="N4063" t="b">
        <v>0</v>
      </c>
      <c r="O4063">
        <v>0</v>
      </c>
      <c r="P4063">
        <f t="shared" si="191"/>
        <v>0</v>
      </c>
      <c r="Q4063" t="b">
        <v>0</v>
      </c>
      <c r="R4063" s="13" t="s">
        <v>8273</v>
      </c>
      <c r="S4063" t="s">
        <v>8274</v>
      </c>
    </row>
    <row r="4064" spans="1:19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1">
        <f t="shared" si="190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8">
        <f t="shared" si="192"/>
        <v>42553.739212962959</v>
      </c>
      <c r="L4064">
        <v>1464889468</v>
      </c>
      <c r="M4064" s="18">
        <f t="shared" si="193"/>
        <v>42523.739212962959</v>
      </c>
      <c r="N4064" t="b">
        <v>0</v>
      </c>
      <c r="O4064">
        <v>3</v>
      </c>
      <c r="P4064">
        <f t="shared" si="191"/>
        <v>163.33000000000001</v>
      </c>
      <c r="Q4064" t="b">
        <v>0</v>
      </c>
      <c r="R4064" s="13" t="s">
        <v>8273</v>
      </c>
      <c r="S4064" t="s">
        <v>8274</v>
      </c>
    </row>
    <row r="4065" spans="1:19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1">
        <f t="shared" si="190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8">
        <f t="shared" si="192"/>
        <v>41817.681527777779</v>
      </c>
      <c r="L4065">
        <v>1401294084</v>
      </c>
      <c r="M4065" s="18">
        <f t="shared" si="193"/>
        <v>41787.681527777779</v>
      </c>
      <c r="N4065" t="b">
        <v>0</v>
      </c>
      <c r="O4065">
        <v>9</v>
      </c>
      <c r="P4065">
        <f t="shared" si="191"/>
        <v>15</v>
      </c>
      <c r="Q4065" t="b">
        <v>0</v>
      </c>
      <c r="R4065" s="13" t="s">
        <v>8273</v>
      </c>
      <c r="S4065" t="s">
        <v>8274</v>
      </c>
    </row>
    <row r="4066" spans="1:19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1">
        <f t="shared" si="190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8">
        <f t="shared" si="192"/>
        <v>42123.588263888887</v>
      </c>
      <c r="L4066">
        <v>1427724426</v>
      </c>
      <c r="M4066" s="18">
        <f t="shared" si="193"/>
        <v>42093.588263888887</v>
      </c>
      <c r="N4066" t="b">
        <v>0</v>
      </c>
      <c r="O4066">
        <v>6</v>
      </c>
      <c r="P4066">
        <f t="shared" si="191"/>
        <v>64.17</v>
      </c>
      <c r="Q4066" t="b">
        <v>0</v>
      </c>
      <c r="R4066" s="13" t="s">
        <v>8273</v>
      </c>
      <c r="S4066" t="s">
        <v>8274</v>
      </c>
    </row>
    <row r="4067" spans="1:19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1">
        <f t="shared" si="190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8">
        <f t="shared" si="192"/>
        <v>41863.951516203706</v>
      </c>
      <c r="L4067">
        <v>1405291811</v>
      </c>
      <c r="M4067" s="18">
        <f t="shared" si="193"/>
        <v>41833.951516203706</v>
      </c>
      <c r="N4067" t="b">
        <v>0</v>
      </c>
      <c r="O4067">
        <v>4</v>
      </c>
      <c r="P4067">
        <f t="shared" si="191"/>
        <v>6.75</v>
      </c>
      <c r="Q4067" t="b">
        <v>0</v>
      </c>
      <c r="R4067" s="13" t="s">
        <v>8273</v>
      </c>
      <c r="S4067" t="s">
        <v>8274</v>
      </c>
    </row>
    <row r="4068" spans="1:19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1">
        <f t="shared" si="190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8">
        <f t="shared" si="192"/>
        <v>42509.039212962962</v>
      </c>
      <c r="L4068">
        <v>1461027388</v>
      </c>
      <c r="M4068" s="18">
        <f t="shared" si="193"/>
        <v>42479.039212962962</v>
      </c>
      <c r="N4068" t="b">
        <v>0</v>
      </c>
      <c r="O4068">
        <v>1</v>
      </c>
      <c r="P4068">
        <f t="shared" si="191"/>
        <v>25</v>
      </c>
      <c r="Q4068" t="b">
        <v>0</v>
      </c>
      <c r="R4068" s="13" t="s">
        <v>8273</v>
      </c>
      <c r="S4068" t="s">
        <v>8274</v>
      </c>
    </row>
    <row r="4069" spans="1:19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1">
        <f t="shared" si="190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8">
        <f t="shared" si="192"/>
        <v>42275.117476851854</v>
      </c>
      <c r="L4069">
        <v>1439952550</v>
      </c>
      <c r="M4069" s="18">
        <f t="shared" si="193"/>
        <v>42235.117476851854</v>
      </c>
      <c r="N4069" t="b">
        <v>0</v>
      </c>
      <c r="O4069">
        <v>17</v>
      </c>
      <c r="P4069">
        <f t="shared" si="191"/>
        <v>179.12</v>
      </c>
      <c r="Q4069" t="b">
        <v>0</v>
      </c>
      <c r="R4069" s="13" t="s">
        <v>8273</v>
      </c>
      <c r="S4069" t="s">
        <v>8274</v>
      </c>
    </row>
    <row r="4070" spans="1:19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1">
        <f t="shared" si="190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8">
        <f t="shared" si="192"/>
        <v>42748.961805555555</v>
      </c>
      <c r="L4070">
        <v>1481756855</v>
      </c>
      <c r="M4070" s="18">
        <f t="shared" si="193"/>
        <v>42718.963599537034</v>
      </c>
      <c r="N4070" t="b">
        <v>0</v>
      </c>
      <c r="O4070">
        <v>1</v>
      </c>
      <c r="P4070">
        <f t="shared" si="191"/>
        <v>34.950000000000003</v>
      </c>
      <c r="Q4070" t="b">
        <v>0</v>
      </c>
      <c r="R4070" s="13" t="s">
        <v>8273</v>
      </c>
      <c r="S4070" t="s">
        <v>8274</v>
      </c>
    </row>
    <row r="4071" spans="1:19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1">
        <f t="shared" si="190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8">
        <f t="shared" si="192"/>
        <v>42063.5</v>
      </c>
      <c r="L4071">
        <v>1421596356</v>
      </c>
      <c r="M4071" s="18">
        <f t="shared" si="193"/>
        <v>42022.661527777775</v>
      </c>
      <c r="N4071" t="b">
        <v>0</v>
      </c>
      <c r="O4071">
        <v>13</v>
      </c>
      <c r="P4071">
        <f t="shared" si="191"/>
        <v>33.08</v>
      </c>
      <c r="Q4071" t="b">
        <v>0</v>
      </c>
      <c r="R4071" s="13" t="s">
        <v>8273</v>
      </c>
      <c r="S4071" t="s">
        <v>8274</v>
      </c>
    </row>
    <row r="4072" spans="1:19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1">
        <f t="shared" si="190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8">
        <f t="shared" si="192"/>
        <v>42064.125</v>
      </c>
      <c r="L4072">
        <v>1422374420</v>
      </c>
      <c r="M4072" s="18">
        <f t="shared" si="193"/>
        <v>42031.666898148149</v>
      </c>
      <c r="N4072" t="b">
        <v>0</v>
      </c>
      <c r="O4072">
        <v>6</v>
      </c>
      <c r="P4072">
        <f t="shared" si="191"/>
        <v>27.5</v>
      </c>
      <c r="Q4072" t="b">
        <v>0</v>
      </c>
      <c r="R4072" s="13" t="s">
        <v>8273</v>
      </c>
      <c r="S4072" t="s">
        <v>8274</v>
      </c>
    </row>
    <row r="4073" spans="1:19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1">
        <f t="shared" si="190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8">
        <f t="shared" si="192"/>
        <v>42730.804756944446</v>
      </c>
      <c r="L4073">
        <v>1480187931</v>
      </c>
      <c r="M4073" s="18">
        <f t="shared" si="193"/>
        <v>42700.804756944446</v>
      </c>
      <c r="N4073" t="b">
        <v>0</v>
      </c>
      <c r="O4073">
        <v>0</v>
      </c>
      <c r="P4073">
        <f t="shared" si="191"/>
        <v>0</v>
      </c>
      <c r="Q4073" t="b">
        <v>0</v>
      </c>
      <c r="R4073" s="13" t="s">
        <v>8273</v>
      </c>
      <c r="S4073" t="s">
        <v>8274</v>
      </c>
    </row>
    <row r="4074" spans="1:19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1">
        <f t="shared" si="190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8">
        <f t="shared" si="192"/>
        <v>41872.77443287037</v>
      </c>
      <c r="L4074">
        <v>1403462111</v>
      </c>
      <c r="M4074" s="18">
        <f t="shared" si="193"/>
        <v>41812.77443287037</v>
      </c>
      <c r="N4074" t="b">
        <v>0</v>
      </c>
      <c r="O4074">
        <v>2</v>
      </c>
      <c r="P4074">
        <f t="shared" si="191"/>
        <v>2</v>
      </c>
      <c r="Q4074" t="b">
        <v>0</v>
      </c>
      <c r="R4074" s="13" t="s">
        <v>8273</v>
      </c>
      <c r="S4074" t="s">
        <v>8274</v>
      </c>
    </row>
    <row r="4075" spans="1:19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1">
        <f t="shared" si="190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8">
        <f t="shared" si="192"/>
        <v>42133.166666666672</v>
      </c>
      <c r="L4075">
        <v>1426407426</v>
      </c>
      <c r="M4075" s="18">
        <f t="shared" si="193"/>
        <v>42078.34520833334</v>
      </c>
      <c r="N4075" t="b">
        <v>0</v>
      </c>
      <c r="O4075">
        <v>2</v>
      </c>
      <c r="P4075">
        <f t="shared" si="191"/>
        <v>18.5</v>
      </c>
      <c r="Q4075" t="b">
        <v>0</v>
      </c>
      <c r="R4075" s="13" t="s">
        <v>8273</v>
      </c>
      <c r="S4075" t="s">
        <v>8274</v>
      </c>
    </row>
    <row r="4076" spans="1:19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1">
        <f t="shared" si="190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8">
        <f t="shared" si="192"/>
        <v>42313.594618055555</v>
      </c>
      <c r="L4076">
        <v>1444137375</v>
      </c>
      <c r="M4076" s="18">
        <f t="shared" si="193"/>
        <v>42283.552951388891</v>
      </c>
      <c r="N4076" t="b">
        <v>0</v>
      </c>
      <c r="O4076">
        <v>21</v>
      </c>
      <c r="P4076">
        <f t="shared" si="191"/>
        <v>35</v>
      </c>
      <c r="Q4076" t="b">
        <v>0</v>
      </c>
      <c r="R4076" s="13" t="s">
        <v>8273</v>
      </c>
      <c r="S4076" t="s">
        <v>8274</v>
      </c>
    </row>
    <row r="4077" spans="1:19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1">
        <f t="shared" si="190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8">
        <f t="shared" si="192"/>
        <v>41820.727777777778</v>
      </c>
      <c r="L4077">
        <v>1400547969</v>
      </c>
      <c r="M4077" s="18">
        <f t="shared" si="193"/>
        <v>41779.045937499999</v>
      </c>
      <c r="N4077" t="b">
        <v>0</v>
      </c>
      <c r="O4077">
        <v>13</v>
      </c>
      <c r="P4077">
        <f t="shared" si="191"/>
        <v>44.31</v>
      </c>
      <c r="Q4077" t="b">
        <v>0</v>
      </c>
      <c r="R4077" s="13" t="s">
        <v>8273</v>
      </c>
      <c r="S4077" t="s">
        <v>8274</v>
      </c>
    </row>
    <row r="4078" spans="1:19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1">
        <f t="shared" si="190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8">
        <f t="shared" si="192"/>
        <v>41933.82708333333</v>
      </c>
      <c r="L4078">
        <v>1411499149</v>
      </c>
      <c r="M4078" s="18">
        <f t="shared" si="193"/>
        <v>41905.795706018522</v>
      </c>
      <c r="N4078" t="b">
        <v>0</v>
      </c>
      <c r="O4078">
        <v>0</v>
      </c>
      <c r="P4078">
        <f t="shared" si="191"/>
        <v>0</v>
      </c>
      <c r="Q4078" t="b">
        <v>0</v>
      </c>
      <c r="R4078" s="13" t="s">
        <v>8273</v>
      </c>
      <c r="S4078" t="s">
        <v>8274</v>
      </c>
    </row>
    <row r="4079" spans="1:19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1">
        <f t="shared" si="190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8">
        <f t="shared" si="192"/>
        <v>42725.7105787037</v>
      </c>
      <c r="L4079">
        <v>1479747794</v>
      </c>
      <c r="M4079" s="18">
        <f t="shared" si="193"/>
        <v>42695.7105787037</v>
      </c>
      <c r="N4079" t="b">
        <v>0</v>
      </c>
      <c r="O4079">
        <v>6</v>
      </c>
      <c r="P4079">
        <f t="shared" si="191"/>
        <v>222.5</v>
      </c>
      <c r="Q4079" t="b">
        <v>0</v>
      </c>
      <c r="R4079" s="13" t="s">
        <v>8273</v>
      </c>
      <c r="S4079" t="s">
        <v>8274</v>
      </c>
    </row>
    <row r="4080" spans="1:19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1">
        <f t="shared" si="190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8">
        <f t="shared" si="192"/>
        <v>42762.787523148145</v>
      </c>
      <c r="L4080">
        <v>1482951242</v>
      </c>
      <c r="M4080" s="18">
        <f t="shared" si="193"/>
        <v>42732.787523148145</v>
      </c>
      <c r="N4080" t="b">
        <v>0</v>
      </c>
      <c r="O4080">
        <v>0</v>
      </c>
      <c r="P4080">
        <f t="shared" si="191"/>
        <v>0</v>
      </c>
      <c r="Q4080" t="b">
        <v>0</v>
      </c>
      <c r="R4080" s="13" t="s">
        <v>8273</v>
      </c>
      <c r="S4080" t="s">
        <v>8274</v>
      </c>
    </row>
    <row r="4081" spans="1:19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1">
        <f t="shared" si="190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8">
        <f t="shared" si="192"/>
        <v>42540.938900462963</v>
      </c>
      <c r="L4081">
        <v>1463783521</v>
      </c>
      <c r="M4081" s="18">
        <f t="shared" si="193"/>
        <v>42510.938900462963</v>
      </c>
      <c r="N4081" t="b">
        <v>0</v>
      </c>
      <c r="O4081">
        <v>1</v>
      </c>
      <c r="P4081">
        <f t="shared" si="191"/>
        <v>5</v>
      </c>
      <c r="Q4081" t="b">
        <v>0</v>
      </c>
      <c r="R4081" s="13" t="s">
        <v>8273</v>
      </c>
      <c r="S4081" t="s">
        <v>8274</v>
      </c>
    </row>
    <row r="4082" spans="1:19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1">
        <f t="shared" si="190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8">
        <f t="shared" si="192"/>
        <v>42535.787500000006</v>
      </c>
      <c r="L4082">
        <v>1463849116</v>
      </c>
      <c r="M4082" s="18">
        <f t="shared" si="193"/>
        <v>42511.698101851856</v>
      </c>
      <c r="N4082" t="b">
        <v>0</v>
      </c>
      <c r="O4082">
        <v>0</v>
      </c>
      <c r="P4082">
        <f t="shared" si="191"/>
        <v>0</v>
      </c>
      <c r="Q4082" t="b">
        <v>0</v>
      </c>
      <c r="R4082" s="13" t="s">
        <v>8273</v>
      </c>
      <c r="S4082" t="s">
        <v>8274</v>
      </c>
    </row>
    <row r="4083" spans="1:19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1">
        <f t="shared" si="190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8">
        <f t="shared" si="192"/>
        <v>42071.539641203708</v>
      </c>
      <c r="L4083">
        <v>1423231025</v>
      </c>
      <c r="M4083" s="18">
        <f t="shared" si="193"/>
        <v>42041.581307870365</v>
      </c>
      <c r="N4083" t="b">
        <v>0</v>
      </c>
      <c r="O4083">
        <v>12</v>
      </c>
      <c r="P4083">
        <f t="shared" si="191"/>
        <v>29.17</v>
      </c>
      <c r="Q4083" t="b">
        <v>0</v>
      </c>
      <c r="R4083" s="13" t="s">
        <v>8273</v>
      </c>
      <c r="S4083" t="s">
        <v>8274</v>
      </c>
    </row>
    <row r="4084" spans="1:19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1">
        <f t="shared" si="190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8">
        <f t="shared" si="192"/>
        <v>42322.958333333328</v>
      </c>
      <c r="L4084">
        <v>1446179553</v>
      </c>
      <c r="M4084" s="18">
        <f t="shared" si="193"/>
        <v>42307.189270833333</v>
      </c>
      <c r="N4084" t="b">
        <v>0</v>
      </c>
      <c r="O4084">
        <v>2</v>
      </c>
      <c r="P4084">
        <f t="shared" si="191"/>
        <v>1.5</v>
      </c>
      <c r="Q4084" t="b">
        <v>0</v>
      </c>
      <c r="R4084" s="13" t="s">
        <v>8273</v>
      </c>
      <c r="S4084" t="s">
        <v>8274</v>
      </c>
    </row>
    <row r="4085" spans="1:19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1">
        <f t="shared" si="190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8">
        <f t="shared" si="192"/>
        <v>42383.761759259258</v>
      </c>
      <c r="L4085">
        <v>1450203416</v>
      </c>
      <c r="M4085" s="18">
        <f t="shared" si="193"/>
        <v>42353.761759259258</v>
      </c>
      <c r="N4085" t="b">
        <v>0</v>
      </c>
      <c r="O4085">
        <v>6</v>
      </c>
      <c r="P4085">
        <f t="shared" si="191"/>
        <v>126.5</v>
      </c>
      <c r="Q4085" t="b">
        <v>0</v>
      </c>
      <c r="R4085" s="13" t="s">
        <v>8273</v>
      </c>
      <c r="S4085" t="s">
        <v>8274</v>
      </c>
    </row>
    <row r="4086" spans="1:19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1">
        <f t="shared" si="190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8">
        <f t="shared" si="192"/>
        <v>42652.436412037037</v>
      </c>
      <c r="L4086">
        <v>1473416906</v>
      </c>
      <c r="M4086" s="18">
        <f t="shared" si="193"/>
        <v>42622.436412037037</v>
      </c>
      <c r="N4086" t="b">
        <v>0</v>
      </c>
      <c r="O4086">
        <v>1</v>
      </c>
      <c r="P4086">
        <f t="shared" si="191"/>
        <v>10</v>
      </c>
      <c r="Q4086" t="b">
        <v>0</v>
      </c>
      <c r="R4086" s="13" t="s">
        <v>8273</v>
      </c>
      <c r="S4086" t="s">
        <v>8274</v>
      </c>
    </row>
    <row r="4087" spans="1:19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1">
        <f t="shared" si="190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8">
        <f t="shared" si="192"/>
        <v>42087.165972222225</v>
      </c>
      <c r="L4087">
        <v>1424701775</v>
      </c>
      <c r="M4087" s="18">
        <f t="shared" si="193"/>
        <v>42058.603877314818</v>
      </c>
      <c r="N4087" t="b">
        <v>0</v>
      </c>
      <c r="O4087">
        <v>1</v>
      </c>
      <c r="P4087">
        <f t="shared" si="191"/>
        <v>10</v>
      </c>
      <c r="Q4087" t="b">
        <v>0</v>
      </c>
      <c r="R4087" s="13" t="s">
        <v>8273</v>
      </c>
      <c r="S4087" t="s">
        <v>8274</v>
      </c>
    </row>
    <row r="4088" spans="1:19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1">
        <f t="shared" si="190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8">
        <f t="shared" si="192"/>
        <v>42329.166666666672</v>
      </c>
      <c r="L4088">
        <v>1445985299</v>
      </c>
      <c r="M4088" s="18">
        <f t="shared" si="193"/>
        <v>42304.940960648149</v>
      </c>
      <c r="N4088" t="b">
        <v>0</v>
      </c>
      <c r="O4088">
        <v>5</v>
      </c>
      <c r="P4088">
        <f t="shared" si="191"/>
        <v>9.4</v>
      </c>
      <c r="Q4088" t="b">
        <v>0</v>
      </c>
      <c r="R4088" s="13" t="s">
        <v>8273</v>
      </c>
      <c r="S4088" t="s">
        <v>8274</v>
      </c>
    </row>
    <row r="4089" spans="1:19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1">
        <f t="shared" si="190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8">
        <f t="shared" si="192"/>
        <v>42568.742893518516</v>
      </c>
      <c r="L4089">
        <v>1466185786</v>
      </c>
      <c r="M4089" s="18">
        <f t="shared" si="193"/>
        <v>42538.742893518516</v>
      </c>
      <c r="N4089" t="b">
        <v>0</v>
      </c>
      <c r="O4089">
        <v>0</v>
      </c>
      <c r="P4089">
        <f t="shared" si="191"/>
        <v>0</v>
      </c>
      <c r="Q4089" t="b">
        <v>0</v>
      </c>
      <c r="R4089" s="13" t="s">
        <v>8273</v>
      </c>
      <c r="S4089" t="s">
        <v>8274</v>
      </c>
    </row>
    <row r="4090" spans="1:19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1">
        <f t="shared" si="190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8">
        <f t="shared" si="192"/>
        <v>42020.434722222228</v>
      </c>
      <c r="L4090">
        <v>1418827324</v>
      </c>
      <c r="M4090" s="18">
        <f t="shared" si="193"/>
        <v>41990.612546296295</v>
      </c>
      <c r="N4090" t="b">
        <v>0</v>
      </c>
      <c r="O4090">
        <v>3</v>
      </c>
      <c r="P4090">
        <f t="shared" si="191"/>
        <v>72</v>
      </c>
      <c r="Q4090" t="b">
        <v>0</v>
      </c>
      <c r="R4090" s="13" t="s">
        <v>8273</v>
      </c>
      <c r="S4090" t="s">
        <v>8274</v>
      </c>
    </row>
    <row r="4091" spans="1:19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1">
        <f t="shared" si="190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8">
        <f t="shared" si="192"/>
        <v>42155.732638888891</v>
      </c>
      <c r="L4091">
        <v>1430242488</v>
      </c>
      <c r="M4091" s="18">
        <f t="shared" si="193"/>
        <v>42122.732499999998</v>
      </c>
      <c r="N4091" t="b">
        <v>0</v>
      </c>
      <c r="O4091">
        <v>8</v>
      </c>
      <c r="P4091">
        <f t="shared" si="191"/>
        <v>30</v>
      </c>
      <c r="Q4091" t="b">
        <v>0</v>
      </c>
      <c r="R4091" s="13" t="s">
        <v>8273</v>
      </c>
      <c r="S4091" t="s">
        <v>8274</v>
      </c>
    </row>
    <row r="4092" spans="1:19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1">
        <f t="shared" ref="F4092:F4115" si="194">ROUND(E4092/D4092*100, 0)</f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8">
        <f t="shared" si="192"/>
        <v>42223.625</v>
      </c>
      <c r="L4092">
        <v>1437754137</v>
      </c>
      <c r="M4092" s="18">
        <f t="shared" si="193"/>
        <v>42209.67288194444</v>
      </c>
      <c r="N4092" t="b">
        <v>0</v>
      </c>
      <c r="O4092">
        <v>3</v>
      </c>
      <c r="P4092">
        <f t="shared" si="191"/>
        <v>10.67</v>
      </c>
      <c r="Q4092" t="b">
        <v>0</v>
      </c>
      <c r="R4092" s="13" t="s">
        <v>8273</v>
      </c>
      <c r="S4092" t="s">
        <v>8274</v>
      </c>
    </row>
    <row r="4093" spans="1:19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1">
        <f t="shared" si="194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8">
        <f t="shared" si="192"/>
        <v>42020.506377314814</v>
      </c>
      <c r="L4093">
        <v>1418818151</v>
      </c>
      <c r="M4093" s="18">
        <f t="shared" si="193"/>
        <v>41990.506377314814</v>
      </c>
      <c r="N4093" t="b">
        <v>0</v>
      </c>
      <c r="O4093">
        <v>8</v>
      </c>
      <c r="P4093">
        <f t="shared" si="191"/>
        <v>25.5</v>
      </c>
      <c r="Q4093" t="b">
        <v>0</v>
      </c>
      <c r="R4093" s="13" t="s">
        <v>8273</v>
      </c>
      <c r="S4093" t="s">
        <v>8274</v>
      </c>
    </row>
    <row r="4094" spans="1:19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1">
        <f t="shared" si="194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8">
        <f t="shared" si="192"/>
        <v>42099.153321759266</v>
      </c>
      <c r="L4094">
        <v>1423024847</v>
      </c>
      <c r="M4094" s="18">
        <f t="shared" si="193"/>
        <v>42039.194988425923</v>
      </c>
      <c r="N4094" t="b">
        <v>0</v>
      </c>
      <c r="O4094">
        <v>1</v>
      </c>
      <c r="P4094">
        <f t="shared" si="191"/>
        <v>20</v>
      </c>
      <c r="Q4094" t="b">
        <v>0</v>
      </c>
      <c r="R4094" s="13" t="s">
        <v>8273</v>
      </c>
      <c r="S4094" t="s">
        <v>8274</v>
      </c>
    </row>
    <row r="4095" spans="1:19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1">
        <f t="shared" si="194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8">
        <f t="shared" si="192"/>
        <v>42238.815891203703</v>
      </c>
      <c r="L4095">
        <v>1435088093</v>
      </c>
      <c r="M4095" s="18">
        <f t="shared" si="193"/>
        <v>42178.815891203703</v>
      </c>
      <c r="N4095" t="b">
        <v>0</v>
      </c>
      <c r="O4095">
        <v>4</v>
      </c>
      <c r="P4095">
        <f t="shared" si="191"/>
        <v>15</v>
      </c>
      <c r="Q4095" t="b">
        <v>0</v>
      </c>
      <c r="R4095" s="13" t="s">
        <v>8273</v>
      </c>
      <c r="S4095" t="s">
        <v>8274</v>
      </c>
    </row>
    <row r="4096" spans="1:19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1">
        <f t="shared" si="194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8">
        <f t="shared" si="192"/>
        <v>41934.207638888889</v>
      </c>
      <c r="L4096">
        <v>1410141900</v>
      </c>
      <c r="M4096" s="18">
        <f t="shared" si="193"/>
        <v>41890.086805555555</v>
      </c>
      <c r="N4096" t="b">
        <v>0</v>
      </c>
      <c r="O4096">
        <v>8</v>
      </c>
      <c r="P4096">
        <f t="shared" si="191"/>
        <v>91.25</v>
      </c>
      <c r="Q4096" t="b">
        <v>0</v>
      </c>
      <c r="R4096" s="13" t="s">
        <v>8273</v>
      </c>
      <c r="S4096" t="s">
        <v>8274</v>
      </c>
    </row>
    <row r="4097" spans="1:19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1">
        <f t="shared" si="194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8">
        <f t="shared" si="192"/>
        <v>42723.031828703708</v>
      </c>
      <c r="L4097">
        <v>1479516350</v>
      </c>
      <c r="M4097" s="18">
        <f t="shared" si="193"/>
        <v>42693.031828703708</v>
      </c>
      <c r="N4097" t="b">
        <v>0</v>
      </c>
      <c r="O4097">
        <v>1</v>
      </c>
      <c r="P4097">
        <f t="shared" si="191"/>
        <v>800</v>
      </c>
      <c r="Q4097" t="b">
        <v>0</v>
      </c>
      <c r="R4097" s="13" t="s">
        <v>8273</v>
      </c>
      <c r="S4097" t="s">
        <v>8274</v>
      </c>
    </row>
    <row r="4098" spans="1:19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1">
        <f t="shared" si="194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8">
        <f t="shared" si="192"/>
        <v>42794.368749999994</v>
      </c>
      <c r="L4098">
        <v>1484484219</v>
      </c>
      <c r="M4098" s="18">
        <f t="shared" si="193"/>
        <v>42750.530312499999</v>
      </c>
      <c r="N4098" t="b">
        <v>0</v>
      </c>
      <c r="O4098">
        <v>5</v>
      </c>
      <c r="P4098">
        <f t="shared" ref="P4098:P4115" si="195">IFERROR(ROUND(E4098/O4098,2),0)</f>
        <v>80</v>
      </c>
      <c r="Q4098" t="b">
        <v>0</v>
      </c>
      <c r="R4098" s="13" t="s">
        <v>8273</v>
      </c>
      <c r="S4098" t="s">
        <v>8274</v>
      </c>
    </row>
    <row r="4099" spans="1:19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1">
        <f t="shared" si="194"/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8">
        <f t="shared" si="192"/>
        <v>42400.996527777781</v>
      </c>
      <c r="L4099">
        <v>1449431237</v>
      </c>
      <c r="M4099" s="18">
        <f t="shared" si="193"/>
        <v>42344.824502314819</v>
      </c>
      <c r="N4099" t="b">
        <v>0</v>
      </c>
      <c r="O4099">
        <v>0</v>
      </c>
      <c r="P4099">
        <f t="shared" si="195"/>
        <v>0</v>
      </c>
      <c r="Q4099" t="b">
        <v>0</v>
      </c>
      <c r="R4099" s="13" t="s">
        <v>8273</v>
      </c>
      <c r="S4099" t="s">
        <v>8274</v>
      </c>
    </row>
    <row r="4100" spans="1:19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1">
        <f t="shared" si="194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8">
        <f t="shared" si="192"/>
        <v>42525.722187499996</v>
      </c>
      <c r="L4100">
        <v>1462468797</v>
      </c>
      <c r="M4100" s="18">
        <f t="shared" si="193"/>
        <v>42495.722187499996</v>
      </c>
      <c r="N4100" t="b">
        <v>0</v>
      </c>
      <c r="O4100">
        <v>0</v>
      </c>
      <c r="P4100">
        <f t="shared" si="195"/>
        <v>0</v>
      </c>
      <c r="Q4100" t="b">
        <v>0</v>
      </c>
      <c r="R4100" s="13" t="s">
        <v>8273</v>
      </c>
      <c r="S4100" t="s">
        <v>8274</v>
      </c>
    </row>
    <row r="4101" spans="1:19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1">
        <f t="shared" si="194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8">
        <f t="shared" si="192"/>
        <v>42615.850381944445</v>
      </c>
      <c r="L4101">
        <v>1468959873</v>
      </c>
      <c r="M4101" s="18">
        <f t="shared" si="193"/>
        <v>42570.850381944445</v>
      </c>
      <c r="N4101" t="b">
        <v>0</v>
      </c>
      <c r="O4101">
        <v>1</v>
      </c>
      <c r="P4101">
        <f t="shared" si="195"/>
        <v>50</v>
      </c>
      <c r="Q4101" t="b">
        <v>0</v>
      </c>
      <c r="R4101" s="13" t="s">
        <v>8273</v>
      </c>
      <c r="S4101" t="s">
        <v>8274</v>
      </c>
    </row>
    <row r="4102" spans="1:19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1">
        <f t="shared" si="194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8">
        <f t="shared" si="192"/>
        <v>41937.124884259261</v>
      </c>
      <c r="L4102">
        <v>1413341990</v>
      </c>
      <c r="M4102" s="18">
        <f t="shared" si="193"/>
        <v>41927.124884259261</v>
      </c>
      <c r="N4102" t="b">
        <v>0</v>
      </c>
      <c r="O4102">
        <v>0</v>
      </c>
      <c r="P4102">
        <f t="shared" si="195"/>
        <v>0</v>
      </c>
      <c r="Q4102" t="b">
        <v>0</v>
      </c>
      <c r="R4102" s="13" t="s">
        <v>8273</v>
      </c>
      <c r="S4102" t="s">
        <v>8274</v>
      </c>
    </row>
    <row r="4103" spans="1:19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1">
        <f t="shared" si="194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8">
        <f t="shared" si="192"/>
        <v>42760.903726851851</v>
      </c>
      <c r="L4103">
        <v>1482788482</v>
      </c>
      <c r="M4103" s="18">
        <f t="shared" si="193"/>
        <v>42730.903726851851</v>
      </c>
      <c r="N4103" t="b">
        <v>0</v>
      </c>
      <c r="O4103">
        <v>0</v>
      </c>
      <c r="P4103">
        <f t="shared" si="195"/>
        <v>0</v>
      </c>
      <c r="Q4103" t="b">
        <v>0</v>
      </c>
      <c r="R4103" s="13" t="s">
        <v>8273</v>
      </c>
      <c r="S4103" t="s">
        <v>8274</v>
      </c>
    </row>
    <row r="4104" spans="1:19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1">
        <f t="shared" si="194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8">
        <f t="shared" si="192"/>
        <v>42505.848067129627</v>
      </c>
      <c r="L4104">
        <v>1460751673</v>
      </c>
      <c r="M4104" s="18">
        <f t="shared" si="193"/>
        <v>42475.848067129627</v>
      </c>
      <c r="N4104" t="b">
        <v>0</v>
      </c>
      <c r="O4104">
        <v>6</v>
      </c>
      <c r="P4104">
        <f t="shared" si="195"/>
        <v>22.83</v>
      </c>
      <c r="Q4104" t="b">
        <v>0</v>
      </c>
      <c r="R4104" s="13" t="s">
        <v>8273</v>
      </c>
      <c r="S4104" t="s">
        <v>8274</v>
      </c>
    </row>
    <row r="4105" spans="1:19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1">
        <f t="shared" si="194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8">
        <f t="shared" si="192"/>
        <v>42242.772222222222</v>
      </c>
      <c r="L4105">
        <v>1435953566</v>
      </c>
      <c r="M4105" s="18">
        <f t="shared" si="193"/>
        <v>42188.83293981482</v>
      </c>
      <c r="N4105" t="b">
        <v>0</v>
      </c>
      <c r="O4105">
        <v>6</v>
      </c>
      <c r="P4105">
        <f t="shared" si="195"/>
        <v>16.670000000000002</v>
      </c>
      <c r="Q4105" t="b">
        <v>0</v>
      </c>
      <c r="R4105" s="13" t="s">
        <v>8273</v>
      </c>
      <c r="S4105" t="s">
        <v>8274</v>
      </c>
    </row>
    <row r="4106" spans="1:19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1">
        <f t="shared" si="194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8">
        <f t="shared" si="192"/>
        <v>42670.278171296297</v>
      </c>
      <c r="L4106">
        <v>1474958434</v>
      </c>
      <c r="M4106" s="18">
        <f t="shared" si="193"/>
        <v>42640.278171296297</v>
      </c>
      <c r="N4106" t="b">
        <v>0</v>
      </c>
      <c r="O4106">
        <v>14</v>
      </c>
      <c r="P4106">
        <f t="shared" si="195"/>
        <v>45.79</v>
      </c>
      <c r="Q4106" t="b">
        <v>0</v>
      </c>
      <c r="R4106" s="13" t="s">
        <v>8273</v>
      </c>
      <c r="S4106" t="s">
        <v>8274</v>
      </c>
    </row>
    <row r="4107" spans="1:19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1">
        <f t="shared" si="194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8">
        <f t="shared" si="192"/>
        <v>42730.010520833333</v>
      </c>
      <c r="L4107">
        <v>1479860109</v>
      </c>
      <c r="M4107" s="18">
        <f t="shared" si="193"/>
        <v>42697.010520833333</v>
      </c>
      <c r="N4107" t="b">
        <v>0</v>
      </c>
      <c r="O4107">
        <v>6</v>
      </c>
      <c r="P4107">
        <f t="shared" si="195"/>
        <v>383.33</v>
      </c>
      <c r="Q4107" t="b">
        <v>0</v>
      </c>
      <c r="R4107" s="13" t="s">
        <v>8273</v>
      </c>
      <c r="S4107" t="s">
        <v>8274</v>
      </c>
    </row>
    <row r="4108" spans="1:19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1">
        <f t="shared" si="194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8">
        <f t="shared" si="192"/>
        <v>42096.041666666672</v>
      </c>
      <c r="L4108">
        <v>1424221866</v>
      </c>
      <c r="M4108" s="18">
        <f t="shared" si="193"/>
        <v>42053.049375000002</v>
      </c>
      <c r="N4108" t="b">
        <v>0</v>
      </c>
      <c r="O4108">
        <v>33</v>
      </c>
      <c r="P4108">
        <f t="shared" si="195"/>
        <v>106.97</v>
      </c>
      <c r="Q4108" t="b">
        <v>0</v>
      </c>
      <c r="R4108" s="13" t="s">
        <v>8273</v>
      </c>
      <c r="S4108" t="s">
        <v>8274</v>
      </c>
    </row>
    <row r="4109" spans="1:19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1">
        <f t="shared" si="194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8">
        <f t="shared" si="192"/>
        <v>41906.916678240741</v>
      </c>
      <c r="L4109">
        <v>1409608801</v>
      </c>
      <c r="M4109" s="18">
        <f t="shared" si="193"/>
        <v>41883.916678240741</v>
      </c>
      <c r="N4109" t="b">
        <v>0</v>
      </c>
      <c r="O4109">
        <v>4</v>
      </c>
      <c r="P4109">
        <f t="shared" si="195"/>
        <v>10.25</v>
      </c>
      <c r="Q4109" t="b">
        <v>0</v>
      </c>
      <c r="R4109" s="13" t="s">
        <v>8273</v>
      </c>
      <c r="S4109" t="s">
        <v>8274</v>
      </c>
    </row>
    <row r="4110" spans="1:19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1">
        <f t="shared" si="194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8">
        <f t="shared" si="192"/>
        <v>42797.208333333328</v>
      </c>
      <c r="L4110">
        <v>1485909937</v>
      </c>
      <c r="M4110" s="18">
        <f t="shared" si="193"/>
        <v>42767.031678240746</v>
      </c>
      <c r="N4110" t="b">
        <v>0</v>
      </c>
      <c r="O4110">
        <v>1</v>
      </c>
      <c r="P4110">
        <f t="shared" si="195"/>
        <v>59</v>
      </c>
      <c r="Q4110" t="b">
        <v>0</v>
      </c>
      <c r="R4110" s="13" t="s">
        <v>8273</v>
      </c>
      <c r="S4110" t="s">
        <v>8274</v>
      </c>
    </row>
    <row r="4111" spans="1:19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1">
        <f t="shared" si="194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8">
        <f t="shared" si="192"/>
        <v>42337.581064814818</v>
      </c>
      <c r="L4111">
        <v>1446209804</v>
      </c>
      <c r="M4111" s="18">
        <f t="shared" si="193"/>
        <v>42307.539398148147</v>
      </c>
      <c r="N4111" t="b">
        <v>0</v>
      </c>
      <c r="O4111">
        <v>0</v>
      </c>
      <c r="P4111">
        <f t="shared" si="195"/>
        <v>0</v>
      </c>
      <c r="Q4111" t="b">
        <v>0</v>
      </c>
      <c r="R4111" s="13" t="s">
        <v>8273</v>
      </c>
      <c r="S4111" t="s">
        <v>8274</v>
      </c>
    </row>
    <row r="4112" spans="1:19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1">
        <f t="shared" si="194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8">
        <f t="shared" si="192"/>
        <v>42572.626747685179</v>
      </c>
      <c r="L4112">
        <v>1463929351</v>
      </c>
      <c r="M4112" s="18">
        <f t="shared" si="193"/>
        <v>42512.626747685179</v>
      </c>
      <c r="N4112" t="b">
        <v>0</v>
      </c>
      <c r="O4112">
        <v>6</v>
      </c>
      <c r="P4112">
        <f t="shared" si="195"/>
        <v>14.33</v>
      </c>
      <c r="Q4112" t="b">
        <v>0</v>
      </c>
      <c r="R4112" s="13" t="s">
        <v>8273</v>
      </c>
      <c r="S4112" t="s">
        <v>8274</v>
      </c>
    </row>
    <row r="4113" spans="1:19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1">
        <f t="shared" si="194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8">
        <f t="shared" si="192"/>
        <v>42059.135879629626</v>
      </c>
      <c r="L4113">
        <v>1422155740</v>
      </c>
      <c r="M4113" s="18">
        <f t="shared" si="193"/>
        <v>42029.135879629626</v>
      </c>
      <c r="N4113" t="b">
        <v>0</v>
      </c>
      <c r="O4113">
        <v>6</v>
      </c>
      <c r="P4113">
        <f t="shared" si="195"/>
        <v>15.67</v>
      </c>
      <c r="Q4113" t="b">
        <v>0</v>
      </c>
      <c r="R4113" s="13" t="s">
        <v>8273</v>
      </c>
      <c r="S4113" t="s">
        <v>8274</v>
      </c>
    </row>
    <row r="4114" spans="1:19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1">
        <f t="shared" si="194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8">
        <f t="shared" si="192"/>
        <v>42428</v>
      </c>
      <c r="L4114">
        <v>1454280186</v>
      </c>
      <c r="M4114" s="18">
        <f t="shared" si="193"/>
        <v>42400.946597222224</v>
      </c>
      <c r="N4114" t="b">
        <v>0</v>
      </c>
      <c r="O4114">
        <v>1</v>
      </c>
      <c r="P4114">
        <f t="shared" si="195"/>
        <v>1</v>
      </c>
      <c r="Q4114" t="b">
        <v>0</v>
      </c>
      <c r="R4114" s="13" t="s">
        <v>8273</v>
      </c>
      <c r="S4114" t="s">
        <v>8274</v>
      </c>
    </row>
    <row r="4115" spans="1:19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1">
        <f t="shared" si="194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8">
        <f t="shared" si="192"/>
        <v>42377.273611111115</v>
      </c>
      <c r="L4115">
        <v>1450619123</v>
      </c>
      <c r="M4115" s="18">
        <f t="shared" si="193"/>
        <v>42358.573182870372</v>
      </c>
      <c r="N4115" t="b">
        <v>0</v>
      </c>
      <c r="O4115">
        <v>3</v>
      </c>
      <c r="P4115">
        <f t="shared" si="195"/>
        <v>1</v>
      </c>
      <c r="Q4115" t="b">
        <v>0</v>
      </c>
      <c r="R4115" s="13" t="s">
        <v>8273</v>
      </c>
      <c r="S4115" t="s">
        <v>8274</v>
      </c>
    </row>
  </sheetData>
  <autoFilter ref="A1:S4115" xr:uid="{E86D21DC-3328-9B4E-9826-1FB62E2AA81C}">
    <filterColumn colId="6">
      <filters>
        <filter val="failed"/>
      </filters>
    </filterColumn>
    <filterColumn colId="17">
      <filters>
        <filter val="theater"/>
      </filters>
    </filterColumn>
    <filterColumn colId="18">
      <filters>
        <filter val="plays"/>
      </filters>
    </filterColumn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failed">
      <formula>NOT(ISERROR(SEARCH("failed",G1)))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26CEF-C78A-8143-A12D-F8D7D991D721}">
  <dimension ref="A1:S413"/>
  <sheetViews>
    <sheetView workbookViewId="0">
      <selection activeCell="M5" sqref="M5"/>
    </sheetView>
  </sheetViews>
  <sheetFormatPr baseColWidth="10" defaultRowHeight="15" x14ac:dyDescent="0.2"/>
  <cols>
    <col min="3" max="3" width="30.1640625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7" t="s">
        <v>8323</v>
      </c>
      <c r="L1" s="1" t="s">
        <v>8259</v>
      </c>
      <c r="M1" s="17" t="s">
        <v>8322</v>
      </c>
      <c r="N1" s="1" t="s">
        <v>8260</v>
      </c>
      <c r="O1" s="1" t="s">
        <v>8261</v>
      </c>
      <c r="P1" s="1" t="s">
        <v>8265</v>
      </c>
      <c r="Q1" s="1" t="s">
        <v>8262</v>
      </c>
      <c r="R1" s="12" t="s">
        <v>8316</v>
      </c>
      <c r="S1" s="1" t="s">
        <v>8317</v>
      </c>
    </row>
    <row r="2" spans="1:19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s="11">
        <v>105</v>
      </c>
      <c r="G2" t="s">
        <v>8218</v>
      </c>
      <c r="H2" t="s">
        <v>8223</v>
      </c>
      <c r="I2" t="s">
        <v>8245</v>
      </c>
      <c r="J2">
        <v>1477976340</v>
      </c>
      <c r="K2" s="18">
        <v>42675.207638888889</v>
      </c>
      <c r="L2">
        <v>1475460819</v>
      </c>
      <c r="M2" s="18">
        <v>42646.092812499999</v>
      </c>
      <c r="N2" t="b">
        <v>0</v>
      </c>
      <c r="O2">
        <v>56</v>
      </c>
      <c r="P2">
        <v>93.43</v>
      </c>
      <c r="Q2" t="b">
        <v>1</v>
      </c>
      <c r="R2" s="13" t="s">
        <v>8273</v>
      </c>
      <c r="S2" t="s">
        <v>8274</v>
      </c>
    </row>
    <row r="3" spans="1:19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s="11">
        <v>115</v>
      </c>
      <c r="G3" t="s">
        <v>8218</v>
      </c>
      <c r="H3" t="s">
        <v>8223</v>
      </c>
      <c r="I3" t="s">
        <v>8245</v>
      </c>
      <c r="J3">
        <v>1458518325</v>
      </c>
      <c r="K3" s="18">
        <v>42449.999131944445</v>
      </c>
      <c r="L3">
        <v>1456793925</v>
      </c>
      <c r="M3" s="18">
        <v>42430.040798611109</v>
      </c>
      <c r="N3" t="b">
        <v>0</v>
      </c>
      <c r="O3">
        <v>31</v>
      </c>
      <c r="P3">
        <v>110.97</v>
      </c>
      <c r="Q3" t="b">
        <v>1</v>
      </c>
      <c r="R3" s="13" t="s">
        <v>8273</v>
      </c>
      <c r="S3" t="s">
        <v>8274</v>
      </c>
    </row>
    <row r="4" spans="1:19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s="11">
        <v>121</v>
      </c>
      <c r="G4" t="s">
        <v>8218</v>
      </c>
      <c r="H4" t="s">
        <v>8223</v>
      </c>
      <c r="I4" t="s">
        <v>8245</v>
      </c>
      <c r="J4">
        <v>1442805076</v>
      </c>
      <c r="K4" s="18">
        <v>42268.13282407407</v>
      </c>
      <c r="L4">
        <v>1440213076</v>
      </c>
      <c r="M4" s="18">
        <v>42238.13282407407</v>
      </c>
      <c r="N4" t="b">
        <v>0</v>
      </c>
      <c r="O4">
        <v>84</v>
      </c>
      <c r="P4">
        <v>71.790000000000006</v>
      </c>
      <c r="Q4" t="b">
        <v>1</v>
      </c>
      <c r="R4" s="13" t="s">
        <v>8273</v>
      </c>
      <c r="S4" t="s">
        <v>8274</v>
      </c>
    </row>
    <row r="5" spans="1:19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s="11">
        <v>100</v>
      </c>
      <c r="G5" t="s">
        <v>8218</v>
      </c>
      <c r="H5" t="s">
        <v>8223</v>
      </c>
      <c r="I5" t="s">
        <v>8245</v>
      </c>
      <c r="J5">
        <v>1410601041</v>
      </c>
      <c r="K5" s="18">
        <v>41895.400937500002</v>
      </c>
      <c r="L5">
        <v>1406713041</v>
      </c>
      <c r="M5" s="18">
        <v>41850.400937500002</v>
      </c>
      <c r="N5" t="b">
        <v>0</v>
      </c>
      <c r="O5">
        <v>12</v>
      </c>
      <c r="P5">
        <v>1000</v>
      </c>
      <c r="Q5" t="b">
        <v>1</v>
      </c>
      <c r="R5" s="13" t="s">
        <v>8273</v>
      </c>
      <c r="S5" t="s">
        <v>8274</v>
      </c>
    </row>
    <row r="6" spans="1:19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s="11">
        <v>101</v>
      </c>
      <c r="G6" t="s">
        <v>8218</v>
      </c>
      <c r="H6" t="s">
        <v>8223</v>
      </c>
      <c r="I6" t="s">
        <v>8245</v>
      </c>
      <c r="J6">
        <v>1487347500</v>
      </c>
      <c r="K6" s="18">
        <v>42783.670138888891</v>
      </c>
      <c r="L6">
        <v>1484715366</v>
      </c>
      <c r="M6" s="18">
        <v>42753.205625000002</v>
      </c>
      <c r="N6" t="b">
        <v>0</v>
      </c>
      <c r="O6">
        <v>158</v>
      </c>
      <c r="P6">
        <v>63.83</v>
      </c>
      <c r="Q6" t="b">
        <v>1</v>
      </c>
      <c r="R6" s="13" t="s">
        <v>8273</v>
      </c>
      <c r="S6" t="s">
        <v>8274</v>
      </c>
    </row>
    <row r="7" spans="1:19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s="11">
        <v>116</v>
      </c>
      <c r="G7" t="s">
        <v>8218</v>
      </c>
      <c r="H7" t="s">
        <v>8223</v>
      </c>
      <c r="I7" t="s">
        <v>8245</v>
      </c>
      <c r="J7">
        <v>1434921600</v>
      </c>
      <c r="K7" s="18">
        <v>42176.888888888891</v>
      </c>
      <c r="L7">
        <v>1433109907</v>
      </c>
      <c r="M7" s="18">
        <v>42155.920219907406</v>
      </c>
      <c r="N7" t="b">
        <v>0</v>
      </c>
      <c r="O7">
        <v>30</v>
      </c>
      <c r="P7">
        <v>44.33</v>
      </c>
      <c r="Q7" t="b">
        <v>1</v>
      </c>
      <c r="R7" s="13" t="s">
        <v>8273</v>
      </c>
      <c r="S7" t="s">
        <v>8274</v>
      </c>
    </row>
    <row r="8" spans="1:19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s="11">
        <v>108</v>
      </c>
      <c r="G8" t="s">
        <v>8218</v>
      </c>
      <c r="H8" t="s">
        <v>8223</v>
      </c>
      <c r="I8" t="s">
        <v>8245</v>
      </c>
      <c r="J8">
        <v>1435111200</v>
      </c>
      <c r="K8" s="18">
        <v>42179.083333333328</v>
      </c>
      <c r="L8">
        <v>1433254268</v>
      </c>
      <c r="M8" s="18">
        <v>42157.591064814813</v>
      </c>
      <c r="N8" t="b">
        <v>0</v>
      </c>
      <c r="O8">
        <v>29</v>
      </c>
      <c r="P8">
        <v>126.55</v>
      </c>
      <c r="Q8" t="b">
        <v>1</v>
      </c>
      <c r="R8" s="13" t="s">
        <v>8273</v>
      </c>
      <c r="S8" t="s">
        <v>8274</v>
      </c>
    </row>
    <row r="9" spans="1:19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s="11">
        <v>100</v>
      </c>
      <c r="G9" t="s">
        <v>8218</v>
      </c>
      <c r="H9" t="s">
        <v>8223</v>
      </c>
      <c r="I9" t="s">
        <v>8245</v>
      </c>
      <c r="J9">
        <v>1481957940</v>
      </c>
      <c r="K9" s="18">
        <v>42721.290972222225</v>
      </c>
      <c r="L9">
        <v>1478050429</v>
      </c>
      <c r="M9" s="18">
        <v>42676.065150462964</v>
      </c>
      <c r="N9" t="b">
        <v>0</v>
      </c>
      <c r="O9">
        <v>31</v>
      </c>
      <c r="P9">
        <v>129.03</v>
      </c>
      <c r="Q9" t="b">
        <v>1</v>
      </c>
      <c r="R9" s="13" t="s">
        <v>8273</v>
      </c>
      <c r="S9" t="s">
        <v>8274</v>
      </c>
    </row>
    <row r="10" spans="1:19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s="11">
        <v>123</v>
      </c>
      <c r="G10" t="s">
        <v>8218</v>
      </c>
      <c r="H10" t="s">
        <v>8223</v>
      </c>
      <c r="I10" t="s">
        <v>8245</v>
      </c>
      <c r="J10">
        <v>1463098208</v>
      </c>
      <c r="K10" s="18">
        <v>42503.007037037038</v>
      </c>
      <c r="L10">
        <v>1460506208</v>
      </c>
      <c r="M10" s="18">
        <v>42473.007037037038</v>
      </c>
      <c r="N10" t="b">
        <v>0</v>
      </c>
      <c r="O10">
        <v>173</v>
      </c>
      <c r="P10">
        <v>71.239999999999995</v>
      </c>
      <c r="Q10" t="b">
        <v>1</v>
      </c>
      <c r="R10" s="13" t="s">
        <v>8273</v>
      </c>
      <c r="S10" t="s">
        <v>8274</v>
      </c>
    </row>
    <row r="11" spans="1:19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s="11">
        <v>121</v>
      </c>
      <c r="G11" t="s">
        <v>8218</v>
      </c>
      <c r="H11" t="s">
        <v>8223</v>
      </c>
      <c r="I11" t="s">
        <v>8245</v>
      </c>
      <c r="J11">
        <v>1446665191</v>
      </c>
      <c r="K11" s="18">
        <v>42312.810081018513</v>
      </c>
      <c r="L11">
        <v>1444069591</v>
      </c>
      <c r="M11" s="18">
        <v>42282.768414351856</v>
      </c>
      <c r="N11" t="b">
        <v>0</v>
      </c>
      <c r="O11">
        <v>59</v>
      </c>
      <c r="P11">
        <v>40.85</v>
      </c>
      <c r="Q11" t="b">
        <v>1</v>
      </c>
      <c r="R11" s="13" t="s">
        <v>8273</v>
      </c>
      <c r="S11" t="s">
        <v>8274</v>
      </c>
    </row>
    <row r="12" spans="1:19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s="11">
        <v>302</v>
      </c>
      <c r="G12" t="s">
        <v>8218</v>
      </c>
      <c r="H12" t="s">
        <v>8223</v>
      </c>
      <c r="I12" t="s">
        <v>8245</v>
      </c>
      <c r="J12">
        <v>1463166263</v>
      </c>
      <c r="K12" s="18">
        <v>42503.794710648144</v>
      </c>
      <c r="L12">
        <v>1460574263</v>
      </c>
      <c r="M12" s="18">
        <v>42473.794710648144</v>
      </c>
      <c r="N12" t="b">
        <v>0</v>
      </c>
      <c r="O12">
        <v>60</v>
      </c>
      <c r="P12">
        <v>252.02</v>
      </c>
      <c r="Q12" t="b">
        <v>1</v>
      </c>
      <c r="R12" s="13" t="s">
        <v>8273</v>
      </c>
      <c r="S12" t="s">
        <v>8274</v>
      </c>
    </row>
    <row r="13" spans="1:19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s="11">
        <v>101</v>
      </c>
      <c r="G13" t="s">
        <v>8218</v>
      </c>
      <c r="H13" t="s">
        <v>8223</v>
      </c>
      <c r="I13" t="s">
        <v>8245</v>
      </c>
      <c r="J13">
        <v>1483203540</v>
      </c>
      <c r="K13" s="18">
        <v>42735.707638888889</v>
      </c>
      <c r="L13">
        <v>1481175482</v>
      </c>
      <c r="M13" s="18">
        <v>42712.23474537037</v>
      </c>
      <c r="N13" t="b">
        <v>0</v>
      </c>
      <c r="O13">
        <v>31</v>
      </c>
      <c r="P13">
        <v>65.16</v>
      </c>
      <c r="Q13" t="b">
        <v>1</v>
      </c>
      <c r="R13" s="13" t="s">
        <v>8273</v>
      </c>
      <c r="S13" t="s">
        <v>8274</v>
      </c>
    </row>
    <row r="14" spans="1:19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s="11">
        <v>100</v>
      </c>
      <c r="G14" t="s">
        <v>8218</v>
      </c>
      <c r="H14" t="s">
        <v>8223</v>
      </c>
      <c r="I14" t="s">
        <v>8245</v>
      </c>
      <c r="J14">
        <v>1470801600</v>
      </c>
      <c r="K14" s="18">
        <v>42592.166666666672</v>
      </c>
      <c r="L14">
        <v>1468122163</v>
      </c>
      <c r="M14" s="18">
        <v>42561.154664351852</v>
      </c>
      <c r="N14" t="b">
        <v>0</v>
      </c>
      <c r="O14">
        <v>61</v>
      </c>
      <c r="P14">
        <v>65.87</v>
      </c>
      <c r="Q14" t="b">
        <v>1</v>
      </c>
      <c r="R14" s="13" t="s">
        <v>8273</v>
      </c>
      <c r="S14" t="s">
        <v>8274</v>
      </c>
    </row>
    <row r="15" spans="1:19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s="11">
        <v>125</v>
      </c>
      <c r="G15" t="s">
        <v>8218</v>
      </c>
      <c r="H15" t="s">
        <v>8223</v>
      </c>
      <c r="I15" t="s">
        <v>8245</v>
      </c>
      <c r="J15">
        <v>1483499645</v>
      </c>
      <c r="K15" s="18">
        <v>42739.134780092587</v>
      </c>
      <c r="L15">
        <v>1480907645</v>
      </c>
      <c r="M15" s="18">
        <v>42709.134780092587</v>
      </c>
      <c r="N15" t="b">
        <v>0</v>
      </c>
      <c r="O15">
        <v>52</v>
      </c>
      <c r="P15">
        <v>36.08</v>
      </c>
      <c r="Q15" t="b">
        <v>1</v>
      </c>
      <c r="R15" s="13" t="s">
        <v>8273</v>
      </c>
      <c r="S15" t="s">
        <v>8274</v>
      </c>
    </row>
    <row r="16" spans="1:19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s="11">
        <v>109</v>
      </c>
      <c r="G16" t="s">
        <v>8218</v>
      </c>
      <c r="H16" t="s">
        <v>8223</v>
      </c>
      <c r="I16" t="s">
        <v>8245</v>
      </c>
      <c r="J16">
        <v>1429772340</v>
      </c>
      <c r="K16" s="18">
        <v>42117.290972222225</v>
      </c>
      <c r="L16">
        <v>1427121931</v>
      </c>
      <c r="M16" s="18">
        <v>42086.614942129629</v>
      </c>
      <c r="N16" t="b">
        <v>0</v>
      </c>
      <c r="O16">
        <v>86</v>
      </c>
      <c r="P16">
        <v>44.19</v>
      </c>
      <c r="Q16" t="b">
        <v>1</v>
      </c>
      <c r="R16" s="13" t="s">
        <v>8273</v>
      </c>
      <c r="S16" t="s">
        <v>8274</v>
      </c>
    </row>
    <row r="17" spans="1:19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s="11">
        <v>146</v>
      </c>
      <c r="G17" t="s">
        <v>8218</v>
      </c>
      <c r="H17" t="s">
        <v>8223</v>
      </c>
      <c r="I17" t="s">
        <v>8245</v>
      </c>
      <c r="J17">
        <v>1428390000</v>
      </c>
      <c r="K17" s="18">
        <v>42101.291666666672</v>
      </c>
      <c r="L17">
        <v>1425224391</v>
      </c>
      <c r="M17" s="18">
        <v>42064.652673611112</v>
      </c>
      <c r="N17" t="b">
        <v>0</v>
      </c>
      <c r="O17">
        <v>42</v>
      </c>
      <c r="P17">
        <v>104.07</v>
      </c>
      <c r="Q17" t="b">
        <v>1</v>
      </c>
      <c r="R17" s="13" t="s">
        <v>8273</v>
      </c>
      <c r="S17" t="s">
        <v>8274</v>
      </c>
    </row>
    <row r="18" spans="1:19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s="11">
        <v>102</v>
      </c>
      <c r="G18" t="s">
        <v>8218</v>
      </c>
      <c r="H18" t="s">
        <v>8223</v>
      </c>
      <c r="I18" t="s">
        <v>8245</v>
      </c>
      <c r="J18">
        <v>1447523371</v>
      </c>
      <c r="K18" s="18">
        <v>42322.742719907401</v>
      </c>
      <c r="L18">
        <v>1444927771</v>
      </c>
      <c r="M18" s="18">
        <v>42292.701053240744</v>
      </c>
      <c r="N18" t="b">
        <v>0</v>
      </c>
      <c r="O18">
        <v>120</v>
      </c>
      <c r="P18">
        <v>127.79</v>
      </c>
      <c r="Q18" t="b">
        <v>1</v>
      </c>
      <c r="R18" s="13" t="s">
        <v>8273</v>
      </c>
      <c r="S18" t="s">
        <v>8274</v>
      </c>
    </row>
    <row r="19" spans="1:19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s="11">
        <v>110</v>
      </c>
      <c r="G19" t="s">
        <v>8218</v>
      </c>
      <c r="H19" t="s">
        <v>8223</v>
      </c>
      <c r="I19" t="s">
        <v>8245</v>
      </c>
      <c r="J19">
        <v>1462125358</v>
      </c>
      <c r="K19" s="18">
        <v>42491.747199074074</v>
      </c>
      <c r="L19">
        <v>1459533358</v>
      </c>
      <c r="M19" s="18">
        <v>42461.747199074074</v>
      </c>
      <c r="N19" t="b">
        <v>0</v>
      </c>
      <c r="O19">
        <v>238</v>
      </c>
      <c r="P19">
        <v>92.04</v>
      </c>
      <c r="Q19" t="b">
        <v>1</v>
      </c>
      <c r="R19" s="13" t="s">
        <v>8273</v>
      </c>
      <c r="S19" t="s">
        <v>8274</v>
      </c>
    </row>
    <row r="20" spans="1:19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s="11">
        <v>124</v>
      </c>
      <c r="G20" t="s">
        <v>8218</v>
      </c>
      <c r="H20" t="s">
        <v>8223</v>
      </c>
      <c r="I20" t="s">
        <v>8245</v>
      </c>
      <c r="J20">
        <v>1436902359</v>
      </c>
      <c r="K20" s="18">
        <v>42199.814340277779</v>
      </c>
      <c r="L20">
        <v>1434310359</v>
      </c>
      <c r="M20" s="18">
        <v>42169.814340277779</v>
      </c>
      <c r="N20" t="b">
        <v>0</v>
      </c>
      <c r="O20">
        <v>32</v>
      </c>
      <c r="P20">
        <v>135.63</v>
      </c>
      <c r="Q20" t="b">
        <v>1</v>
      </c>
      <c r="R20" s="13" t="s">
        <v>8273</v>
      </c>
      <c r="S20" t="s">
        <v>8274</v>
      </c>
    </row>
    <row r="21" spans="1:19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s="11">
        <v>135</v>
      </c>
      <c r="G21" t="s">
        <v>8218</v>
      </c>
      <c r="H21" t="s">
        <v>8223</v>
      </c>
      <c r="I21" t="s">
        <v>8245</v>
      </c>
      <c r="J21">
        <v>1464807420</v>
      </c>
      <c r="K21" s="18">
        <v>42522.789583333331</v>
      </c>
      <c r="L21">
        <v>1461427938</v>
      </c>
      <c r="M21" s="18">
        <v>42483.675208333334</v>
      </c>
      <c r="N21" t="b">
        <v>0</v>
      </c>
      <c r="O21">
        <v>24</v>
      </c>
      <c r="P21">
        <v>168.75</v>
      </c>
      <c r="Q21" t="b">
        <v>1</v>
      </c>
      <c r="R21" s="13" t="s">
        <v>8273</v>
      </c>
      <c r="S21" t="s">
        <v>8274</v>
      </c>
    </row>
    <row r="22" spans="1:19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s="11">
        <v>103</v>
      </c>
      <c r="G22" t="s">
        <v>8218</v>
      </c>
      <c r="H22" t="s">
        <v>8223</v>
      </c>
      <c r="I22" t="s">
        <v>8245</v>
      </c>
      <c r="J22">
        <v>1437447600</v>
      </c>
      <c r="K22" s="18">
        <v>42206.125</v>
      </c>
      <c r="L22">
        <v>1436551178</v>
      </c>
      <c r="M22" s="18">
        <v>42195.749745370369</v>
      </c>
      <c r="N22" t="b">
        <v>0</v>
      </c>
      <c r="O22">
        <v>29</v>
      </c>
      <c r="P22">
        <v>70.86</v>
      </c>
      <c r="Q22" t="b">
        <v>1</v>
      </c>
      <c r="R22" s="13" t="s">
        <v>8273</v>
      </c>
      <c r="S22" t="s">
        <v>8274</v>
      </c>
    </row>
    <row r="23" spans="1:19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s="11">
        <v>100</v>
      </c>
      <c r="G23" t="s">
        <v>8218</v>
      </c>
      <c r="H23" t="s">
        <v>8223</v>
      </c>
      <c r="I23" t="s">
        <v>8245</v>
      </c>
      <c r="J23">
        <v>1480559011</v>
      </c>
      <c r="K23" s="18">
        <v>42705.099664351852</v>
      </c>
      <c r="L23">
        <v>1477963411</v>
      </c>
      <c r="M23" s="18">
        <v>42675.057997685188</v>
      </c>
      <c r="N23" t="b">
        <v>0</v>
      </c>
      <c r="O23">
        <v>50</v>
      </c>
      <c r="P23">
        <v>50</v>
      </c>
      <c r="Q23" t="b">
        <v>1</v>
      </c>
      <c r="R23" s="13" t="s">
        <v>8273</v>
      </c>
      <c r="S23" t="s">
        <v>8274</v>
      </c>
    </row>
    <row r="24" spans="1:19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s="11">
        <v>105</v>
      </c>
      <c r="G24" t="s">
        <v>8218</v>
      </c>
      <c r="H24" t="s">
        <v>8223</v>
      </c>
      <c r="I24" t="s">
        <v>8245</v>
      </c>
      <c r="J24">
        <v>1423724400</v>
      </c>
      <c r="K24" s="18">
        <v>42047.291666666672</v>
      </c>
      <c r="L24">
        <v>1421274954</v>
      </c>
      <c r="M24" s="18">
        <v>42018.94159722222</v>
      </c>
      <c r="N24" t="b">
        <v>0</v>
      </c>
      <c r="O24">
        <v>28</v>
      </c>
      <c r="P24">
        <v>47</v>
      </c>
      <c r="Q24" t="b">
        <v>1</v>
      </c>
      <c r="R24" s="13" t="s">
        <v>8273</v>
      </c>
      <c r="S24" t="s">
        <v>8274</v>
      </c>
    </row>
    <row r="25" spans="1:19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s="11">
        <v>120</v>
      </c>
      <c r="G25" t="s">
        <v>8218</v>
      </c>
      <c r="H25" t="s">
        <v>8223</v>
      </c>
      <c r="I25" t="s">
        <v>8245</v>
      </c>
      <c r="J25">
        <v>1424149140</v>
      </c>
      <c r="K25" s="18">
        <v>42052.207638888889</v>
      </c>
      <c r="L25">
        <v>1421964718</v>
      </c>
      <c r="M25" s="18">
        <v>42026.924976851849</v>
      </c>
      <c r="N25" t="b">
        <v>0</v>
      </c>
      <c r="O25">
        <v>18</v>
      </c>
      <c r="P25">
        <v>66.67</v>
      </c>
      <c r="Q25" t="b">
        <v>1</v>
      </c>
      <c r="R25" s="13" t="s">
        <v>8273</v>
      </c>
      <c r="S25" t="s">
        <v>8274</v>
      </c>
    </row>
    <row r="26" spans="1:19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s="11">
        <v>119</v>
      </c>
      <c r="G26" t="s">
        <v>8218</v>
      </c>
      <c r="H26" t="s">
        <v>8223</v>
      </c>
      <c r="I26" t="s">
        <v>8245</v>
      </c>
      <c r="J26">
        <v>1414608843</v>
      </c>
      <c r="K26" s="18">
        <v>41941.787534722222</v>
      </c>
      <c r="L26">
        <v>1412794443</v>
      </c>
      <c r="M26" s="18">
        <v>41920.787534722222</v>
      </c>
      <c r="N26" t="b">
        <v>0</v>
      </c>
      <c r="O26">
        <v>108</v>
      </c>
      <c r="P26">
        <v>66.11</v>
      </c>
      <c r="Q26" t="b">
        <v>1</v>
      </c>
      <c r="R26" s="13" t="s">
        <v>8273</v>
      </c>
      <c r="S26" t="s">
        <v>8274</v>
      </c>
    </row>
    <row r="27" spans="1:19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s="11">
        <v>105</v>
      </c>
      <c r="G27" t="s">
        <v>8218</v>
      </c>
      <c r="H27" t="s">
        <v>8223</v>
      </c>
      <c r="I27" t="s">
        <v>8245</v>
      </c>
      <c r="J27">
        <v>1470430800</v>
      </c>
      <c r="K27" s="18">
        <v>42587.875</v>
      </c>
      <c r="L27">
        <v>1467865967</v>
      </c>
      <c r="M27" s="18">
        <v>42558.189432870371</v>
      </c>
      <c r="N27" t="b">
        <v>0</v>
      </c>
      <c r="O27">
        <v>142</v>
      </c>
      <c r="P27">
        <v>36.86</v>
      </c>
      <c r="Q27" t="b">
        <v>1</v>
      </c>
      <c r="R27" s="13" t="s">
        <v>8273</v>
      </c>
      <c r="S27" t="s">
        <v>8274</v>
      </c>
    </row>
    <row r="28" spans="1:19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s="11">
        <v>120</v>
      </c>
      <c r="G28" t="s">
        <v>8218</v>
      </c>
      <c r="H28" t="s">
        <v>8223</v>
      </c>
      <c r="I28" t="s">
        <v>8245</v>
      </c>
      <c r="J28">
        <v>1405658752</v>
      </c>
      <c r="K28" s="18">
        <v>41838.198518518519</v>
      </c>
      <c r="L28">
        <v>1403066752</v>
      </c>
      <c r="M28" s="18">
        <v>41808.198518518519</v>
      </c>
      <c r="N28" t="b">
        <v>0</v>
      </c>
      <c r="O28">
        <v>38</v>
      </c>
      <c r="P28">
        <v>31.5</v>
      </c>
      <c r="Q28" t="b">
        <v>1</v>
      </c>
      <c r="R28" s="13" t="s">
        <v>8273</v>
      </c>
      <c r="S28" t="s">
        <v>8274</v>
      </c>
    </row>
    <row r="29" spans="1:19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s="11">
        <v>103</v>
      </c>
      <c r="G29" t="s">
        <v>8218</v>
      </c>
      <c r="H29" t="s">
        <v>8223</v>
      </c>
      <c r="I29" t="s">
        <v>8245</v>
      </c>
      <c r="J29">
        <v>1469811043</v>
      </c>
      <c r="K29" s="18">
        <v>42580.701886574068</v>
      </c>
      <c r="L29">
        <v>1467219043</v>
      </c>
      <c r="M29" s="18">
        <v>42550.701886574068</v>
      </c>
      <c r="N29" t="b">
        <v>0</v>
      </c>
      <c r="O29">
        <v>20</v>
      </c>
      <c r="P29">
        <v>102.5</v>
      </c>
      <c r="Q29" t="b">
        <v>1</v>
      </c>
      <c r="R29" s="13" t="s">
        <v>8273</v>
      </c>
      <c r="S29" t="s">
        <v>8274</v>
      </c>
    </row>
    <row r="30" spans="1:19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s="11">
        <v>101</v>
      </c>
      <c r="G30" t="s">
        <v>8218</v>
      </c>
      <c r="H30" t="s">
        <v>8223</v>
      </c>
      <c r="I30" t="s">
        <v>8245</v>
      </c>
      <c r="J30">
        <v>1426132800</v>
      </c>
      <c r="K30" s="18">
        <v>42075.166666666672</v>
      </c>
      <c r="L30">
        <v>1424477934</v>
      </c>
      <c r="M30" s="18">
        <v>42056.013124999998</v>
      </c>
      <c r="N30" t="b">
        <v>0</v>
      </c>
      <c r="O30">
        <v>24</v>
      </c>
      <c r="P30">
        <v>126.46</v>
      </c>
      <c r="Q30" t="b">
        <v>1</v>
      </c>
      <c r="R30" s="13" t="s">
        <v>8273</v>
      </c>
      <c r="S30" t="s">
        <v>8274</v>
      </c>
    </row>
    <row r="31" spans="1:19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s="11">
        <v>105</v>
      </c>
      <c r="G31" t="s">
        <v>8218</v>
      </c>
      <c r="H31" t="s">
        <v>8223</v>
      </c>
      <c r="I31" t="s">
        <v>8245</v>
      </c>
      <c r="J31">
        <v>1423693903</v>
      </c>
      <c r="K31" s="18">
        <v>42046.938692129625</v>
      </c>
      <c r="L31">
        <v>1421101903</v>
      </c>
      <c r="M31" s="18">
        <v>42016.938692129625</v>
      </c>
      <c r="N31" t="b">
        <v>0</v>
      </c>
      <c r="O31">
        <v>66</v>
      </c>
      <c r="P31">
        <v>47.88</v>
      </c>
      <c r="Q31" t="b">
        <v>1</v>
      </c>
      <c r="R31" s="13" t="s">
        <v>8273</v>
      </c>
      <c r="S31" t="s">
        <v>8274</v>
      </c>
    </row>
    <row r="32" spans="1:19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s="11">
        <v>103</v>
      </c>
      <c r="G32" t="s">
        <v>8218</v>
      </c>
      <c r="H32" t="s">
        <v>8223</v>
      </c>
      <c r="I32" t="s">
        <v>8245</v>
      </c>
      <c r="J32">
        <v>1473393600</v>
      </c>
      <c r="K32" s="18">
        <v>42622.166666666672</v>
      </c>
      <c r="L32">
        <v>1470778559</v>
      </c>
      <c r="M32" s="18">
        <v>42591.899988425925</v>
      </c>
      <c r="N32" t="b">
        <v>0</v>
      </c>
      <c r="O32">
        <v>28</v>
      </c>
      <c r="P32">
        <v>73.209999999999994</v>
      </c>
      <c r="Q32" t="b">
        <v>1</v>
      </c>
      <c r="R32" s="13" t="s">
        <v>8273</v>
      </c>
      <c r="S32" t="s">
        <v>8274</v>
      </c>
    </row>
    <row r="33" spans="1:19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s="11">
        <v>108</v>
      </c>
      <c r="G33" t="s">
        <v>8218</v>
      </c>
      <c r="H33" t="s">
        <v>8223</v>
      </c>
      <c r="I33" t="s">
        <v>8245</v>
      </c>
      <c r="J33">
        <v>1439357559</v>
      </c>
      <c r="K33" s="18">
        <v>42228.231006944443</v>
      </c>
      <c r="L33">
        <v>1435469559</v>
      </c>
      <c r="M33" s="18">
        <v>42183.231006944443</v>
      </c>
      <c r="N33" t="b">
        <v>0</v>
      </c>
      <c r="O33">
        <v>24</v>
      </c>
      <c r="P33">
        <v>89.67</v>
      </c>
      <c r="Q33" t="b">
        <v>1</v>
      </c>
      <c r="R33" s="13" t="s">
        <v>8273</v>
      </c>
      <c r="S33" t="s">
        <v>8274</v>
      </c>
    </row>
    <row r="34" spans="1:19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s="11">
        <v>104</v>
      </c>
      <c r="G34" t="s">
        <v>8218</v>
      </c>
      <c r="H34" t="s">
        <v>8223</v>
      </c>
      <c r="I34" t="s">
        <v>8245</v>
      </c>
      <c r="J34">
        <v>1402095600</v>
      </c>
      <c r="K34" s="18">
        <v>41796.958333333336</v>
      </c>
      <c r="L34">
        <v>1400675841</v>
      </c>
      <c r="M34" s="18">
        <v>41780.525937500002</v>
      </c>
      <c r="N34" t="b">
        <v>0</v>
      </c>
      <c r="O34">
        <v>20</v>
      </c>
      <c r="P34">
        <v>36.5</v>
      </c>
      <c r="Q34" t="b">
        <v>1</v>
      </c>
      <c r="R34" s="13" t="s">
        <v>8273</v>
      </c>
      <c r="S34" t="s">
        <v>8274</v>
      </c>
    </row>
    <row r="35" spans="1:19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s="11">
        <v>128</v>
      </c>
      <c r="G35" t="s">
        <v>8218</v>
      </c>
      <c r="H35" t="s">
        <v>8223</v>
      </c>
      <c r="I35" t="s">
        <v>8245</v>
      </c>
      <c r="J35">
        <v>1437004800</v>
      </c>
      <c r="K35" s="18">
        <v>42201</v>
      </c>
      <c r="L35">
        <v>1433295276</v>
      </c>
      <c r="M35" s="18">
        <v>42158.065694444449</v>
      </c>
      <c r="N35" t="b">
        <v>0</v>
      </c>
      <c r="O35">
        <v>141</v>
      </c>
      <c r="P35">
        <v>90.74</v>
      </c>
      <c r="Q35" t="b">
        <v>1</v>
      </c>
      <c r="R35" s="13" t="s">
        <v>8273</v>
      </c>
      <c r="S35" t="s">
        <v>8274</v>
      </c>
    </row>
    <row r="36" spans="1:19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s="11">
        <v>126</v>
      </c>
      <c r="G36" t="s">
        <v>8218</v>
      </c>
      <c r="H36" t="s">
        <v>8223</v>
      </c>
      <c r="I36" t="s">
        <v>8245</v>
      </c>
      <c r="J36">
        <v>1435611438</v>
      </c>
      <c r="K36" s="18">
        <v>42184.873124999998</v>
      </c>
      <c r="L36">
        <v>1433019438</v>
      </c>
      <c r="M36" s="18">
        <v>42154.873124999998</v>
      </c>
      <c r="N36" t="b">
        <v>0</v>
      </c>
      <c r="O36">
        <v>93</v>
      </c>
      <c r="P36">
        <v>67.739999999999995</v>
      </c>
      <c r="Q36" t="b">
        <v>1</v>
      </c>
      <c r="R36" s="13" t="s">
        <v>8273</v>
      </c>
      <c r="S36" t="s">
        <v>8274</v>
      </c>
    </row>
    <row r="37" spans="1:19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s="11">
        <v>100</v>
      </c>
      <c r="G37" t="s">
        <v>8218</v>
      </c>
      <c r="H37" t="s">
        <v>8223</v>
      </c>
      <c r="I37" t="s">
        <v>8245</v>
      </c>
      <c r="J37">
        <v>1440274735</v>
      </c>
      <c r="K37" s="18">
        <v>42238.84646990741</v>
      </c>
      <c r="L37">
        <v>1437682735</v>
      </c>
      <c r="M37" s="18">
        <v>42208.84646990741</v>
      </c>
      <c r="N37" t="b">
        <v>0</v>
      </c>
      <c r="O37">
        <v>69</v>
      </c>
      <c r="P37">
        <v>65.38</v>
      </c>
      <c r="Q37" t="b">
        <v>1</v>
      </c>
      <c r="R37" s="13" t="s">
        <v>8273</v>
      </c>
      <c r="S37" t="s">
        <v>8274</v>
      </c>
    </row>
    <row r="38" spans="1:19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s="11">
        <v>102</v>
      </c>
      <c r="G38" t="s">
        <v>8218</v>
      </c>
      <c r="H38" t="s">
        <v>8223</v>
      </c>
      <c r="I38" t="s">
        <v>8245</v>
      </c>
      <c r="J38">
        <v>1459348740</v>
      </c>
      <c r="K38" s="18">
        <v>42459.610416666663</v>
      </c>
      <c r="L38">
        <v>1458647725</v>
      </c>
      <c r="M38" s="18">
        <v>42451.496817129635</v>
      </c>
      <c r="N38" t="b">
        <v>0</v>
      </c>
      <c r="O38">
        <v>21</v>
      </c>
      <c r="P38">
        <v>121.9</v>
      </c>
      <c r="Q38" t="b">
        <v>1</v>
      </c>
      <c r="R38" s="13" t="s">
        <v>8273</v>
      </c>
      <c r="S38" t="s">
        <v>8274</v>
      </c>
    </row>
    <row r="39" spans="1:19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s="11">
        <v>108</v>
      </c>
      <c r="G39" t="s">
        <v>8218</v>
      </c>
      <c r="H39" t="s">
        <v>8223</v>
      </c>
      <c r="I39" t="s">
        <v>8245</v>
      </c>
      <c r="J39">
        <v>1401595140</v>
      </c>
      <c r="K39" s="18">
        <v>41791.165972222225</v>
      </c>
      <c r="L39">
        <v>1398828064</v>
      </c>
      <c r="M39" s="18">
        <v>41759.13962962963</v>
      </c>
      <c r="N39" t="b">
        <v>0</v>
      </c>
      <c r="O39">
        <v>57</v>
      </c>
      <c r="P39">
        <v>47.46</v>
      </c>
      <c r="Q39" t="b">
        <v>1</v>
      </c>
      <c r="R39" s="13" t="s">
        <v>8273</v>
      </c>
      <c r="S39" t="s">
        <v>8274</v>
      </c>
    </row>
    <row r="40" spans="1:19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s="11">
        <v>128</v>
      </c>
      <c r="G40" t="s">
        <v>8218</v>
      </c>
      <c r="H40" t="s">
        <v>8223</v>
      </c>
      <c r="I40" t="s">
        <v>8245</v>
      </c>
      <c r="J40">
        <v>1481737761</v>
      </c>
      <c r="K40" s="18">
        <v>42718.742604166662</v>
      </c>
      <c r="L40">
        <v>1479577761</v>
      </c>
      <c r="M40" s="18">
        <v>42693.742604166662</v>
      </c>
      <c r="N40" t="b">
        <v>0</v>
      </c>
      <c r="O40">
        <v>96</v>
      </c>
      <c r="P40">
        <v>37.21</v>
      </c>
      <c r="Q40" t="b">
        <v>1</v>
      </c>
      <c r="R40" s="13" t="s">
        <v>8273</v>
      </c>
      <c r="S40" t="s">
        <v>8274</v>
      </c>
    </row>
    <row r="41" spans="1:19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s="11">
        <v>106</v>
      </c>
      <c r="G41" t="s">
        <v>8218</v>
      </c>
      <c r="H41" t="s">
        <v>8223</v>
      </c>
      <c r="I41" t="s">
        <v>8245</v>
      </c>
      <c r="J41">
        <v>1443018086</v>
      </c>
      <c r="K41" s="18">
        <v>42270.598217592589</v>
      </c>
      <c r="L41">
        <v>1441290086</v>
      </c>
      <c r="M41" s="18">
        <v>42250.598217592589</v>
      </c>
      <c r="N41" t="b">
        <v>0</v>
      </c>
      <c r="O41">
        <v>102</v>
      </c>
      <c r="P41">
        <v>103.95</v>
      </c>
      <c r="Q41" t="b">
        <v>1</v>
      </c>
      <c r="R41" s="13" t="s">
        <v>8273</v>
      </c>
      <c r="S41" t="s">
        <v>8274</v>
      </c>
    </row>
    <row r="42" spans="1:19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s="11">
        <v>100</v>
      </c>
      <c r="G42" t="s">
        <v>8218</v>
      </c>
      <c r="H42" t="s">
        <v>8223</v>
      </c>
      <c r="I42" t="s">
        <v>8245</v>
      </c>
      <c r="J42">
        <v>1427469892</v>
      </c>
      <c r="K42" s="18">
        <v>42090.642268518524</v>
      </c>
      <c r="L42">
        <v>1424881492</v>
      </c>
      <c r="M42" s="18">
        <v>42060.683935185181</v>
      </c>
      <c r="N42" t="b">
        <v>0</v>
      </c>
      <c r="O42">
        <v>94</v>
      </c>
      <c r="P42">
        <v>63.83</v>
      </c>
      <c r="Q42" t="b">
        <v>1</v>
      </c>
      <c r="R42" s="13" t="s">
        <v>8273</v>
      </c>
      <c r="S42" t="s">
        <v>8274</v>
      </c>
    </row>
    <row r="43" spans="1:19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s="11">
        <v>117</v>
      </c>
      <c r="G43" t="s">
        <v>8218</v>
      </c>
      <c r="H43" t="s">
        <v>8223</v>
      </c>
      <c r="I43" t="s">
        <v>8245</v>
      </c>
      <c r="J43">
        <v>1434159780</v>
      </c>
      <c r="K43" s="18">
        <v>42168.071527777778</v>
      </c>
      <c r="L43">
        <v>1431412196</v>
      </c>
      <c r="M43" s="18">
        <v>42136.270787037036</v>
      </c>
      <c r="N43" t="b">
        <v>0</v>
      </c>
      <c r="O43">
        <v>15</v>
      </c>
      <c r="P43">
        <v>50.67</v>
      </c>
      <c r="Q43" t="b">
        <v>1</v>
      </c>
      <c r="R43" s="13" t="s">
        <v>8273</v>
      </c>
      <c r="S43" t="s">
        <v>8274</v>
      </c>
    </row>
    <row r="44" spans="1:19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s="11">
        <v>108</v>
      </c>
      <c r="G44" t="s">
        <v>8218</v>
      </c>
      <c r="H44" t="s">
        <v>8223</v>
      </c>
      <c r="I44" t="s">
        <v>8245</v>
      </c>
      <c r="J44">
        <v>1436511600</v>
      </c>
      <c r="K44" s="18">
        <v>42195.291666666672</v>
      </c>
      <c r="L44">
        <v>1434415812</v>
      </c>
      <c r="M44" s="18">
        <v>42171.034861111111</v>
      </c>
      <c r="N44" t="b">
        <v>0</v>
      </c>
      <c r="O44">
        <v>19</v>
      </c>
      <c r="P44">
        <v>113.42</v>
      </c>
      <c r="Q44" t="b">
        <v>1</v>
      </c>
      <c r="R44" s="13" t="s">
        <v>8273</v>
      </c>
      <c r="S44" t="s">
        <v>8274</v>
      </c>
    </row>
    <row r="45" spans="1:19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s="11">
        <v>120</v>
      </c>
      <c r="G45" t="s">
        <v>8218</v>
      </c>
      <c r="H45" t="s">
        <v>8223</v>
      </c>
      <c r="I45" t="s">
        <v>8245</v>
      </c>
      <c r="J45">
        <v>1464971400</v>
      </c>
      <c r="K45" s="18">
        <v>42524.6875</v>
      </c>
      <c r="L45">
        <v>1462379066</v>
      </c>
      <c r="M45" s="18">
        <v>42494.683634259258</v>
      </c>
      <c r="N45" t="b">
        <v>0</v>
      </c>
      <c r="O45">
        <v>23</v>
      </c>
      <c r="P45">
        <v>104.57</v>
      </c>
      <c r="Q45" t="b">
        <v>1</v>
      </c>
      <c r="R45" s="13" t="s">
        <v>8273</v>
      </c>
      <c r="S45" t="s">
        <v>8274</v>
      </c>
    </row>
    <row r="46" spans="1:19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s="11">
        <v>100</v>
      </c>
      <c r="G46" t="s">
        <v>8218</v>
      </c>
      <c r="H46" t="s">
        <v>8223</v>
      </c>
      <c r="I46" t="s">
        <v>8245</v>
      </c>
      <c r="J46">
        <v>1399867140</v>
      </c>
      <c r="K46" s="18">
        <v>41771.165972222225</v>
      </c>
      <c r="L46">
        <v>1398802148</v>
      </c>
      <c r="M46" s="18">
        <v>41758.839675925927</v>
      </c>
      <c r="N46" t="b">
        <v>0</v>
      </c>
      <c r="O46">
        <v>11</v>
      </c>
      <c r="P46">
        <v>272.73</v>
      </c>
      <c r="Q46" t="b">
        <v>1</v>
      </c>
      <c r="R46" s="13" t="s">
        <v>8273</v>
      </c>
      <c r="S46" t="s">
        <v>8274</v>
      </c>
    </row>
    <row r="47" spans="1:19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s="11">
        <v>111</v>
      </c>
      <c r="G47" t="s">
        <v>8218</v>
      </c>
      <c r="H47" t="s">
        <v>8223</v>
      </c>
      <c r="I47" t="s">
        <v>8245</v>
      </c>
      <c r="J47">
        <v>1437076070</v>
      </c>
      <c r="K47" s="18">
        <v>42201.824884259258</v>
      </c>
      <c r="L47">
        <v>1434484070</v>
      </c>
      <c r="M47" s="18">
        <v>42171.824884259258</v>
      </c>
      <c r="N47" t="b">
        <v>0</v>
      </c>
      <c r="O47">
        <v>52</v>
      </c>
      <c r="P47">
        <v>63.85</v>
      </c>
      <c r="Q47" t="b">
        <v>1</v>
      </c>
      <c r="R47" s="13" t="s">
        <v>8273</v>
      </c>
      <c r="S47" t="s">
        <v>8274</v>
      </c>
    </row>
    <row r="48" spans="1:19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s="11">
        <v>108</v>
      </c>
      <c r="G48" t="s">
        <v>8218</v>
      </c>
      <c r="H48" t="s">
        <v>8223</v>
      </c>
      <c r="I48" t="s">
        <v>8245</v>
      </c>
      <c r="J48">
        <v>1444528800</v>
      </c>
      <c r="K48" s="18">
        <v>42288.083333333328</v>
      </c>
      <c r="L48">
        <v>1442804633</v>
      </c>
      <c r="M48" s="18">
        <v>42268.127696759257</v>
      </c>
      <c r="N48" t="b">
        <v>0</v>
      </c>
      <c r="O48">
        <v>35</v>
      </c>
      <c r="P48">
        <v>83.51</v>
      </c>
      <c r="Q48" t="b">
        <v>1</v>
      </c>
      <c r="R48" s="13" t="s">
        <v>8273</v>
      </c>
      <c r="S48" t="s">
        <v>8274</v>
      </c>
    </row>
    <row r="49" spans="1:19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s="11">
        <v>108</v>
      </c>
      <c r="G49" t="s">
        <v>8218</v>
      </c>
      <c r="H49" t="s">
        <v>8223</v>
      </c>
      <c r="I49" t="s">
        <v>8245</v>
      </c>
      <c r="J49">
        <v>1487393940</v>
      </c>
      <c r="K49" s="18">
        <v>42784.207638888889</v>
      </c>
      <c r="L49">
        <v>1484115418</v>
      </c>
      <c r="M49" s="18">
        <v>42746.261782407411</v>
      </c>
      <c r="N49" t="b">
        <v>0</v>
      </c>
      <c r="O49">
        <v>11</v>
      </c>
      <c r="P49">
        <v>44.09</v>
      </c>
      <c r="Q49" t="b">
        <v>1</v>
      </c>
      <c r="R49" s="13" t="s">
        <v>8273</v>
      </c>
      <c r="S49" t="s">
        <v>8274</v>
      </c>
    </row>
    <row r="50" spans="1:19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s="11">
        <v>120</v>
      </c>
      <c r="G50" t="s">
        <v>8218</v>
      </c>
      <c r="H50" t="s">
        <v>8223</v>
      </c>
      <c r="I50" t="s">
        <v>8245</v>
      </c>
      <c r="J50">
        <v>1407967200</v>
      </c>
      <c r="K50" s="18">
        <v>41864.916666666664</v>
      </c>
      <c r="L50">
        <v>1406039696</v>
      </c>
      <c r="M50" s="18">
        <v>41842.607592592591</v>
      </c>
      <c r="N50" t="b">
        <v>0</v>
      </c>
      <c r="O50">
        <v>54</v>
      </c>
      <c r="P50">
        <v>44.54</v>
      </c>
      <c r="Q50" t="b">
        <v>1</v>
      </c>
      <c r="R50" s="13" t="s">
        <v>8273</v>
      </c>
      <c r="S50" t="s">
        <v>8274</v>
      </c>
    </row>
    <row r="51" spans="1:19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s="11">
        <v>111</v>
      </c>
      <c r="G51" t="s">
        <v>8218</v>
      </c>
      <c r="H51" t="s">
        <v>8223</v>
      </c>
      <c r="I51" t="s">
        <v>8245</v>
      </c>
      <c r="J51">
        <v>1408942740</v>
      </c>
      <c r="K51" s="18">
        <v>41876.207638888889</v>
      </c>
      <c r="L51">
        <v>1406958354</v>
      </c>
      <c r="M51" s="18">
        <v>41853.240208333329</v>
      </c>
      <c r="N51" t="b">
        <v>0</v>
      </c>
      <c r="O51">
        <v>31</v>
      </c>
      <c r="P51">
        <v>125.81</v>
      </c>
      <c r="Q51" t="b">
        <v>1</v>
      </c>
      <c r="R51" s="13" t="s">
        <v>8273</v>
      </c>
      <c r="S51" t="s">
        <v>8274</v>
      </c>
    </row>
    <row r="52" spans="1:19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s="11">
        <v>110</v>
      </c>
      <c r="G52" t="s">
        <v>8218</v>
      </c>
      <c r="H52" t="s">
        <v>8223</v>
      </c>
      <c r="I52" t="s">
        <v>8245</v>
      </c>
      <c r="J52">
        <v>1427342400</v>
      </c>
      <c r="K52" s="18">
        <v>42089.166666666672</v>
      </c>
      <c r="L52">
        <v>1424927159</v>
      </c>
      <c r="M52" s="18">
        <v>42061.212488425925</v>
      </c>
      <c r="N52" t="b">
        <v>0</v>
      </c>
      <c r="O52">
        <v>108</v>
      </c>
      <c r="P52">
        <v>50.75</v>
      </c>
      <c r="Q52" t="b">
        <v>1</v>
      </c>
      <c r="R52" s="13" t="s">
        <v>8273</v>
      </c>
      <c r="S52" t="s">
        <v>8274</v>
      </c>
    </row>
    <row r="53" spans="1:19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s="11">
        <v>122</v>
      </c>
      <c r="G53" t="s">
        <v>8218</v>
      </c>
      <c r="H53" t="s">
        <v>8223</v>
      </c>
      <c r="I53" t="s">
        <v>8245</v>
      </c>
      <c r="J53">
        <v>1425193140</v>
      </c>
      <c r="K53" s="18">
        <v>42064.290972222225</v>
      </c>
      <c r="L53">
        <v>1422769906</v>
      </c>
      <c r="M53" s="18">
        <v>42036.24428240741</v>
      </c>
      <c r="N53" t="b">
        <v>0</v>
      </c>
      <c r="O53">
        <v>20</v>
      </c>
      <c r="P53">
        <v>60.9</v>
      </c>
      <c r="Q53" t="b">
        <v>1</v>
      </c>
      <c r="R53" s="13" t="s">
        <v>8273</v>
      </c>
      <c r="S53" t="s">
        <v>8274</v>
      </c>
    </row>
    <row r="54" spans="1:19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s="11">
        <v>107</v>
      </c>
      <c r="G54" t="s">
        <v>8218</v>
      </c>
      <c r="H54" t="s">
        <v>8223</v>
      </c>
      <c r="I54" t="s">
        <v>8245</v>
      </c>
      <c r="J54">
        <v>1435835824</v>
      </c>
      <c r="K54" s="18">
        <v>42187.470185185186</v>
      </c>
      <c r="L54">
        <v>1433243824</v>
      </c>
      <c r="M54" s="18">
        <v>42157.470185185186</v>
      </c>
      <c r="N54" t="b">
        <v>0</v>
      </c>
      <c r="O54">
        <v>98</v>
      </c>
      <c r="P54">
        <v>109.03</v>
      </c>
      <c r="Q54" t="b">
        <v>1</v>
      </c>
      <c r="R54" s="13" t="s">
        <v>8273</v>
      </c>
      <c r="S54" t="s">
        <v>8274</v>
      </c>
    </row>
    <row r="55" spans="1:19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s="11">
        <v>101</v>
      </c>
      <c r="G55" t="s">
        <v>8218</v>
      </c>
      <c r="H55" t="s">
        <v>8223</v>
      </c>
      <c r="I55" t="s">
        <v>8245</v>
      </c>
      <c r="J55">
        <v>1407360720</v>
      </c>
      <c r="K55" s="18">
        <v>41857.897222222222</v>
      </c>
      <c r="L55">
        <v>1404769819</v>
      </c>
      <c r="M55" s="18">
        <v>41827.909942129627</v>
      </c>
      <c r="N55" t="b">
        <v>0</v>
      </c>
      <c r="O55">
        <v>196</v>
      </c>
      <c r="P55">
        <v>25.69</v>
      </c>
      <c r="Q55" t="b">
        <v>1</v>
      </c>
      <c r="R55" s="13" t="s">
        <v>8273</v>
      </c>
      <c r="S55" t="s">
        <v>8274</v>
      </c>
    </row>
    <row r="56" spans="1:19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s="11">
        <v>109</v>
      </c>
      <c r="G56" t="s">
        <v>8218</v>
      </c>
      <c r="H56" t="s">
        <v>8223</v>
      </c>
      <c r="I56" t="s">
        <v>8245</v>
      </c>
      <c r="J56">
        <v>1436290233</v>
      </c>
      <c r="K56" s="18">
        <v>42192.729548611111</v>
      </c>
      <c r="L56">
        <v>1433698233</v>
      </c>
      <c r="M56" s="18">
        <v>42162.729548611111</v>
      </c>
      <c r="N56" t="b">
        <v>0</v>
      </c>
      <c r="O56">
        <v>39</v>
      </c>
      <c r="P56">
        <v>41.92</v>
      </c>
      <c r="Q56" t="b">
        <v>1</v>
      </c>
      <c r="R56" s="13" t="s">
        <v>8273</v>
      </c>
      <c r="S56" t="s">
        <v>8274</v>
      </c>
    </row>
    <row r="57" spans="1:19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s="11">
        <v>114</v>
      </c>
      <c r="G57" t="s">
        <v>8218</v>
      </c>
      <c r="H57" t="s">
        <v>8223</v>
      </c>
      <c r="I57" t="s">
        <v>8245</v>
      </c>
      <c r="J57">
        <v>1442425412</v>
      </c>
      <c r="K57" s="18">
        <v>42263.738564814819</v>
      </c>
      <c r="L57">
        <v>1439833412</v>
      </c>
      <c r="M57" s="18">
        <v>42233.738564814819</v>
      </c>
      <c r="N57" t="b">
        <v>0</v>
      </c>
      <c r="O57">
        <v>128</v>
      </c>
      <c r="P57">
        <v>88.77</v>
      </c>
      <c r="Q57" t="b">
        <v>1</v>
      </c>
      <c r="R57" s="13" t="s">
        <v>8273</v>
      </c>
      <c r="S57" t="s">
        <v>8274</v>
      </c>
    </row>
    <row r="58" spans="1:19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s="11">
        <v>114</v>
      </c>
      <c r="G58" t="s">
        <v>8218</v>
      </c>
      <c r="H58" t="s">
        <v>8223</v>
      </c>
      <c r="I58" t="s">
        <v>8245</v>
      </c>
      <c r="J58">
        <v>1425872692</v>
      </c>
      <c r="K58" s="18">
        <v>42072.156157407408</v>
      </c>
      <c r="L58">
        <v>1423284292</v>
      </c>
      <c r="M58" s="18">
        <v>42042.197824074072</v>
      </c>
      <c r="N58" t="b">
        <v>0</v>
      </c>
      <c r="O58">
        <v>71</v>
      </c>
      <c r="P58">
        <v>80.23</v>
      </c>
      <c r="Q58" t="b">
        <v>1</v>
      </c>
      <c r="R58" s="13" t="s">
        <v>8273</v>
      </c>
      <c r="S58" t="s">
        <v>8274</v>
      </c>
    </row>
    <row r="59" spans="1:19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s="11">
        <v>106</v>
      </c>
      <c r="G59" t="s">
        <v>8218</v>
      </c>
      <c r="H59" t="s">
        <v>8223</v>
      </c>
      <c r="I59" t="s">
        <v>8245</v>
      </c>
      <c r="J59">
        <v>1471406340</v>
      </c>
      <c r="K59" s="18">
        <v>42599.165972222225</v>
      </c>
      <c r="L59">
        <v>1470227660</v>
      </c>
      <c r="M59" s="18">
        <v>42585.523842592593</v>
      </c>
      <c r="N59" t="b">
        <v>0</v>
      </c>
      <c r="O59">
        <v>47</v>
      </c>
      <c r="P59">
        <v>78.94</v>
      </c>
      <c r="Q59" t="b">
        <v>1</v>
      </c>
      <c r="R59" s="13" t="s">
        <v>8273</v>
      </c>
      <c r="S59" t="s">
        <v>8274</v>
      </c>
    </row>
    <row r="60" spans="1:19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s="11">
        <v>106</v>
      </c>
      <c r="G60" t="s">
        <v>8218</v>
      </c>
      <c r="H60" t="s">
        <v>8223</v>
      </c>
      <c r="I60" t="s">
        <v>8245</v>
      </c>
      <c r="J60">
        <v>1405699451</v>
      </c>
      <c r="K60" s="18">
        <v>41838.669571759259</v>
      </c>
      <c r="L60">
        <v>1403107451</v>
      </c>
      <c r="M60" s="18">
        <v>41808.669571759259</v>
      </c>
      <c r="N60" t="b">
        <v>0</v>
      </c>
      <c r="O60">
        <v>91</v>
      </c>
      <c r="P60">
        <v>69.89</v>
      </c>
      <c r="Q60" t="b">
        <v>1</v>
      </c>
      <c r="R60" s="13" t="s">
        <v>8273</v>
      </c>
      <c r="S60" t="s">
        <v>8274</v>
      </c>
    </row>
    <row r="61" spans="1:19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s="11">
        <v>100</v>
      </c>
      <c r="G61" t="s">
        <v>8218</v>
      </c>
      <c r="H61" t="s">
        <v>8223</v>
      </c>
      <c r="I61" t="s">
        <v>8245</v>
      </c>
      <c r="J61">
        <v>1409500078</v>
      </c>
      <c r="K61" s="18">
        <v>41882.658310185187</v>
      </c>
      <c r="L61">
        <v>1406908078</v>
      </c>
      <c r="M61" s="18">
        <v>41852.658310185187</v>
      </c>
      <c r="N61" t="b">
        <v>0</v>
      </c>
      <c r="O61">
        <v>43</v>
      </c>
      <c r="P61">
        <v>74.53</v>
      </c>
      <c r="Q61" t="b">
        <v>1</v>
      </c>
      <c r="R61" s="13" t="s">
        <v>8273</v>
      </c>
      <c r="S61" t="s">
        <v>8274</v>
      </c>
    </row>
    <row r="62" spans="1:19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s="11">
        <v>105</v>
      </c>
      <c r="G62" t="s">
        <v>8218</v>
      </c>
      <c r="H62" t="s">
        <v>8223</v>
      </c>
      <c r="I62" t="s">
        <v>8245</v>
      </c>
      <c r="J62">
        <v>1480899600</v>
      </c>
      <c r="K62" s="18">
        <v>42709.041666666672</v>
      </c>
      <c r="L62">
        <v>1479609520</v>
      </c>
      <c r="M62" s="18">
        <v>42694.110185185185</v>
      </c>
      <c r="N62" t="b">
        <v>0</v>
      </c>
      <c r="O62">
        <v>17</v>
      </c>
      <c r="P62">
        <v>123.94</v>
      </c>
      <c r="Q62" t="b">
        <v>1</v>
      </c>
      <c r="R62" s="13" t="s">
        <v>8273</v>
      </c>
      <c r="S62" t="s">
        <v>8274</v>
      </c>
    </row>
    <row r="63" spans="1:19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s="11">
        <v>175</v>
      </c>
      <c r="G63" t="s">
        <v>8218</v>
      </c>
      <c r="H63" t="s">
        <v>8223</v>
      </c>
      <c r="I63" t="s">
        <v>8245</v>
      </c>
      <c r="J63">
        <v>1451620800</v>
      </c>
      <c r="K63" s="18">
        <v>42370.166666666672</v>
      </c>
      <c r="L63">
        <v>1449171508</v>
      </c>
      <c r="M63" s="18">
        <v>42341.818379629629</v>
      </c>
      <c r="N63" t="b">
        <v>0</v>
      </c>
      <c r="O63">
        <v>33</v>
      </c>
      <c r="P63">
        <v>264.85000000000002</v>
      </c>
      <c r="Q63" t="b">
        <v>1</v>
      </c>
      <c r="R63" s="13" t="s">
        <v>8273</v>
      </c>
      <c r="S63" t="s">
        <v>8274</v>
      </c>
    </row>
    <row r="64" spans="1:19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s="11">
        <v>102</v>
      </c>
      <c r="G64" t="s">
        <v>8218</v>
      </c>
      <c r="H64" t="s">
        <v>8223</v>
      </c>
      <c r="I64" t="s">
        <v>8245</v>
      </c>
      <c r="J64">
        <v>1411695300</v>
      </c>
      <c r="K64" s="18">
        <v>41908.065972222219</v>
      </c>
      <c r="L64">
        <v>1409275671</v>
      </c>
      <c r="M64" s="18">
        <v>41880.061006944445</v>
      </c>
      <c r="N64" t="b">
        <v>0</v>
      </c>
      <c r="O64">
        <v>87</v>
      </c>
      <c r="P64">
        <v>58.62</v>
      </c>
      <c r="Q64" t="b">
        <v>1</v>
      </c>
      <c r="R64" s="13" t="s">
        <v>8273</v>
      </c>
      <c r="S64" t="s">
        <v>8274</v>
      </c>
    </row>
    <row r="65" spans="1:19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s="11">
        <v>100</v>
      </c>
      <c r="G65" t="s">
        <v>8218</v>
      </c>
      <c r="H65" t="s">
        <v>8223</v>
      </c>
      <c r="I65" t="s">
        <v>8245</v>
      </c>
      <c r="J65">
        <v>1417057200</v>
      </c>
      <c r="K65" s="18">
        <v>41970.125</v>
      </c>
      <c r="L65">
        <v>1414599886</v>
      </c>
      <c r="M65" s="18">
        <v>41941.683865740742</v>
      </c>
      <c r="N65" t="b">
        <v>0</v>
      </c>
      <c r="O65">
        <v>113</v>
      </c>
      <c r="P65">
        <v>70.88</v>
      </c>
      <c r="Q65" t="b">
        <v>1</v>
      </c>
      <c r="R65" s="13" t="s">
        <v>8273</v>
      </c>
      <c r="S65" t="s">
        <v>8274</v>
      </c>
    </row>
    <row r="66" spans="1:19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s="11">
        <v>114</v>
      </c>
      <c r="G66" t="s">
        <v>8218</v>
      </c>
      <c r="H66" t="s">
        <v>8223</v>
      </c>
      <c r="I66" t="s">
        <v>8245</v>
      </c>
      <c r="J66">
        <v>1427076840</v>
      </c>
      <c r="K66" s="18">
        <v>42086.093055555553</v>
      </c>
      <c r="L66">
        <v>1421960934</v>
      </c>
      <c r="M66" s="18">
        <v>42026.88118055556</v>
      </c>
      <c r="N66" t="b">
        <v>0</v>
      </c>
      <c r="O66">
        <v>30</v>
      </c>
      <c r="P66">
        <v>113.57</v>
      </c>
      <c r="Q66" t="b">
        <v>1</v>
      </c>
      <c r="R66" s="13" t="s">
        <v>8273</v>
      </c>
      <c r="S66" t="s">
        <v>8274</v>
      </c>
    </row>
    <row r="67" spans="1:19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s="11">
        <v>129</v>
      </c>
      <c r="G67" t="s">
        <v>8218</v>
      </c>
      <c r="H67" t="s">
        <v>8223</v>
      </c>
      <c r="I67" t="s">
        <v>8245</v>
      </c>
      <c r="J67">
        <v>1413784740</v>
      </c>
      <c r="K67" s="18">
        <v>41932.249305555553</v>
      </c>
      <c r="L67">
        <v>1412954547</v>
      </c>
      <c r="M67" s="18">
        <v>41922.640590277777</v>
      </c>
      <c r="N67" t="b">
        <v>0</v>
      </c>
      <c r="O67">
        <v>16</v>
      </c>
      <c r="P67">
        <v>60.69</v>
      </c>
      <c r="Q67" t="b">
        <v>1</v>
      </c>
      <c r="R67" s="13" t="s">
        <v>8273</v>
      </c>
      <c r="S67" t="s">
        <v>8274</v>
      </c>
    </row>
    <row r="68" spans="1:19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s="11">
        <v>101</v>
      </c>
      <c r="G68" t="s">
        <v>8218</v>
      </c>
      <c r="H68" t="s">
        <v>8223</v>
      </c>
      <c r="I68" t="s">
        <v>8245</v>
      </c>
      <c r="J68">
        <v>1420524000</v>
      </c>
      <c r="K68" s="18">
        <v>42010.25</v>
      </c>
      <c r="L68">
        <v>1419104823</v>
      </c>
      <c r="M68" s="18">
        <v>41993.824340277773</v>
      </c>
      <c r="N68" t="b">
        <v>0</v>
      </c>
      <c r="O68">
        <v>46</v>
      </c>
      <c r="P68">
        <v>110.22</v>
      </c>
      <c r="Q68" t="b">
        <v>1</v>
      </c>
      <c r="R68" s="13" t="s">
        <v>8273</v>
      </c>
      <c r="S68" t="s">
        <v>8274</v>
      </c>
    </row>
    <row r="69" spans="1:19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s="11">
        <v>109</v>
      </c>
      <c r="G69" t="s">
        <v>8218</v>
      </c>
      <c r="H69" t="s">
        <v>8223</v>
      </c>
      <c r="I69" t="s">
        <v>8245</v>
      </c>
      <c r="J69">
        <v>1440381600</v>
      </c>
      <c r="K69" s="18">
        <v>42240.083333333328</v>
      </c>
      <c r="L69">
        <v>1438639130</v>
      </c>
      <c r="M69" s="18">
        <v>42219.915856481486</v>
      </c>
      <c r="N69" t="b">
        <v>0</v>
      </c>
      <c r="O69">
        <v>24</v>
      </c>
      <c r="P69">
        <v>136.46</v>
      </c>
      <c r="Q69" t="b">
        <v>1</v>
      </c>
      <c r="R69" s="13" t="s">
        <v>8273</v>
      </c>
      <c r="S69" t="s">
        <v>8274</v>
      </c>
    </row>
    <row r="70" spans="1:19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s="11">
        <v>118</v>
      </c>
      <c r="G70" t="s">
        <v>8218</v>
      </c>
      <c r="H70" t="s">
        <v>8223</v>
      </c>
      <c r="I70" t="s">
        <v>8245</v>
      </c>
      <c r="J70">
        <v>1415319355</v>
      </c>
      <c r="K70" s="18">
        <v>41950.011053240742</v>
      </c>
      <c r="L70">
        <v>1411859755</v>
      </c>
      <c r="M70" s="18">
        <v>41909.969386574077</v>
      </c>
      <c r="N70" t="b">
        <v>1</v>
      </c>
      <c r="O70">
        <v>213</v>
      </c>
      <c r="P70">
        <v>110.35</v>
      </c>
      <c r="Q70" t="b">
        <v>1</v>
      </c>
      <c r="R70" s="13" t="s">
        <v>8273</v>
      </c>
      <c r="S70" t="s">
        <v>8274</v>
      </c>
    </row>
    <row r="71" spans="1:19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s="11">
        <v>131</v>
      </c>
      <c r="G71" t="s">
        <v>8218</v>
      </c>
      <c r="H71" t="s">
        <v>8223</v>
      </c>
      <c r="I71" t="s">
        <v>8245</v>
      </c>
      <c r="J71">
        <v>1412136000</v>
      </c>
      <c r="K71" s="18">
        <v>41913.166666666664</v>
      </c>
      <c r="L71">
        <v>1410278284</v>
      </c>
      <c r="M71" s="18">
        <v>41891.665324074071</v>
      </c>
      <c r="N71" t="b">
        <v>1</v>
      </c>
      <c r="O71">
        <v>57</v>
      </c>
      <c r="P71">
        <v>41.42</v>
      </c>
      <c r="Q71" t="b">
        <v>1</v>
      </c>
      <c r="R71" s="13" t="s">
        <v>8273</v>
      </c>
      <c r="S71" t="s">
        <v>8274</v>
      </c>
    </row>
    <row r="72" spans="1:19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s="11">
        <v>104</v>
      </c>
      <c r="G72" t="s">
        <v>8218</v>
      </c>
      <c r="H72" t="s">
        <v>8223</v>
      </c>
      <c r="I72" t="s">
        <v>8245</v>
      </c>
      <c r="J72">
        <v>1354845600</v>
      </c>
      <c r="K72" s="18">
        <v>41250.083333333336</v>
      </c>
      <c r="L72">
        <v>1352766300</v>
      </c>
      <c r="M72" s="18">
        <v>41226.017361111109</v>
      </c>
      <c r="N72" t="b">
        <v>1</v>
      </c>
      <c r="O72">
        <v>25</v>
      </c>
      <c r="P72">
        <v>52</v>
      </c>
      <c r="Q72" t="b">
        <v>1</v>
      </c>
      <c r="R72" s="13" t="s">
        <v>8273</v>
      </c>
      <c r="S72" t="s">
        <v>8274</v>
      </c>
    </row>
    <row r="73" spans="1:19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s="11">
        <v>101</v>
      </c>
      <c r="G73" t="s">
        <v>8218</v>
      </c>
      <c r="H73" t="s">
        <v>8223</v>
      </c>
      <c r="I73" t="s">
        <v>8245</v>
      </c>
      <c r="J73">
        <v>1295928000</v>
      </c>
      <c r="K73" s="18">
        <v>40568.166666666664</v>
      </c>
      <c r="L73">
        <v>1288160403</v>
      </c>
      <c r="M73" s="18">
        <v>40478.263923611114</v>
      </c>
      <c r="N73" t="b">
        <v>1</v>
      </c>
      <c r="O73">
        <v>104</v>
      </c>
      <c r="P73">
        <v>33.99</v>
      </c>
      <c r="Q73" t="b">
        <v>1</v>
      </c>
      <c r="R73" s="13" t="s">
        <v>8273</v>
      </c>
      <c r="S73" t="s">
        <v>8274</v>
      </c>
    </row>
    <row r="74" spans="1:19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s="11">
        <v>100</v>
      </c>
      <c r="G74" t="s">
        <v>8218</v>
      </c>
      <c r="H74" t="s">
        <v>8223</v>
      </c>
      <c r="I74" t="s">
        <v>8245</v>
      </c>
      <c r="J74">
        <v>1410379774</v>
      </c>
      <c r="K74" s="18">
        <v>41892.83997685185</v>
      </c>
      <c r="L74">
        <v>1407787774</v>
      </c>
      <c r="M74" s="18">
        <v>41862.83997685185</v>
      </c>
      <c r="N74" t="b">
        <v>1</v>
      </c>
      <c r="O74">
        <v>34</v>
      </c>
      <c r="P74">
        <v>103.35</v>
      </c>
      <c r="Q74" t="b">
        <v>1</v>
      </c>
      <c r="R74" s="13" t="s">
        <v>8273</v>
      </c>
      <c r="S74" t="s">
        <v>8274</v>
      </c>
    </row>
    <row r="75" spans="1:19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s="11">
        <v>336</v>
      </c>
      <c r="G75" t="s">
        <v>8218</v>
      </c>
      <c r="H75" t="s">
        <v>8223</v>
      </c>
      <c r="I75" t="s">
        <v>8245</v>
      </c>
      <c r="J75">
        <v>1304225940</v>
      </c>
      <c r="K75" s="18">
        <v>40664.207638888889</v>
      </c>
      <c r="L75">
        <v>1301542937</v>
      </c>
      <c r="M75" s="18">
        <v>40633.154363425929</v>
      </c>
      <c r="N75" t="b">
        <v>1</v>
      </c>
      <c r="O75">
        <v>241</v>
      </c>
      <c r="P75">
        <v>41.77</v>
      </c>
      <c r="Q75" t="b">
        <v>1</v>
      </c>
      <c r="R75" s="13" t="s">
        <v>8273</v>
      </c>
      <c r="S75" t="s">
        <v>8274</v>
      </c>
    </row>
    <row r="76" spans="1:19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s="11">
        <v>113</v>
      </c>
      <c r="G76" t="s">
        <v>8218</v>
      </c>
      <c r="H76" t="s">
        <v>8223</v>
      </c>
      <c r="I76" t="s">
        <v>8245</v>
      </c>
      <c r="J76">
        <v>1333310458</v>
      </c>
      <c r="K76" s="18">
        <v>41000.834004629629</v>
      </c>
      <c r="L76">
        <v>1330722058</v>
      </c>
      <c r="M76" s="18">
        <v>40970.875671296293</v>
      </c>
      <c r="N76" t="b">
        <v>1</v>
      </c>
      <c r="O76">
        <v>123</v>
      </c>
      <c r="P76">
        <v>64.27</v>
      </c>
      <c r="Q76" t="b">
        <v>1</v>
      </c>
      <c r="R76" s="13" t="s">
        <v>8273</v>
      </c>
      <c r="S76" t="s">
        <v>8274</v>
      </c>
    </row>
    <row r="77" spans="1:19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s="11">
        <v>102</v>
      </c>
      <c r="G77" t="s">
        <v>8218</v>
      </c>
      <c r="H77" t="s">
        <v>8223</v>
      </c>
      <c r="I77" t="s">
        <v>8245</v>
      </c>
      <c r="J77">
        <v>1338591144</v>
      </c>
      <c r="K77" s="18">
        <v>41061.953055555554</v>
      </c>
      <c r="L77">
        <v>1335567144</v>
      </c>
      <c r="M77" s="18">
        <v>41026.953055555554</v>
      </c>
      <c r="N77" t="b">
        <v>1</v>
      </c>
      <c r="O77">
        <v>89</v>
      </c>
      <c r="P77">
        <v>62.92</v>
      </c>
      <c r="Q77" t="b">
        <v>1</v>
      </c>
      <c r="R77" s="13" t="s">
        <v>8273</v>
      </c>
      <c r="S77" t="s">
        <v>8274</v>
      </c>
    </row>
    <row r="78" spans="1:19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s="11">
        <v>101</v>
      </c>
      <c r="G78" t="s">
        <v>8218</v>
      </c>
      <c r="H78" t="s">
        <v>8223</v>
      </c>
      <c r="I78" t="s">
        <v>8245</v>
      </c>
      <c r="J78">
        <v>1405746000</v>
      </c>
      <c r="K78" s="18">
        <v>41839.208333333336</v>
      </c>
      <c r="L78">
        <v>1404932105</v>
      </c>
      <c r="M78" s="18">
        <v>41829.788252314815</v>
      </c>
      <c r="N78" t="b">
        <v>1</v>
      </c>
      <c r="O78">
        <v>41</v>
      </c>
      <c r="P78">
        <v>98.54</v>
      </c>
      <c r="Q78" t="b">
        <v>1</v>
      </c>
      <c r="R78" s="13" t="s">
        <v>8273</v>
      </c>
      <c r="S78" t="s">
        <v>8274</v>
      </c>
    </row>
    <row r="79" spans="1:19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s="11">
        <v>114</v>
      </c>
      <c r="G79" t="s">
        <v>8218</v>
      </c>
      <c r="H79" t="s">
        <v>8223</v>
      </c>
      <c r="I79" t="s">
        <v>8245</v>
      </c>
      <c r="J79">
        <v>1374523752</v>
      </c>
      <c r="K79" s="18">
        <v>41477.839722222219</v>
      </c>
      <c r="L79">
        <v>1371931752</v>
      </c>
      <c r="M79" s="18">
        <v>41447.839722222219</v>
      </c>
      <c r="N79" t="b">
        <v>1</v>
      </c>
      <c r="O79">
        <v>69</v>
      </c>
      <c r="P79">
        <v>82.61</v>
      </c>
      <c r="Q79" t="b">
        <v>1</v>
      </c>
      <c r="R79" s="13" t="s">
        <v>8273</v>
      </c>
      <c r="S79" t="s">
        <v>8274</v>
      </c>
    </row>
    <row r="80" spans="1:19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s="11">
        <v>133</v>
      </c>
      <c r="G80" t="s">
        <v>8218</v>
      </c>
      <c r="H80" t="s">
        <v>8223</v>
      </c>
      <c r="I80" t="s">
        <v>8245</v>
      </c>
      <c r="J80">
        <v>1326927600</v>
      </c>
      <c r="K80" s="18">
        <v>40926.958333333336</v>
      </c>
      <c r="L80">
        <v>1323221761</v>
      </c>
      <c r="M80" s="18">
        <v>40884.066678240742</v>
      </c>
      <c r="N80" t="b">
        <v>1</v>
      </c>
      <c r="O80">
        <v>52</v>
      </c>
      <c r="P80">
        <v>38.5</v>
      </c>
      <c r="Q80" t="b">
        <v>1</v>
      </c>
      <c r="R80" s="13" t="s">
        <v>8273</v>
      </c>
      <c r="S80" t="s">
        <v>8274</v>
      </c>
    </row>
    <row r="81" spans="1:19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s="11">
        <v>102</v>
      </c>
      <c r="G81" t="s">
        <v>8218</v>
      </c>
      <c r="H81" t="s">
        <v>8223</v>
      </c>
      <c r="I81" t="s">
        <v>8245</v>
      </c>
      <c r="J81">
        <v>1407905940</v>
      </c>
      <c r="K81" s="18">
        <v>41864.207638888889</v>
      </c>
      <c r="L81">
        <v>1405923687</v>
      </c>
      <c r="M81" s="18">
        <v>41841.26489583333</v>
      </c>
      <c r="N81" t="b">
        <v>1</v>
      </c>
      <c r="O81">
        <v>57</v>
      </c>
      <c r="P81">
        <v>80.16</v>
      </c>
      <c r="Q81" t="b">
        <v>1</v>
      </c>
      <c r="R81" s="13" t="s">
        <v>8273</v>
      </c>
      <c r="S81" t="s">
        <v>8274</v>
      </c>
    </row>
    <row r="82" spans="1:19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s="11">
        <v>127</v>
      </c>
      <c r="G82" t="s">
        <v>8218</v>
      </c>
      <c r="H82" t="s">
        <v>8223</v>
      </c>
      <c r="I82" t="s">
        <v>8245</v>
      </c>
      <c r="J82">
        <v>1404698400</v>
      </c>
      <c r="K82" s="18">
        <v>41827.083333333336</v>
      </c>
      <c r="L82">
        <v>1402331262</v>
      </c>
      <c r="M82" s="18">
        <v>41799.685902777775</v>
      </c>
      <c r="N82" t="b">
        <v>1</v>
      </c>
      <c r="O82">
        <v>63</v>
      </c>
      <c r="P82">
        <v>80.73</v>
      </c>
      <c r="Q82" t="b">
        <v>1</v>
      </c>
      <c r="R82" s="13" t="s">
        <v>8273</v>
      </c>
      <c r="S82" t="s">
        <v>8274</v>
      </c>
    </row>
    <row r="83" spans="1:19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s="11">
        <v>111</v>
      </c>
      <c r="G83" t="s">
        <v>8218</v>
      </c>
      <c r="H83" t="s">
        <v>8223</v>
      </c>
      <c r="I83" t="s">
        <v>8245</v>
      </c>
      <c r="J83">
        <v>1402855525</v>
      </c>
      <c r="K83" s="18">
        <v>41805.753761574073</v>
      </c>
      <c r="L83">
        <v>1400263525</v>
      </c>
      <c r="M83" s="18">
        <v>41775.753761574073</v>
      </c>
      <c r="N83" t="b">
        <v>1</v>
      </c>
      <c r="O83">
        <v>72</v>
      </c>
      <c r="P83">
        <v>200.69</v>
      </c>
      <c r="Q83" t="b">
        <v>1</v>
      </c>
      <c r="R83" s="13" t="s">
        <v>8273</v>
      </c>
      <c r="S83" t="s">
        <v>8274</v>
      </c>
    </row>
    <row r="84" spans="1:19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s="11">
        <v>107</v>
      </c>
      <c r="G84" t="s">
        <v>8218</v>
      </c>
      <c r="H84" t="s">
        <v>8223</v>
      </c>
      <c r="I84" t="s">
        <v>8245</v>
      </c>
      <c r="J84">
        <v>1402341615</v>
      </c>
      <c r="K84" s="18">
        <v>41799.80572916667</v>
      </c>
      <c r="L84">
        <v>1399490415</v>
      </c>
      <c r="M84" s="18">
        <v>41766.80572916667</v>
      </c>
      <c r="N84" t="b">
        <v>1</v>
      </c>
      <c r="O84">
        <v>71</v>
      </c>
      <c r="P84">
        <v>37.590000000000003</v>
      </c>
      <c r="Q84" t="b">
        <v>1</v>
      </c>
      <c r="R84" s="13" t="s">
        <v>8273</v>
      </c>
      <c r="S84" t="s">
        <v>8274</v>
      </c>
    </row>
    <row r="85" spans="1:19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s="11">
        <v>163</v>
      </c>
      <c r="G85" t="s">
        <v>8218</v>
      </c>
      <c r="H85" t="s">
        <v>8223</v>
      </c>
      <c r="I85" t="s">
        <v>8245</v>
      </c>
      <c r="J85">
        <v>1304395140</v>
      </c>
      <c r="K85" s="18">
        <v>40666.165972222225</v>
      </c>
      <c r="L85">
        <v>1302493760</v>
      </c>
      <c r="M85" s="18">
        <v>40644.159259259257</v>
      </c>
      <c r="N85" t="b">
        <v>1</v>
      </c>
      <c r="O85">
        <v>21</v>
      </c>
      <c r="P85">
        <v>58.1</v>
      </c>
      <c r="Q85" t="b">
        <v>1</v>
      </c>
      <c r="R85" s="13" t="s">
        <v>8273</v>
      </c>
      <c r="S85" t="s">
        <v>8274</v>
      </c>
    </row>
    <row r="86" spans="1:19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s="11">
        <v>160</v>
      </c>
      <c r="G86" t="s">
        <v>8218</v>
      </c>
      <c r="H86" t="s">
        <v>8223</v>
      </c>
      <c r="I86" t="s">
        <v>8245</v>
      </c>
      <c r="J86">
        <v>1416988740</v>
      </c>
      <c r="K86" s="18">
        <v>41969.332638888889</v>
      </c>
      <c r="L86">
        <v>1414514153</v>
      </c>
      <c r="M86" s="18">
        <v>41940.69158564815</v>
      </c>
      <c r="N86" t="b">
        <v>1</v>
      </c>
      <c r="O86">
        <v>930</v>
      </c>
      <c r="P86">
        <v>60.3</v>
      </c>
      <c r="Q86" t="b">
        <v>1</v>
      </c>
      <c r="R86" s="13" t="s">
        <v>8273</v>
      </c>
      <c r="S86" t="s">
        <v>8274</v>
      </c>
    </row>
    <row r="87" spans="1:19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s="11">
        <v>116</v>
      </c>
      <c r="G87" t="s">
        <v>8218</v>
      </c>
      <c r="H87" t="s">
        <v>8223</v>
      </c>
      <c r="I87" t="s">
        <v>8245</v>
      </c>
      <c r="J87">
        <v>1406952781</v>
      </c>
      <c r="K87" s="18">
        <v>41853.175706018519</v>
      </c>
      <c r="L87">
        <v>1405743181</v>
      </c>
      <c r="M87" s="18">
        <v>41839.175706018519</v>
      </c>
      <c r="N87" t="b">
        <v>1</v>
      </c>
      <c r="O87">
        <v>55</v>
      </c>
      <c r="P87">
        <v>63.36</v>
      </c>
      <c r="Q87" t="b">
        <v>1</v>
      </c>
      <c r="R87" s="13" t="s">
        <v>8273</v>
      </c>
      <c r="S87" t="s">
        <v>8274</v>
      </c>
    </row>
    <row r="88" spans="1:19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s="11">
        <v>124</v>
      </c>
      <c r="G88" t="s">
        <v>8218</v>
      </c>
      <c r="H88" t="s">
        <v>8223</v>
      </c>
      <c r="I88" t="s">
        <v>8245</v>
      </c>
      <c r="J88">
        <v>1402696800</v>
      </c>
      <c r="K88" s="18">
        <v>41803.916666666664</v>
      </c>
      <c r="L88">
        <v>1399948353</v>
      </c>
      <c r="M88" s="18">
        <v>41772.105937500004</v>
      </c>
      <c r="N88" t="b">
        <v>1</v>
      </c>
      <c r="O88">
        <v>61</v>
      </c>
      <c r="P88">
        <v>50.9</v>
      </c>
      <c r="Q88" t="b">
        <v>1</v>
      </c>
      <c r="R88" s="13" t="s">
        <v>8273</v>
      </c>
      <c r="S88" t="s">
        <v>8274</v>
      </c>
    </row>
    <row r="89" spans="1:19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s="11">
        <v>103</v>
      </c>
      <c r="G89" t="s">
        <v>8218</v>
      </c>
      <c r="H89" t="s">
        <v>8223</v>
      </c>
      <c r="I89" t="s">
        <v>8245</v>
      </c>
      <c r="J89">
        <v>1386910740</v>
      </c>
      <c r="K89" s="18">
        <v>41621.207638888889</v>
      </c>
      <c r="L89">
        <v>1384364561</v>
      </c>
      <c r="M89" s="18">
        <v>41591.737974537034</v>
      </c>
      <c r="N89" t="b">
        <v>1</v>
      </c>
      <c r="O89">
        <v>82</v>
      </c>
      <c r="P89">
        <v>100.5</v>
      </c>
      <c r="Q89" t="b">
        <v>1</v>
      </c>
      <c r="R89" s="13" t="s">
        <v>8273</v>
      </c>
      <c r="S89" t="s">
        <v>8274</v>
      </c>
    </row>
    <row r="90" spans="1:19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s="11">
        <v>112</v>
      </c>
      <c r="G90" t="s">
        <v>8218</v>
      </c>
      <c r="H90" t="s">
        <v>8223</v>
      </c>
      <c r="I90" t="s">
        <v>8245</v>
      </c>
      <c r="J90">
        <v>1404273600</v>
      </c>
      <c r="K90" s="18">
        <v>41822.166666666664</v>
      </c>
      <c r="L90">
        <v>1401414944</v>
      </c>
      <c r="M90" s="18">
        <v>41789.080370370371</v>
      </c>
      <c r="N90" t="b">
        <v>1</v>
      </c>
      <c r="O90">
        <v>71</v>
      </c>
      <c r="P90">
        <v>31.62</v>
      </c>
      <c r="Q90" t="b">
        <v>1</v>
      </c>
      <c r="R90" s="13" t="s">
        <v>8273</v>
      </c>
      <c r="S90" t="s">
        <v>8274</v>
      </c>
    </row>
    <row r="91" spans="1:19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s="11">
        <v>115</v>
      </c>
      <c r="G91" t="s">
        <v>8218</v>
      </c>
      <c r="H91" t="s">
        <v>8223</v>
      </c>
      <c r="I91" t="s">
        <v>8245</v>
      </c>
      <c r="J91">
        <v>1329240668</v>
      </c>
      <c r="K91" s="18">
        <v>40953.729953703703</v>
      </c>
      <c r="L91">
        <v>1326648668</v>
      </c>
      <c r="M91" s="18">
        <v>40923.729953703703</v>
      </c>
      <c r="N91" t="b">
        <v>1</v>
      </c>
      <c r="O91">
        <v>29</v>
      </c>
      <c r="P91">
        <v>79.31</v>
      </c>
      <c r="Q91" t="b">
        <v>1</v>
      </c>
      <c r="R91" s="13" t="s">
        <v>8273</v>
      </c>
      <c r="S91" t="s">
        <v>8274</v>
      </c>
    </row>
    <row r="92" spans="1:19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s="11">
        <v>103</v>
      </c>
      <c r="G92" t="s">
        <v>8218</v>
      </c>
      <c r="H92" t="s">
        <v>8223</v>
      </c>
      <c r="I92" t="s">
        <v>8245</v>
      </c>
      <c r="J92">
        <v>1411765492</v>
      </c>
      <c r="K92" s="18">
        <v>41908.878379629627</v>
      </c>
      <c r="L92">
        <v>1409173492</v>
      </c>
      <c r="M92" s="18">
        <v>41878.878379629627</v>
      </c>
      <c r="N92" t="b">
        <v>1</v>
      </c>
      <c r="O92">
        <v>74</v>
      </c>
      <c r="P92">
        <v>139.19</v>
      </c>
      <c r="Q92" t="b">
        <v>1</v>
      </c>
      <c r="R92" s="13" t="s">
        <v>8273</v>
      </c>
      <c r="S92" t="s">
        <v>8274</v>
      </c>
    </row>
    <row r="93" spans="1:19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s="11">
        <v>101</v>
      </c>
      <c r="G93" t="s">
        <v>8218</v>
      </c>
      <c r="H93" t="s">
        <v>8223</v>
      </c>
      <c r="I93" t="s">
        <v>8245</v>
      </c>
      <c r="J93">
        <v>1408999508</v>
      </c>
      <c r="K93" s="18">
        <v>41876.864675925928</v>
      </c>
      <c r="L93">
        <v>1407789908</v>
      </c>
      <c r="M93" s="18">
        <v>41862.864675925928</v>
      </c>
      <c r="N93" t="b">
        <v>1</v>
      </c>
      <c r="O93">
        <v>23</v>
      </c>
      <c r="P93">
        <v>131.91</v>
      </c>
      <c r="Q93" t="b">
        <v>1</v>
      </c>
      <c r="R93" s="13" t="s">
        <v>8273</v>
      </c>
      <c r="S93" t="s">
        <v>8274</v>
      </c>
    </row>
    <row r="94" spans="1:19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s="11">
        <v>110</v>
      </c>
      <c r="G94" t="s">
        <v>8218</v>
      </c>
      <c r="H94" t="s">
        <v>8223</v>
      </c>
      <c r="I94" t="s">
        <v>8245</v>
      </c>
      <c r="J94">
        <v>1297977427</v>
      </c>
      <c r="K94" s="18">
        <v>40591.886886574073</v>
      </c>
      <c r="L94">
        <v>1292793427</v>
      </c>
      <c r="M94" s="18">
        <v>40531.886886574073</v>
      </c>
      <c r="N94" t="b">
        <v>1</v>
      </c>
      <c r="O94">
        <v>60</v>
      </c>
      <c r="P94">
        <v>91.3</v>
      </c>
      <c r="Q94" t="b">
        <v>1</v>
      </c>
      <c r="R94" s="13" t="s">
        <v>8273</v>
      </c>
      <c r="S94" t="s">
        <v>8274</v>
      </c>
    </row>
    <row r="95" spans="1:19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s="11">
        <v>115</v>
      </c>
      <c r="G95" t="s">
        <v>8218</v>
      </c>
      <c r="H95" t="s">
        <v>8223</v>
      </c>
      <c r="I95" t="s">
        <v>8245</v>
      </c>
      <c r="J95">
        <v>1376838000</v>
      </c>
      <c r="K95" s="18">
        <v>41504.625</v>
      </c>
      <c r="L95">
        <v>1374531631</v>
      </c>
      <c r="M95" s="18">
        <v>41477.930914351848</v>
      </c>
      <c r="N95" t="b">
        <v>1</v>
      </c>
      <c r="O95">
        <v>55</v>
      </c>
      <c r="P95">
        <v>39.67</v>
      </c>
      <c r="Q95" t="b">
        <v>1</v>
      </c>
      <c r="R95" s="13" t="s">
        <v>8273</v>
      </c>
      <c r="S95" t="s">
        <v>8274</v>
      </c>
    </row>
    <row r="96" spans="1:19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s="11">
        <v>117</v>
      </c>
      <c r="G96" t="s">
        <v>8218</v>
      </c>
      <c r="H96" t="s">
        <v>8223</v>
      </c>
      <c r="I96" t="s">
        <v>8245</v>
      </c>
      <c r="J96">
        <v>1403366409</v>
      </c>
      <c r="K96" s="18">
        <v>41811.666770833333</v>
      </c>
      <c r="L96">
        <v>1400774409</v>
      </c>
      <c r="M96" s="18">
        <v>41781.666770833333</v>
      </c>
      <c r="N96" t="b">
        <v>1</v>
      </c>
      <c r="O96">
        <v>51</v>
      </c>
      <c r="P96">
        <v>57.55</v>
      </c>
      <c r="Q96" t="b">
        <v>1</v>
      </c>
      <c r="R96" s="13" t="s">
        <v>8273</v>
      </c>
      <c r="S96" t="s">
        <v>8274</v>
      </c>
    </row>
    <row r="97" spans="1:19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s="11">
        <v>114</v>
      </c>
      <c r="G97" t="s">
        <v>8218</v>
      </c>
      <c r="H97" t="s">
        <v>8223</v>
      </c>
      <c r="I97" t="s">
        <v>8245</v>
      </c>
      <c r="J97">
        <v>1367859071</v>
      </c>
      <c r="K97" s="18">
        <v>41400.702210648145</v>
      </c>
      <c r="L97">
        <v>1365699071</v>
      </c>
      <c r="M97" s="18">
        <v>41375.702210648145</v>
      </c>
      <c r="N97" t="b">
        <v>1</v>
      </c>
      <c r="O97">
        <v>62</v>
      </c>
      <c r="P97">
        <v>77.34</v>
      </c>
      <c r="Q97" t="b">
        <v>1</v>
      </c>
      <c r="R97" s="13" t="s">
        <v>8273</v>
      </c>
      <c r="S97" t="s">
        <v>8274</v>
      </c>
    </row>
    <row r="98" spans="1:19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s="11">
        <v>101</v>
      </c>
      <c r="G98" t="s">
        <v>8218</v>
      </c>
      <c r="H98" t="s">
        <v>8223</v>
      </c>
      <c r="I98" t="s">
        <v>8245</v>
      </c>
      <c r="J98">
        <v>1328029200</v>
      </c>
      <c r="K98" s="18">
        <v>40939.708333333336</v>
      </c>
      <c r="L98">
        <v>1323211621</v>
      </c>
      <c r="M98" s="18">
        <v>40883.949317129627</v>
      </c>
      <c r="N98" t="b">
        <v>1</v>
      </c>
      <c r="O98">
        <v>151</v>
      </c>
      <c r="P98">
        <v>46.77</v>
      </c>
      <c r="Q98" t="b">
        <v>1</v>
      </c>
      <c r="R98" s="13" t="s">
        <v>8273</v>
      </c>
      <c r="S98" t="s">
        <v>8274</v>
      </c>
    </row>
    <row r="99" spans="1:19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s="11">
        <v>109</v>
      </c>
      <c r="G99" t="s">
        <v>8218</v>
      </c>
      <c r="H99" t="s">
        <v>8223</v>
      </c>
      <c r="I99" t="s">
        <v>8245</v>
      </c>
      <c r="J99">
        <v>1377284669</v>
      </c>
      <c r="K99" s="18">
        <v>41509.79478009259</v>
      </c>
      <c r="L99">
        <v>1375729469</v>
      </c>
      <c r="M99" s="18">
        <v>41491.79478009259</v>
      </c>
      <c r="N99" t="b">
        <v>1</v>
      </c>
      <c r="O99">
        <v>68</v>
      </c>
      <c r="P99">
        <v>40.07</v>
      </c>
      <c r="Q99" t="b">
        <v>1</v>
      </c>
      <c r="R99" s="13" t="s">
        <v>8273</v>
      </c>
      <c r="S99" t="s">
        <v>8274</v>
      </c>
    </row>
    <row r="100" spans="1:19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s="11">
        <v>107</v>
      </c>
      <c r="G100" t="s">
        <v>8218</v>
      </c>
      <c r="H100" t="s">
        <v>8223</v>
      </c>
      <c r="I100" t="s">
        <v>8245</v>
      </c>
      <c r="J100">
        <v>1404258631</v>
      </c>
      <c r="K100" s="18">
        <v>41821.993414351848</v>
      </c>
      <c r="L100">
        <v>1401666631</v>
      </c>
      <c r="M100" s="18">
        <v>41791.993414351848</v>
      </c>
      <c r="N100" t="b">
        <v>1</v>
      </c>
      <c r="O100">
        <v>46</v>
      </c>
      <c r="P100">
        <v>100.22</v>
      </c>
      <c r="Q100" t="b">
        <v>1</v>
      </c>
      <c r="R100" s="13" t="s">
        <v>8273</v>
      </c>
      <c r="S100" t="s">
        <v>8274</v>
      </c>
    </row>
    <row r="101" spans="1:19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s="11">
        <v>116</v>
      </c>
      <c r="G101" t="s">
        <v>8218</v>
      </c>
      <c r="H101" t="s">
        <v>8223</v>
      </c>
      <c r="I101" t="s">
        <v>8245</v>
      </c>
      <c r="J101">
        <v>1407167973</v>
      </c>
      <c r="K101" s="18">
        <v>41855.666354166664</v>
      </c>
      <c r="L101">
        <v>1405439973</v>
      </c>
      <c r="M101" s="18">
        <v>41835.666354166664</v>
      </c>
      <c r="N101" t="b">
        <v>1</v>
      </c>
      <c r="O101">
        <v>244</v>
      </c>
      <c r="P101">
        <v>71.489999999999995</v>
      </c>
      <c r="Q101" t="b">
        <v>1</v>
      </c>
      <c r="R101" s="13" t="s">
        <v>8273</v>
      </c>
      <c r="S101" t="s">
        <v>8274</v>
      </c>
    </row>
    <row r="102" spans="1:19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s="11">
        <v>104</v>
      </c>
      <c r="G102" t="s">
        <v>8218</v>
      </c>
      <c r="H102" t="s">
        <v>8223</v>
      </c>
      <c r="I102" t="s">
        <v>8245</v>
      </c>
      <c r="J102">
        <v>1406557877</v>
      </c>
      <c r="K102" s="18">
        <v>41848.605057870373</v>
      </c>
      <c r="L102">
        <v>1404743477</v>
      </c>
      <c r="M102" s="18">
        <v>41827.605057870373</v>
      </c>
      <c r="N102" t="b">
        <v>1</v>
      </c>
      <c r="O102">
        <v>82</v>
      </c>
      <c r="P102">
        <v>63.11</v>
      </c>
      <c r="Q102" t="b">
        <v>1</v>
      </c>
      <c r="R102" s="13" t="s">
        <v>8273</v>
      </c>
      <c r="S102" t="s">
        <v>8274</v>
      </c>
    </row>
    <row r="103" spans="1:19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s="11">
        <v>119</v>
      </c>
      <c r="G103" t="s">
        <v>8218</v>
      </c>
      <c r="H103" t="s">
        <v>8223</v>
      </c>
      <c r="I103" t="s">
        <v>8245</v>
      </c>
      <c r="J103">
        <v>1403305200</v>
      </c>
      <c r="K103" s="18">
        <v>41810.958333333336</v>
      </c>
      <c r="L103">
        <v>1400512658</v>
      </c>
      <c r="M103" s="18">
        <v>41778.637245370373</v>
      </c>
      <c r="N103" t="b">
        <v>1</v>
      </c>
      <c r="O103">
        <v>226</v>
      </c>
      <c r="P103">
        <v>50.16</v>
      </c>
      <c r="Q103" t="b">
        <v>1</v>
      </c>
      <c r="R103" s="13" t="s">
        <v>8273</v>
      </c>
      <c r="S103" t="s">
        <v>8274</v>
      </c>
    </row>
    <row r="104" spans="1:19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s="11">
        <v>126</v>
      </c>
      <c r="G104" t="s">
        <v>8218</v>
      </c>
      <c r="H104" t="s">
        <v>8223</v>
      </c>
      <c r="I104" t="s">
        <v>8245</v>
      </c>
      <c r="J104">
        <v>1338523140</v>
      </c>
      <c r="K104" s="18">
        <v>41061.165972222225</v>
      </c>
      <c r="L104">
        <v>1334442519</v>
      </c>
      <c r="M104" s="18">
        <v>41013.936562499999</v>
      </c>
      <c r="N104" t="b">
        <v>1</v>
      </c>
      <c r="O104">
        <v>60</v>
      </c>
      <c r="P104">
        <v>62.88</v>
      </c>
      <c r="Q104" t="b">
        <v>1</v>
      </c>
      <c r="R104" s="13" t="s">
        <v>8273</v>
      </c>
      <c r="S104" t="s">
        <v>8274</v>
      </c>
    </row>
    <row r="105" spans="1:19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s="11">
        <v>120</v>
      </c>
      <c r="G105" t="s">
        <v>8218</v>
      </c>
      <c r="H105" t="s">
        <v>8223</v>
      </c>
      <c r="I105" t="s">
        <v>8245</v>
      </c>
      <c r="J105">
        <v>1408068000</v>
      </c>
      <c r="K105" s="18">
        <v>41866.083333333336</v>
      </c>
      <c r="L105">
        <v>1405346680</v>
      </c>
      <c r="M105" s="18">
        <v>41834.586574074077</v>
      </c>
      <c r="N105" t="b">
        <v>1</v>
      </c>
      <c r="O105">
        <v>322</v>
      </c>
      <c r="P105">
        <v>85.53</v>
      </c>
      <c r="Q105" t="b">
        <v>1</v>
      </c>
      <c r="R105" s="13" t="s">
        <v>8273</v>
      </c>
      <c r="S105" t="s">
        <v>8274</v>
      </c>
    </row>
    <row r="106" spans="1:19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s="11">
        <v>126</v>
      </c>
      <c r="G106" t="s">
        <v>8218</v>
      </c>
      <c r="H106" t="s">
        <v>8223</v>
      </c>
      <c r="I106" t="s">
        <v>8245</v>
      </c>
      <c r="J106">
        <v>1407524751</v>
      </c>
      <c r="K106" s="18">
        <v>41859.795729166668</v>
      </c>
      <c r="L106">
        <v>1404932751</v>
      </c>
      <c r="M106" s="18">
        <v>41829.795729166668</v>
      </c>
      <c r="N106" t="b">
        <v>1</v>
      </c>
      <c r="O106">
        <v>94</v>
      </c>
      <c r="P106">
        <v>53.72</v>
      </c>
      <c r="Q106" t="b">
        <v>1</v>
      </c>
      <c r="R106" s="13" t="s">
        <v>8273</v>
      </c>
      <c r="S106" t="s">
        <v>8274</v>
      </c>
    </row>
    <row r="107" spans="1:19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s="11">
        <v>100</v>
      </c>
      <c r="G107" t="s">
        <v>8218</v>
      </c>
      <c r="H107" t="s">
        <v>8223</v>
      </c>
      <c r="I107" t="s">
        <v>8245</v>
      </c>
      <c r="J107">
        <v>1441857540</v>
      </c>
      <c r="K107" s="18">
        <v>42257.165972222225</v>
      </c>
      <c r="L107">
        <v>1438617471</v>
      </c>
      <c r="M107" s="18">
        <v>42219.665173611109</v>
      </c>
      <c r="N107" t="b">
        <v>1</v>
      </c>
      <c r="O107">
        <v>134</v>
      </c>
      <c r="P107">
        <v>262.11</v>
      </c>
      <c r="Q107" t="b">
        <v>1</v>
      </c>
      <c r="R107" s="13" t="s">
        <v>8273</v>
      </c>
      <c r="S107" t="s">
        <v>8274</v>
      </c>
    </row>
    <row r="108" spans="1:19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s="11">
        <v>116</v>
      </c>
      <c r="G108" t="s">
        <v>8218</v>
      </c>
      <c r="H108" t="s">
        <v>8223</v>
      </c>
      <c r="I108" t="s">
        <v>8245</v>
      </c>
      <c r="J108">
        <v>1478264784</v>
      </c>
      <c r="K108" s="18">
        <v>42678.546111111107</v>
      </c>
      <c r="L108">
        <v>1475672784</v>
      </c>
      <c r="M108" s="18">
        <v>42648.546111111107</v>
      </c>
      <c r="N108" t="b">
        <v>1</v>
      </c>
      <c r="O108">
        <v>104</v>
      </c>
      <c r="P108">
        <v>50.2</v>
      </c>
      <c r="Q108" t="b">
        <v>1</v>
      </c>
      <c r="R108" s="13" t="s">
        <v>8273</v>
      </c>
      <c r="S108" t="s">
        <v>8274</v>
      </c>
    </row>
    <row r="109" spans="1:19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s="11">
        <v>100</v>
      </c>
      <c r="G109" t="s">
        <v>8218</v>
      </c>
      <c r="H109" t="s">
        <v>8223</v>
      </c>
      <c r="I109" t="s">
        <v>8245</v>
      </c>
      <c r="J109">
        <v>1427063747</v>
      </c>
      <c r="K109" s="18">
        <v>42085.941516203704</v>
      </c>
      <c r="L109">
        <v>1424043347</v>
      </c>
      <c r="M109" s="18">
        <v>42050.983182870375</v>
      </c>
      <c r="N109" t="b">
        <v>1</v>
      </c>
      <c r="O109">
        <v>119</v>
      </c>
      <c r="P109">
        <v>168.25</v>
      </c>
      <c r="Q109" t="b">
        <v>1</v>
      </c>
      <c r="R109" s="13" t="s">
        <v>8273</v>
      </c>
      <c r="S109" t="s">
        <v>8274</v>
      </c>
    </row>
    <row r="110" spans="1:19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s="11">
        <v>101</v>
      </c>
      <c r="G110" t="s">
        <v>8218</v>
      </c>
      <c r="H110" t="s">
        <v>8223</v>
      </c>
      <c r="I110" t="s">
        <v>8245</v>
      </c>
      <c r="J110">
        <v>1489352400</v>
      </c>
      <c r="K110" s="18">
        <v>42806.875</v>
      </c>
      <c r="L110">
        <v>1486411204</v>
      </c>
      <c r="M110" s="18">
        <v>42772.833379629628</v>
      </c>
      <c r="N110" t="b">
        <v>1</v>
      </c>
      <c r="O110">
        <v>59</v>
      </c>
      <c r="P110">
        <v>256.37</v>
      </c>
      <c r="Q110" t="b">
        <v>1</v>
      </c>
      <c r="R110" s="13" t="s">
        <v>8273</v>
      </c>
      <c r="S110" t="s">
        <v>8274</v>
      </c>
    </row>
    <row r="111" spans="1:19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s="11">
        <v>125</v>
      </c>
      <c r="G111" t="s">
        <v>8218</v>
      </c>
      <c r="H111" t="s">
        <v>8223</v>
      </c>
      <c r="I111" t="s">
        <v>8245</v>
      </c>
      <c r="J111">
        <v>1445722140</v>
      </c>
      <c r="K111" s="18">
        <v>42301.895138888889</v>
      </c>
      <c r="L111">
        <v>1443016697</v>
      </c>
      <c r="M111" s="18">
        <v>42270.582141203704</v>
      </c>
      <c r="N111" t="b">
        <v>1</v>
      </c>
      <c r="O111">
        <v>84</v>
      </c>
      <c r="P111">
        <v>37.14</v>
      </c>
      <c r="Q111" t="b">
        <v>1</v>
      </c>
      <c r="R111" s="13" t="s">
        <v>8273</v>
      </c>
      <c r="S111" t="s">
        <v>8274</v>
      </c>
    </row>
    <row r="112" spans="1:19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s="11">
        <v>110</v>
      </c>
      <c r="G112" t="s">
        <v>8218</v>
      </c>
      <c r="H112" t="s">
        <v>8223</v>
      </c>
      <c r="I112" t="s">
        <v>8245</v>
      </c>
      <c r="J112">
        <v>1440100976</v>
      </c>
      <c r="K112" s="18">
        <v>42236.835370370376</v>
      </c>
      <c r="L112">
        <v>1437508976</v>
      </c>
      <c r="M112" s="18">
        <v>42206.835370370376</v>
      </c>
      <c r="N112" t="b">
        <v>1</v>
      </c>
      <c r="O112">
        <v>74</v>
      </c>
      <c r="P112">
        <v>45.88</v>
      </c>
      <c r="Q112" t="b">
        <v>1</v>
      </c>
      <c r="R112" s="13" t="s">
        <v>8273</v>
      </c>
      <c r="S112" t="s">
        <v>8274</v>
      </c>
    </row>
    <row r="113" spans="1:19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s="11">
        <v>102</v>
      </c>
      <c r="G113" t="s">
        <v>8218</v>
      </c>
      <c r="H113" t="s">
        <v>8223</v>
      </c>
      <c r="I113" t="s">
        <v>8245</v>
      </c>
      <c r="J113">
        <v>1484024400</v>
      </c>
      <c r="K113" s="18">
        <v>42745.208333333328</v>
      </c>
      <c r="L113">
        <v>1479932713</v>
      </c>
      <c r="M113" s="18">
        <v>42697.850844907407</v>
      </c>
      <c r="N113" t="b">
        <v>1</v>
      </c>
      <c r="O113">
        <v>216</v>
      </c>
      <c r="P113">
        <v>141.71</v>
      </c>
      <c r="Q113" t="b">
        <v>1</v>
      </c>
      <c r="R113" s="13" t="s">
        <v>8273</v>
      </c>
      <c r="S113" t="s">
        <v>8274</v>
      </c>
    </row>
    <row r="114" spans="1:19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s="11">
        <v>102</v>
      </c>
      <c r="G114" t="s">
        <v>8218</v>
      </c>
      <c r="H114" t="s">
        <v>8223</v>
      </c>
      <c r="I114" t="s">
        <v>8245</v>
      </c>
      <c r="J114">
        <v>1464987600</v>
      </c>
      <c r="K114" s="18">
        <v>42524.875</v>
      </c>
      <c r="L114">
        <v>1463145938</v>
      </c>
      <c r="M114" s="18">
        <v>42503.559467592597</v>
      </c>
      <c r="N114" t="b">
        <v>1</v>
      </c>
      <c r="O114">
        <v>39</v>
      </c>
      <c r="P114">
        <v>52.49</v>
      </c>
      <c r="Q114" t="b">
        <v>1</v>
      </c>
      <c r="R114" s="13" t="s">
        <v>8273</v>
      </c>
      <c r="S114" t="s">
        <v>8274</v>
      </c>
    </row>
    <row r="115" spans="1:19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s="11">
        <v>102</v>
      </c>
      <c r="G115" t="s">
        <v>8218</v>
      </c>
      <c r="H115" t="s">
        <v>8223</v>
      </c>
      <c r="I115" t="s">
        <v>8245</v>
      </c>
      <c r="J115">
        <v>1450328340</v>
      </c>
      <c r="K115" s="18">
        <v>42355.207638888889</v>
      </c>
      <c r="L115">
        <v>1447606884</v>
      </c>
      <c r="M115" s="18">
        <v>42323.70930555556</v>
      </c>
      <c r="N115" t="b">
        <v>1</v>
      </c>
      <c r="O115">
        <v>37</v>
      </c>
      <c r="P115">
        <v>193.62</v>
      </c>
      <c r="Q115" t="b">
        <v>1</v>
      </c>
      <c r="R115" s="13" t="s">
        <v>8273</v>
      </c>
      <c r="S115" t="s">
        <v>8274</v>
      </c>
    </row>
    <row r="116" spans="1:19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s="11">
        <v>108</v>
      </c>
      <c r="G116" t="s">
        <v>8218</v>
      </c>
      <c r="H116" t="s">
        <v>8223</v>
      </c>
      <c r="I116" t="s">
        <v>8245</v>
      </c>
      <c r="J116">
        <v>1416470398</v>
      </c>
      <c r="K116" s="18">
        <v>41963.333310185189</v>
      </c>
      <c r="L116">
        <v>1413874798</v>
      </c>
      <c r="M116" s="18">
        <v>41933.291643518518</v>
      </c>
      <c r="N116" t="b">
        <v>1</v>
      </c>
      <c r="O116">
        <v>202</v>
      </c>
      <c r="P116">
        <v>106.8</v>
      </c>
      <c r="Q116" t="b">
        <v>1</v>
      </c>
      <c r="R116" s="13" t="s">
        <v>8273</v>
      </c>
      <c r="S116" t="s">
        <v>8274</v>
      </c>
    </row>
    <row r="117" spans="1:19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s="11">
        <v>110</v>
      </c>
      <c r="G117" t="s">
        <v>8218</v>
      </c>
      <c r="H117" t="s">
        <v>8223</v>
      </c>
      <c r="I117" t="s">
        <v>8245</v>
      </c>
      <c r="J117">
        <v>1412135940</v>
      </c>
      <c r="K117" s="18">
        <v>41913.165972222225</v>
      </c>
      <c r="L117">
        <v>1410840126</v>
      </c>
      <c r="M117" s="18">
        <v>41898.168125000004</v>
      </c>
      <c r="N117" t="b">
        <v>1</v>
      </c>
      <c r="O117">
        <v>37</v>
      </c>
      <c r="P117">
        <v>77.22</v>
      </c>
      <c r="Q117" t="b">
        <v>1</v>
      </c>
      <c r="R117" s="13" t="s">
        <v>8273</v>
      </c>
      <c r="S117" t="s">
        <v>8274</v>
      </c>
    </row>
    <row r="118" spans="1:19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s="11">
        <v>161</v>
      </c>
      <c r="G118" t="s">
        <v>8218</v>
      </c>
      <c r="H118" t="s">
        <v>8223</v>
      </c>
      <c r="I118" t="s">
        <v>8245</v>
      </c>
      <c r="J118">
        <v>1460846347</v>
      </c>
      <c r="K118" s="18">
        <v>42476.943831018521</v>
      </c>
      <c r="L118">
        <v>1458254347</v>
      </c>
      <c r="M118" s="18">
        <v>42446.943831018521</v>
      </c>
      <c r="N118" t="b">
        <v>0</v>
      </c>
      <c r="O118">
        <v>28</v>
      </c>
      <c r="P118">
        <v>57.5</v>
      </c>
      <c r="Q118" t="b">
        <v>1</v>
      </c>
      <c r="R118" s="13" t="s">
        <v>8273</v>
      </c>
      <c r="S118" t="s">
        <v>8274</v>
      </c>
    </row>
    <row r="119" spans="1:19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s="11">
        <v>131</v>
      </c>
      <c r="G119" t="s">
        <v>8218</v>
      </c>
      <c r="H119" t="s">
        <v>8223</v>
      </c>
      <c r="I119" t="s">
        <v>8245</v>
      </c>
      <c r="J119">
        <v>1462334340</v>
      </c>
      <c r="K119" s="18">
        <v>42494.165972222225</v>
      </c>
      <c r="L119">
        <v>1459711917</v>
      </c>
      <c r="M119" s="18">
        <v>42463.81385416667</v>
      </c>
      <c r="N119" t="b">
        <v>1</v>
      </c>
      <c r="O119">
        <v>26</v>
      </c>
      <c r="P119">
        <v>50.46</v>
      </c>
      <c r="Q119" t="b">
        <v>1</v>
      </c>
      <c r="R119" s="13" t="s">
        <v>8273</v>
      </c>
      <c r="S119" t="s">
        <v>8274</v>
      </c>
    </row>
    <row r="120" spans="1:19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s="11">
        <v>119</v>
      </c>
      <c r="G120" t="s">
        <v>8218</v>
      </c>
      <c r="H120" t="s">
        <v>8223</v>
      </c>
      <c r="I120" t="s">
        <v>8245</v>
      </c>
      <c r="J120">
        <v>1488482355</v>
      </c>
      <c r="K120" s="18">
        <v>42796.805034722223</v>
      </c>
      <c r="L120">
        <v>1485890355</v>
      </c>
      <c r="M120" s="18">
        <v>42766.805034722223</v>
      </c>
      <c r="N120" t="b">
        <v>0</v>
      </c>
      <c r="O120">
        <v>61</v>
      </c>
      <c r="P120">
        <v>97.38</v>
      </c>
      <c r="Q120" t="b">
        <v>1</v>
      </c>
      <c r="R120" s="13" t="s">
        <v>8273</v>
      </c>
      <c r="S120" t="s">
        <v>8274</v>
      </c>
    </row>
    <row r="121" spans="1:19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s="11">
        <v>103</v>
      </c>
      <c r="G121" t="s">
        <v>8218</v>
      </c>
      <c r="H121" t="s">
        <v>8223</v>
      </c>
      <c r="I121" t="s">
        <v>8245</v>
      </c>
      <c r="J121">
        <v>1467361251</v>
      </c>
      <c r="K121" s="18">
        <v>42552.347812499997</v>
      </c>
      <c r="L121">
        <v>1464769251</v>
      </c>
      <c r="M121" s="18">
        <v>42522.347812499997</v>
      </c>
      <c r="N121" t="b">
        <v>1</v>
      </c>
      <c r="O121">
        <v>181</v>
      </c>
      <c r="P121">
        <v>85.53</v>
      </c>
      <c r="Q121" t="b">
        <v>1</v>
      </c>
      <c r="R121" s="13" t="s">
        <v>8273</v>
      </c>
      <c r="S121" t="s">
        <v>8274</v>
      </c>
    </row>
    <row r="122" spans="1:19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s="11">
        <v>101</v>
      </c>
      <c r="G122" t="s">
        <v>8218</v>
      </c>
      <c r="H122" t="s">
        <v>8223</v>
      </c>
      <c r="I122" t="s">
        <v>8245</v>
      </c>
      <c r="J122">
        <v>1482962433</v>
      </c>
      <c r="K122" s="18">
        <v>42732.917048611111</v>
      </c>
      <c r="L122">
        <v>1480370433</v>
      </c>
      <c r="M122" s="18">
        <v>42702.917048611111</v>
      </c>
      <c r="N122" t="b">
        <v>0</v>
      </c>
      <c r="O122">
        <v>110</v>
      </c>
      <c r="P122">
        <v>182.91</v>
      </c>
      <c r="Q122" t="b">
        <v>1</v>
      </c>
      <c r="R122" s="13" t="s">
        <v>8273</v>
      </c>
      <c r="S122" t="s">
        <v>8274</v>
      </c>
    </row>
    <row r="123" spans="1:19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s="11">
        <v>101</v>
      </c>
      <c r="G123" t="s">
        <v>8218</v>
      </c>
      <c r="H123" t="s">
        <v>8223</v>
      </c>
      <c r="I123" t="s">
        <v>8245</v>
      </c>
      <c r="J123">
        <v>1443499140</v>
      </c>
      <c r="K123" s="18">
        <v>42276.165972222225</v>
      </c>
      <c r="L123">
        <v>1441452184</v>
      </c>
      <c r="M123" s="18">
        <v>42252.474351851852</v>
      </c>
      <c r="N123" t="b">
        <v>1</v>
      </c>
      <c r="O123">
        <v>269</v>
      </c>
      <c r="P123">
        <v>131.13999999999999</v>
      </c>
      <c r="Q123" t="b">
        <v>1</v>
      </c>
      <c r="R123" s="13" t="s">
        <v>8273</v>
      </c>
      <c r="S123" t="s">
        <v>8274</v>
      </c>
    </row>
    <row r="124" spans="1:19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s="11">
        <v>115</v>
      </c>
      <c r="G124" t="s">
        <v>8218</v>
      </c>
      <c r="H124" t="s">
        <v>8223</v>
      </c>
      <c r="I124" t="s">
        <v>8245</v>
      </c>
      <c r="J124">
        <v>1413269940</v>
      </c>
      <c r="K124" s="18">
        <v>41926.290972222225</v>
      </c>
      <c r="L124">
        <v>1410421670</v>
      </c>
      <c r="M124" s="18">
        <v>41893.324884259258</v>
      </c>
      <c r="N124" t="b">
        <v>1</v>
      </c>
      <c r="O124">
        <v>167</v>
      </c>
      <c r="P124">
        <v>58.69</v>
      </c>
      <c r="Q124" t="b">
        <v>1</v>
      </c>
      <c r="R124" s="13" t="s">
        <v>8273</v>
      </c>
      <c r="S124" t="s">
        <v>8274</v>
      </c>
    </row>
    <row r="125" spans="1:19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s="11">
        <v>127</v>
      </c>
      <c r="G125" t="s">
        <v>8218</v>
      </c>
      <c r="H125" t="s">
        <v>8223</v>
      </c>
      <c r="I125" t="s">
        <v>8245</v>
      </c>
      <c r="J125">
        <v>1411150092</v>
      </c>
      <c r="K125" s="18">
        <v>41901.755694444444</v>
      </c>
      <c r="L125">
        <v>1408558092</v>
      </c>
      <c r="M125" s="18">
        <v>41871.755694444444</v>
      </c>
      <c r="N125" t="b">
        <v>1</v>
      </c>
      <c r="O125">
        <v>183</v>
      </c>
      <c r="P125">
        <v>69.569999999999993</v>
      </c>
      <c r="Q125" t="b">
        <v>1</v>
      </c>
      <c r="R125" s="13" t="s">
        <v>8273</v>
      </c>
      <c r="S125" t="s">
        <v>8274</v>
      </c>
    </row>
    <row r="126" spans="1:19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s="11">
        <v>103</v>
      </c>
      <c r="G126" t="s">
        <v>8218</v>
      </c>
      <c r="H126" t="s">
        <v>8223</v>
      </c>
      <c r="I126" t="s">
        <v>8245</v>
      </c>
      <c r="J126">
        <v>1444348800</v>
      </c>
      <c r="K126" s="18">
        <v>42286</v>
      </c>
      <c r="L126">
        <v>1442283562</v>
      </c>
      <c r="M126" s="18">
        <v>42262.096782407403</v>
      </c>
      <c r="N126" t="b">
        <v>1</v>
      </c>
      <c r="O126">
        <v>71</v>
      </c>
      <c r="P126">
        <v>115.87</v>
      </c>
      <c r="Q126" t="b">
        <v>1</v>
      </c>
      <c r="R126" s="13" t="s">
        <v>8273</v>
      </c>
      <c r="S126" t="s">
        <v>8274</v>
      </c>
    </row>
    <row r="127" spans="1:19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s="11">
        <v>104</v>
      </c>
      <c r="G127" t="s">
        <v>8218</v>
      </c>
      <c r="H127" t="s">
        <v>8223</v>
      </c>
      <c r="I127" t="s">
        <v>8245</v>
      </c>
      <c r="J127">
        <v>1434074400</v>
      </c>
      <c r="K127" s="18">
        <v>42167.083333333328</v>
      </c>
      <c r="L127">
        <v>1431354258</v>
      </c>
      <c r="M127" s="18">
        <v>42135.60020833333</v>
      </c>
      <c r="N127" t="b">
        <v>0</v>
      </c>
      <c r="O127">
        <v>270</v>
      </c>
      <c r="P127">
        <v>81.13</v>
      </c>
      <c r="Q127" t="b">
        <v>1</v>
      </c>
      <c r="R127" s="13" t="s">
        <v>8273</v>
      </c>
      <c r="S127" t="s">
        <v>8274</v>
      </c>
    </row>
    <row r="128" spans="1:19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s="11">
        <v>111</v>
      </c>
      <c r="G128" t="s">
        <v>8218</v>
      </c>
      <c r="H128" t="s">
        <v>8223</v>
      </c>
      <c r="I128" t="s">
        <v>8245</v>
      </c>
      <c r="J128">
        <v>1442030340</v>
      </c>
      <c r="K128" s="18">
        <v>42259.165972222225</v>
      </c>
      <c r="L128">
        <v>1439551200</v>
      </c>
      <c r="M128" s="18">
        <v>42230.472222222219</v>
      </c>
      <c r="N128" t="b">
        <v>1</v>
      </c>
      <c r="O128">
        <v>193</v>
      </c>
      <c r="P128">
        <v>57.63</v>
      </c>
      <c r="Q128" t="b">
        <v>1</v>
      </c>
      <c r="R128" s="13" t="s">
        <v>8273</v>
      </c>
      <c r="S128" t="s">
        <v>8274</v>
      </c>
    </row>
    <row r="129" spans="1:19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s="11">
        <v>101</v>
      </c>
      <c r="G129" t="s">
        <v>8218</v>
      </c>
      <c r="H129" t="s">
        <v>8223</v>
      </c>
      <c r="I129" t="s">
        <v>8245</v>
      </c>
      <c r="J129">
        <v>1428178757</v>
      </c>
      <c r="K129" s="18">
        <v>42098.846724537041</v>
      </c>
      <c r="L129">
        <v>1425590357</v>
      </c>
      <c r="M129" s="18">
        <v>42068.888391203705</v>
      </c>
      <c r="N129" t="b">
        <v>1</v>
      </c>
      <c r="O129">
        <v>200</v>
      </c>
      <c r="P129">
        <v>60.48</v>
      </c>
      <c r="Q129" t="b">
        <v>1</v>
      </c>
      <c r="R129" s="13" t="s">
        <v>8273</v>
      </c>
      <c r="S129" t="s">
        <v>8274</v>
      </c>
    </row>
    <row r="130" spans="1:19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s="11">
        <v>105</v>
      </c>
      <c r="G130" t="s">
        <v>8218</v>
      </c>
      <c r="H130" t="s">
        <v>8223</v>
      </c>
      <c r="I130" t="s">
        <v>8245</v>
      </c>
      <c r="J130">
        <v>1434822914</v>
      </c>
      <c r="K130" s="18">
        <v>42175.746689814812</v>
      </c>
      <c r="L130">
        <v>1432230914</v>
      </c>
      <c r="M130" s="18">
        <v>42145.746689814812</v>
      </c>
      <c r="N130" t="b">
        <v>1</v>
      </c>
      <c r="O130">
        <v>88</v>
      </c>
      <c r="P130">
        <v>65.58</v>
      </c>
      <c r="Q130" t="b">
        <v>1</v>
      </c>
      <c r="R130" s="13" t="s">
        <v>8273</v>
      </c>
      <c r="S130" t="s">
        <v>8274</v>
      </c>
    </row>
    <row r="131" spans="1:19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s="11">
        <v>102</v>
      </c>
      <c r="G131" t="s">
        <v>8218</v>
      </c>
      <c r="H131" t="s">
        <v>8223</v>
      </c>
      <c r="I131" t="s">
        <v>8245</v>
      </c>
      <c r="J131">
        <v>1415213324</v>
      </c>
      <c r="K131" s="18">
        <v>41948.783842592595</v>
      </c>
      <c r="L131">
        <v>1412617724</v>
      </c>
      <c r="M131" s="18">
        <v>41918.742175925923</v>
      </c>
      <c r="N131" t="b">
        <v>1</v>
      </c>
      <c r="O131">
        <v>213</v>
      </c>
      <c r="P131">
        <v>119.19</v>
      </c>
      <c r="Q131" t="b">
        <v>1</v>
      </c>
      <c r="R131" s="13" t="s">
        <v>8273</v>
      </c>
      <c r="S131" t="s">
        <v>8274</v>
      </c>
    </row>
    <row r="132" spans="1:19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s="11">
        <v>111</v>
      </c>
      <c r="G132" t="s">
        <v>8218</v>
      </c>
      <c r="H132" t="s">
        <v>8223</v>
      </c>
      <c r="I132" t="s">
        <v>8245</v>
      </c>
      <c r="J132">
        <v>1434907966</v>
      </c>
      <c r="K132" s="18">
        <v>42176.731087962966</v>
      </c>
      <c r="L132">
        <v>1432315966</v>
      </c>
      <c r="M132" s="18">
        <v>42146.731087962966</v>
      </c>
      <c r="N132" t="b">
        <v>1</v>
      </c>
      <c r="O132">
        <v>20</v>
      </c>
      <c r="P132">
        <v>83.05</v>
      </c>
      <c r="Q132" t="b">
        <v>1</v>
      </c>
      <c r="R132" s="13" t="s">
        <v>8273</v>
      </c>
      <c r="S132" t="s">
        <v>8274</v>
      </c>
    </row>
    <row r="133" spans="1:19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s="11">
        <v>102</v>
      </c>
      <c r="G133" t="s">
        <v>8218</v>
      </c>
      <c r="H133" t="s">
        <v>8223</v>
      </c>
      <c r="I133" t="s">
        <v>8245</v>
      </c>
      <c r="J133">
        <v>1473306300</v>
      </c>
      <c r="K133" s="18">
        <v>42621.15625</v>
      </c>
      <c r="L133">
        <v>1471701028</v>
      </c>
      <c r="M133" s="18">
        <v>42602.576712962968</v>
      </c>
      <c r="N133" t="b">
        <v>1</v>
      </c>
      <c r="O133">
        <v>115</v>
      </c>
      <c r="P133">
        <v>177.09</v>
      </c>
      <c r="Q133" t="b">
        <v>1</v>
      </c>
      <c r="R133" s="13" t="s">
        <v>8273</v>
      </c>
      <c r="S133" t="s">
        <v>8274</v>
      </c>
    </row>
    <row r="134" spans="1:19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s="11">
        <v>128</v>
      </c>
      <c r="G134" t="s">
        <v>8218</v>
      </c>
      <c r="H134" t="s">
        <v>8223</v>
      </c>
      <c r="I134" t="s">
        <v>8245</v>
      </c>
      <c r="J134">
        <v>1433995140</v>
      </c>
      <c r="K134" s="18">
        <v>42166.165972222225</v>
      </c>
      <c r="L134">
        <v>1432129577</v>
      </c>
      <c r="M134" s="18">
        <v>42144.573807870373</v>
      </c>
      <c r="N134" t="b">
        <v>1</v>
      </c>
      <c r="O134">
        <v>176</v>
      </c>
      <c r="P134">
        <v>72.760000000000005</v>
      </c>
      <c r="Q134" t="b">
        <v>1</v>
      </c>
      <c r="R134" s="13" t="s">
        <v>8273</v>
      </c>
      <c r="S134" t="s">
        <v>8274</v>
      </c>
    </row>
    <row r="135" spans="1:19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s="11">
        <v>105</v>
      </c>
      <c r="G135" t="s">
        <v>8218</v>
      </c>
      <c r="H135" t="s">
        <v>8223</v>
      </c>
      <c r="I135" t="s">
        <v>8245</v>
      </c>
      <c r="J135">
        <v>1420751861</v>
      </c>
      <c r="K135" s="18">
        <v>42012.887280092589</v>
      </c>
      <c r="L135">
        <v>1418159861</v>
      </c>
      <c r="M135" s="18">
        <v>41982.887280092589</v>
      </c>
      <c r="N135" t="b">
        <v>1</v>
      </c>
      <c r="O135">
        <v>75</v>
      </c>
      <c r="P135">
        <v>98.2</v>
      </c>
      <c r="Q135" t="b">
        <v>1</v>
      </c>
      <c r="R135" s="13" t="s">
        <v>8273</v>
      </c>
      <c r="S135" t="s">
        <v>8274</v>
      </c>
    </row>
    <row r="136" spans="1:19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s="11">
        <v>106</v>
      </c>
      <c r="G136" t="s">
        <v>8218</v>
      </c>
      <c r="H136" t="s">
        <v>8223</v>
      </c>
      <c r="I136" t="s">
        <v>8245</v>
      </c>
      <c r="J136">
        <v>1475294340</v>
      </c>
      <c r="K136" s="18">
        <v>42644.165972222225</v>
      </c>
      <c r="L136">
        <v>1472753745</v>
      </c>
      <c r="M136" s="18">
        <v>42614.760937500003</v>
      </c>
      <c r="N136" t="b">
        <v>1</v>
      </c>
      <c r="O136">
        <v>97</v>
      </c>
      <c r="P136">
        <v>251.74</v>
      </c>
      <c r="Q136" t="b">
        <v>1</v>
      </c>
      <c r="R136" s="13" t="s">
        <v>8273</v>
      </c>
      <c r="S136" t="s">
        <v>8274</v>
      </c>
    </row>
    <row r="137" spans="1:19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s="11">
        <v>109</v>
      </c>
      <c r="G137" t="s">
        <v>8218</v>
      </c>
      <c r="H137" t="s">
        <v>8223</v>
      </c>
      <c r="I137" t="s">
        <v>8245</v>
      </c>
      <c r="J137">
        <v>1448903318</v>
      </c>
      <c r="K137" s="18">
        <v>42338.714328703703</v>
      </c>
      <c r="L137">
        <v>1445875718</v>
      </c>
      <c r="M137" s="18">
        <v>42303.672662037032</v>
      </c>
      <c r="N137" t="b">
        <v>1</v>
      </c>
      <c r="O137">
        <v>73</v>
      </c>
      <c r="P137">
        <v>74.819999999999993</v>
      </c>
      <c r="Q137" t="b">
        <v>1</v>
      </c>
      <c r="R137" s="13" t="s">
        <v>8273</v>
      </c>
      <c r="S137" t="s">
        <v>8274</v>
      </c>
    </row>
    <row r="138" spans="1:19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s="11">
        <v>100</v>
      </c>
      <c r="G138" t="s">
        <v>8218</v>
      </c>
      <c r="H138" t="s">
        <v>8223</v>
      </c>
      <c r="I138" t="s">
        <v>8245</v>
      </c>
      <c r="J138">
        <v>1437067476</v>
      </c>
      <c r="K138" s="18">
        <v>42201.725416666668</v>
      </c>
      <c r="L138">
        <v>1434475476</v>
      </c>
      <c r="M138" s="18">
        <v>42171.725416666668</v>
      </c>
      <c r="N138" t="b">
        <v>1</v>
      </c>
      <c r="O138">
        <v>49</v>
      </c>
      <c r="P138">
        <v>67.650000000000006</v>
      </c>
      <c r="Q138" t="b">
        <v>1</v>
      </c>
      <c r="R138" s="13" t="s">
        <v>8273</v>
      </c>
      <c r="S138" t="s">
        <v>8274</v>
      </c>
    </row>
    <row r="139" spans="1:19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s="11">
        <v>103</v>
      </c>
      <c r="G139" t="s">
        <v>8218</v>
      </c>
      <c r="H139" t="s">
        <v>8223</v>
      </c>
      <c r="I139" t="s">
        <v>8245</v>
      </c>
      <c r="J139">
        <v>1419220800</v>
      </c>
      <c r="K139" s="18">
        <v>41995.166666666672</v>
      </c>
      <c r="L139">
        <v>1416555262</v>
      </c>
      <c r="M139" s="18">
        <v>41964.315532407403</v>
      </c>
      <c r="N139" t="b">
        <v>1</v>
      </c>
      <c r="O139">
        <v>134</v>
      </c>
      <c r="P139">
        <v>93.81</v>
      </c>
      <c r="Q139" t="b">
        <v>1</v>
      </c>
      <c r="R139" s="13" t="s">
        <v>8273</v>
      </c>
      <c r="S139" t="s">
        <v>8274</v>
      </c>
    </row>
    <row r="140" spans="1:19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s="11">
        <v>112</v>
      </c>
      <c r="G140" t="s">
        <v>8218</v>
      </c>
      <c r="H140" t="s">
        <v>8223</v>
      </c>
      <c r="I140" t="s">
        <v>8245</v>
      </c>
      <c r="J140">
        <v>1446238800</v>
      </c>
      <c r="K140" s="18">
        <v>42307.875</v>
      </c>
      <c r="L140">
        <v>1444220588</v>
      </c>
      <c r="M140" s="18">
        <v>42284.516064814816</v>
      </c>
      <c r="N140" t="b">
        <v>1</v>
      </c>
      <c r="O140">
        <v>68</v>
      </c>
      <c r="P140">
        <v>41.24</v>
      </c>
      <c r="Q140" t="b">
        <v>1</v>
      </c>
      <c r="R140" s="13" t="s">
        <v>8273</v>
      </c>
      <c r="S140" t="s">
        <v>8274</v>
      </c>
    </row>
    <row r="141" spans="1:19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s="11">
        <v>103</v>
      </c>
      <c r="G141" t="s">
        <v>8218</v>
      </c>
      <c r="H141" t="s">
        <v>8223</v>
      </c>
      <c r="I141" t="s">
        <v>8245</v>
      </c>
      <c r="J141">
        <v>1422482400</v>
      </c>
      <c r="K141" s="18">
        <v>42032.916666666672</v>
      </c>
      <c r="L141">
        <v>1421089938</v>
      </c>
      <c r="M141" s="18">
        <v>42016.800208333334</v>
      </c>
      <c r="N141" t="b">
        <v>1</v>
      </c>
      <c r="O141">
        <v>49</v>
      </c>
      <c r="P141">
        <v>52.55</v>
      </c>
      <c r="Q141" t="b">
        <v>1</v>
      </c>
      <c r="R141" s="13" t="s">
        <v>8273</v>
      </c>
      <c r="S141" t="s">
        <v>8274</v>
      </c>
    </row>
    <row r="142" spans="1:19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s="11">
        <v>131</v>
      </c>
      <c r="G142" t="s">
        <v>8218</v>
      </c>
      <c r="H142" t="s">
        <v>8223</v>
      </c>
      <c r="I142" t="s">
        <v>8245</v>
      </c>
      <c r="J142">
        <v>1434142800</v>
      </c>
      <c r="K142" s="18">
        <v>42167.875</v>
      </c>
      <c r="L142">
        <v>1431435122</v>
      </c>
      <c r="M142" s="18">
        <v>42136.536134259266</v>
      </c>
      <c r="N142" t="b">
        <v>1</v>
      </c>
      <c r="O142">
        <v>163</v>
      </c>
      <c r="P142">
        <v>48.33</v>
      </c>
      <c r="Q142" t="b">
        <v>1</v>
      </c>
      <c r="R142" s="13" t="s">
        <v>8273</v>
      </c>
      <c r="S142" t="s">
        <v>8274</v>
      </c>
    </row>
    <row r="143" spans="1:19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s="11">
        <v>102</v>
      </c>
      <c r="G143" t="s">
        <v>8218</v>
      </c>
      <c r="H143" t="s">
        <v>8223</v>
      </c>
      <c r="I143" t="s">
        <v>8245</v>
      </c>
      <c r="J143">
        <v>1437156660</v>
      </c>
      <c r="K143" s="18">
        <v>42202.757638888885</v>
      </c>
      <c r="L143">
        <v>1434564660</v>
      </c>
      <c r="M143" s="18">
        <v>42172.757638888885</v>
      </c>
      <c r="N143" t="b">
        <v>1</v>
      </c>
      <c r="O143">
        <v>288</v>
      </c>
      <c r="P143">
        <v>53.18</v>
      </c>
      <c r="Q143" t="b">
        <v>1</v>
      </c>
      <c r="R143" s="13" t="s">
        <v>8273</v>
      </c>
      <c r="S143" t="s">
        <v>8274</v>
      </c>
    </row>
    <row r="144" spans="1:19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s="11">
        <v>128</v>
      </c>
      <c r="G144" t="s">
        <v>8218</v>
      </c>
      <c r="H144" t="s">
        <v>8223</v>
      </c>
      <c r="I144" t="s">
        <v>8245</v>
      </c>
      <c r="J144">
        <v>1472074928</v>
      </c>
      <c r="K144" s="18">
        <v>42606.90425925926</v>
      </c>
      <c r="L144">
        <v>1470692528</v>
      </c>
      <c r="M144" s="18">
        <v>42590.90425925926</v>
      </c>
      <c r="N144" t="b">
        <v>1</v>
      </c>
      <c r="O144">
        <v>42</v>
      </c>
      <c r="P144">
        <v>60.95</v>
      </c>
      <c r="Q144" t="b">
        <v>1</v>
      </c>
      <c r="R144" s="13" t="s">
        <v>8273</v>
      </c>
      <c r="S144" t="s">
        <v>8274</v>
      </c>
    </row>
    <row r="145" spans="1:19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s="11">
        <v>154</v>
      </c>
      <c r="G145" t="s">
        <v>8218</v>
      </c>
      <c r="H145" t="s">
        <v>8223</v>
      </c>
      <c r="I145" t="s">
        <v>8245</v>
      </c>
      <c r="J145">
        <v>1446814809</v>
      </c>
      <c r="K145" s="18">
        <v>42314.541770833333</v>
      </c>
      <c r="L145">
        <v>1444219209</v>
      </c>
      <c r="M145" s="18">
        <v>42284.500104166669</v>
      </c>
      <c r="N145" t="b">
        <v>1</v>
      </c>
      <c r="O145">
        <v>145</v>
      </c>
      <c r="P145">
        <v>106.5</v>
      </c>
      <c r="Q145" t="b">
        <v>1</v>
      </c>
      <c r="R145" s="13" t="s">
        <v>8273</v>
      </c>
      <c r="S145" t="s">
        <v>8274</v>
      </c>
    </row>
    <row r="146" spans="1:19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s="11">
        <v>107</v>
      </c>
      <c r="G146" t="s">
        <v>8218</v>
      </c>
      <c r="H146" t="s">
        <v>8223</v>
      </c>
      <c r="I146" t="s">
        <v>8245</v>
      </c>
      <c r="J146">
        <v>1473879600</v>
      </c>
      <c r="K146" s="18">
        <v>42627.791666666672</v>
      </c>
      <c r="L146">
        <v>1472498042</v>
      </c>
      <c r="M146" s="18">
        <v>42611.801412037035</v>
      </c>
      <c r="N146" t="b">
        <v>1</v>
      </c>
      <c r="O146">
        <v>21</v>
      </c>
      <c r="P146">
        <v>204.57</v>
      </c>
      <c r="Q146" t="b">
        <v>1</v>
      </c>
      <c r="R146" s="13" t="s">
        <v>8273</v>
      </c>
      <c r="S146" t="s">
        <v>8274</v>
      </c>
    </row>
    <row r="147" spans="1:19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s="11">
        <v>101</v>
      </c>
      <c r="G147" t="s">
        <v>8218</v>
      </c>
      <c r="H147" t="s">
        <v>8223</v>
      </c>
      <c r="I147" t="s">
        <v>8245</v>
      </c>
      <c r="J147">
        <v>1458075600</v>
      </c>
      <c r="K147" s="18">
        <v>42444.875</v>
      </c>
      <c r="L147">
        <v>1454259272</v>
      </c>
      <c r="M147" s="18">
        <v>42400.704537037032</v>
      </c>
      <c r="N147" t="b">
        <v>1</v>
      </c>
      <c r="O147">
        <v>286</v>
      </c>
      <c r="P147">
        <v>54.91</v>
      </c>
      <c r="Q147" t="b">
        <v>1</v>
      </c>
      <c r="R147" s="13" t="s">
        <v>8273</v>
      </c>
      <c r="S147" t="s">
        <v>8274</v>
      </c>
    </row>
    <row r="148" spans="1:19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s="11">
        <v>100</v>
      </c>
      <c r="G148" t="s">
        <v>8218</v>
      </c>
      <c r="H148" t="s">
        <v>8223</v>
      </c>
      <c r="I148" t="s">
        <v>8245</v>
      </c>
      <c r="J148">
        <v>1423456200</v>
      </c>
      <c r="K148" s="18">
        <v>42044.1875</v>
      </c>
      <c r="L148">
        <v>1421183271</v>
      </c>
      <c r="M148" s="18">
        <v>42017.88045138889</v>
      </c>
      <c r="N148" t="b">
        <v>1</v>
      </c>
      <c r="O148">
        <v>12</v>
      </c>
      <c r="P148">
        <v>150.41999999999999</v>
      </c>
      <c r="Q148" t="b">
        <v>1</v>
      </c>
      <c r="R148" s="13" t="s">
        <v>8273</v>
      </c>
      <c r="S148" t="s">
        <v>8274</v>
      </c>
    </row>
    <row r="149" spans="1:19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s="11">
        <v>114</v>
      </c>
      <c r="G149" t="s">
        <v>8218</v>
      </c>
      <c r="H149" t="s">
        <v>8223</v>
      </c>
      <c r="I149" t="s">
        <v>8245</v>
      </c>
      <c r="J149">
        <v>1459474059</v>
      </c>
      <c r="K149" s="18">
        <v>42461.06086805556</v>
      </c>
      <c r="L149">
        <v>1456885659</v>
      </c>
      <c r="M149" s="18">
        <v>42431.102534722217</v>
      </c>
      <c r="N149" t="b">
        <v>0</v>
      </c>
      <c r="O149">
        <v>63</v>
      </c>
      <c r="P149">
        <v>105.21</v>
      </c>
      <c r="Q149" t="b">
        <v>1</v>
      </c>
      <c r="R149" s="13" t="s">
        <v>8273</v>
      </c>
      <c r="S149" t="s">
        <v>8274</v>
      </c>
    </row>
    <row r="150" spans="1:19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s="11">
        <v>103</v>
      </c>
      <c r="G150" t="s">
        <v>8218</v>
      </c>
      <c r="H150" t="s">
        <v>8223</v>
      </c>
      <c r="I150" t="s">
        <v>8245</v>
      </c>
      <c r="J150">
        <v>1433134800</v>
      </c>
      <c r="K150" s="18">
        <v>42156.208333333328</v>
      </c>
      <c r="L150">
        <v>1430158198</v>
      </c>
      <c r="M150" s="18">
        <v>42121.756921296299</v>
      </c>
      <c r="N150" t="b">
        <v>0</v>
      </c>
      <c r="O150">
        <v>30</v>
      </c>
      <c r="P150">
        <v>68.67</v>
      </c>
      <c r="Q150" t="b">
        <v>1</v>
      </c>
      <c r="R150" s="13" t="s">
        <v>8273</v>
      </c>
      <c r="S150" t="s">
        <v>8274</v>
      </c>
    </row>
    <row r="151" spans="1:19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s="11">
        <v>122</v>
      </c>
      <c r="G151" t="s">
        <v>8218</v>
      </c>
      <c r="H151" t="s">
        <v>8223</v>
      </c>
      <c r="I151" t="s">
        <v>8245</v>
      </c>
      <c r="J151">
        <v>1441153705</v>
      </c>
      <c r="K151" s="18">
        <v>42249.019733796296</v>
      </c>
      <c r="L151">
        <v>1438561705</v>
      </c>
      <c r="M151" s="18">
        <v>42219.019733796296</v>
      </c>
      <c r="N151" t="b">
        <v>0</v>
      </c>
      <c r="O151">
        <v>47</v>
      </c>
      <c r="P151">
        <v>129.36000000000001</v>
      </c>
      <c r="Q151" t="b">
        <v>1</v>
      </c>
      <c r="R151" s="13" t="s">
        <v>8273</v>
      </c>
      <c r="S151" t="s">
        <v>8274</v>
      </c>
    </row>
    <row r="152" spans="1:19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s="11">
        <v>103</v>
      </c>
      <c r="G152" t="s">
        <v>8218</v>
      </c>
      <c r="H152" t="s">
        <v>8223</v>
      </c>
      <c r="I152" t="s">
        <v>8245</v>
      </c>
      <c r="J152">
        <v>1461904788</v>
      </c>
      <c r="K152" s="18">
        <v>42489.19430555556</v>
      </c>
      <c r="L152">
        <v>1458103188</v>
      </c>
      <c r="M152" s="18">
        <v>42445.19430555556</v>
      </c>
      <c r="N152" t="b">
        <v>0</v>
      </c>
      <c r="O152">
        <v>237</v>
      </c>
      <c r="P152">
        <v>134.26</v>
      </c>
      <c r="Q152" t="b">
        <v>1</v>
      </c>
      <c r="R152" s="13" t="s">
        <v>8273</v>
      </c>
      <c r="S152" t="s">
        <v>8274</v>
      </c>
    </row>
    <row r="153" spans="1:19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s="11">
        <v>102</v>
      </c>
      <c r="G153" t="s">
        <v>8218</v>
      </c>
      <c r="H153" t="s">
        <v>8223</v>
      </c>
      <c r="I153" t="s">
        <v>8245</v>
      </c>
      <c r="J153">
        <v>1454047140</v>
      </c>
      <c r="K153" s="18">
        <v>42398.249305555553</v>
      </c>
      <c r="L153">
        <v>1452546853</v>
      </c>
      <c r="M153" s="18">
        <v>42380.884872685187</v>
      </c>
      <c r="N153" t="b">
        <v>0</v>
      </c>
      <c r="O153">
        <v>15</v>
      </c>
      <c r="P153">
        <v>203.2</v>
      </c>
      <c r="Q153" t="b">
        <v>1</v>
      </c>
      <c r="R153" s="13" t="s">
        <v>8273</v>
      </c>
      <c r="S153" t="s">
        <v>8274</v>
      </c>
    </row>
    <row r="154" spans="1:19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s="11">
        <v>112</v>
      </c>
      <c r="G154" t="s">
        <v>8218</v>
      </c>
      <c r="H154" t="s">
        <v>8223</v>
      </c>
      <c r="I154" t="s">
        <v>8245</v>
      </c>
      <c r="J154">
        <v>1488258000</v>
      </c>
      <c r="K154" s="18">
        <v>42794.208333333328</v>
      </c>
      <c r="L154">
        <v>1485556626</v>
      </c>
      <c r="M154" s="18">
        <v>42762.942430555559</v>
      </c>
      <c r="N154" t="b">
        <v>0</v>
      </c>
      <c r="O154">
        <v>81</v>
      </c>
      <c r="P154">
        <v>69.19</v>
      </c>
      <c r="Q154" t="b">
        <v>1</v>
      </c>
      <c r="R154" s="13" t="s">
        <v>8273</v>
      </c>
      <c r="S154" t="s">
        <v>8274</v>
      </c>
    </row>
    <row r="155" spans="1:19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s="11">
        <v>102</v>
      </c>
      <c r="G155" t="s">
        <v>8218</v>
      </c>
      <c r="H155" t="s">
        <v>8223</v>
      </c>
      <c r="I155" t="s">
        <v>8245</v>
      </c>
      <c r="J155">
        <v>1471291782</v>
      </c>
      <c r="K155" s="18">
        <v>42597.840069444443</v>
      </c>
      <c r="L155">
        <v>1468699782</v>
      </c>
      <c r="M155" s="18">
        <v>42567.840069444443</v>
      </c>
      <c r="N155" t="b">
        <v>0</v>
      </c>
      <c r="O155">
        <v>122</v>
      </c>
      <c r="P155">
        <v>125.12</v>
      </c>
      <c r="Q155" t="b">
        <v>1</v>
      </c>
      <c r="R155" s="13" t="s">
        <v>8273</v>
      </c>
      <c r="S155" t="s">
        <v>8274</v>
      </c>
    </row>
    <row r="156" spans="1:19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s="11">
        <v>114</v>
      </c>
      <c r="G156" t="s">
        <v>8218</v>
      </c>
      <c r="H156" t="s">
        <v>8223</v>
      </c>
      <c r="I156" t="s">
        <v>8245</v>
      </c>
      <c r="J156">
        <v>1442462340</v>
      </c>
      <c r="K156" s="18">
        <v>42264.165972222225</v>
      </c>
      <c r="L156">
        <v>1439743900</v>
      </c>
      <c r="M156" s="18">
        <v>42232.702546296292</v>
      </c>
      <c r="N156" t="b">
        <v>0</v>
      </c>
      <c r="O156">
        <v>14</v>
      </c>
      <c r="P156">
        <v>40.71</v>
      </c>
      <c r="Q156" t="b">
        <v>1</v>
      </c>
      <c r="R156" s="13" t="s">
        <v>8273</v>
      </c>
      <c r="S156" t="s">
        <v>8274</v>
      </c>
    </row>
    <row r="157" spans="1:19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s="11">
        <v>102</v>
      </c>
      <c r="G157" t="s">
        <v>8218</v>
      </c>
      <c r="H157" t="s">
        <v>8223</v>
      </c>
      <c r="I157" t="s">
        <v>8245</v>
      </c>
      <c r="J157">
        <v>1442102400</v>
      </c>
      <c r="K157" s="18">
        <v>42260</v>
      </c>
      <c r="L157">
        <v>1440370768</v>
      </c>
      <c r="M157" s="18">
        <v>42239.957962962959</v>
      </c>
      <c r="N157" t="b">
        <v>0</v>
      </c>
      <c r="O157">
        <v>72</v>
      </c>
      <c r="P157">
        <v>141.29</v>
      </c>
      <c r="Q157" t="b">
        <v>1</v>
      </c>
      <c r="R157" s="13" t="s">
        <v>8273</v>
      </c>
      <c r="S157" t="s">
        <v>8274</v>
      </c>
    </row>
    <row r="158" spans="1:19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s="11">
        <v>116</v>
      </c>
      <c r="G158" t="s">
        <v>8218</v>
      </c>
      <c r="H158" t="s">
        <v>8223</v>
      </c>
      <c r="I158" t="s">
        <v>8245</v>
      </c>
      <c r="J158">
        <v>1444860063</v>
      </c>
      <c r="K158" s="18">
        <v>42291.917395833334</v>
      </c>
      <c r="L158">
        <v>1442268063</v>
      </c>
      <c r="M158" s="18">
        <v>42261.917395833334</v>
      </c>
      <c r="N158" t="b">
        <v>0</v>
      </c>
      <c r="O158">
        <v>63</v>
      </c>
      <c r="P158">
        <v>55.33</v>
      </c>
      <c r="Q158" t="b">
        <v>1</v>
      </c>
      <c r="R158" s="13" t="s">
        <v>8273</v>
      </c>
      <c r="S158" t="s">
        <v>8274</v>
      </c>
    </row>
    <row r="159" spans="1:19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s="11">
        <v>136</v>
      </c>
      <c r="G159" t="s">
        <v>8218</v>
      </c>
      <c r="H159" t="s">
        <v>8223</v>
      </c>
      <c r="I159" t="s">
        <v>8245</v>
      </c>
      <c r="J159">
        <v>1430329862</v>
      </c>
      <c r="K159" s="18">
        <v>42123.743773148148</v>
      </c>
      <c r="L159">
        <v>1428515462</v>
      </c>
      <c r="M159" s="18">
        <v>42102.743773148148</v>
      </c>
      <c r="N159" t="b">
        <v>0</v>
      </c>
      <c r="O159">
        <v>88</v>
      </c>
      <c r="P159">
        <v>46.42</v>
      </c>
      <c r="Q159" t="b">
        <v>1</v>
      </c>
      <c r="R159" s="13" t="s">
        <v>8273</v>
      </c>
      <c r="S159" t="s">
        <v>8274</v>
      </c>
    </row>
    <row r="160" spans="1:19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s="11">
        <v>133</v>
      </c>
      <c r="G160" t="s">
        <v>8218</v>
      </c>
      <c r="H160" t="s">
        <v>8223</v>
      </c>
      <c r="I160" t="s">
        <v>8245</v>
      </c>
      <c r="J160">
        <v>1470034740</v>
      </c>
      <c r="K160" s="18">
        <v>42583.290972222225</v>
      </c>
      <c r="L160">
        <v>1466185176</v>
      </c>
      <c r="M160" s="18">
        <v>42538.73583333334</v>
      </c>
      <c r="N160" t="b">
        <v>0</v>
      </c>
      <c r="O160">
        <v>70</v>
      </c>
      <c r="P160">
        <v>57.2</v>
      </c>
      <c r="Q160" t="b">
        <v>1</v>
      </c>
      <c r="R160" s="13" t="s">
        <v>8273</v>
      </c>
      <c r="S160" t="s">
        <v>8274</v>
      </c>
    </row>
    <row r="161" spans="1:19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s="11">
        <v>116</v>
      </c>
      <c r="G161" t="s">
        <v>8218</v>
      </c>
      <c r="H161" t="s">
        <v>8223</v>
      </c>
      <c r="I161" t="s">
        <v>8245</v>
      </c>
      <c r="J161">
        <v>1427553484</v>
      </c>
      <c r="K161" s="18">
        <v>42091.609768518523</v>
      </c>
      <c r="L161">
        <v>1424533084</v>
      </c>
      <c r="M161" s="18">
        <v>42056.65143518518</v>
      </c>
      <c r="N161" t="b">
        <v>0</v>
      </c>
      <c r="O161">
        <v>35</v>
      </c>
      <c r="P161">
        <v>59.6</v>
      </c>
      <c r="Q161" t="b">
        <v>1</v>
      </c>
      <c r="R161" s="13" t="s">
        <v>8273</v>
      </c>
      <c r="S161" t="s">
        <v>8274</v>
      </c>
    </row>
    <row r="162" spans="1:19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s="11">
        <v>105</v>
      </c>
      <c r="G162" t="s">
        <v>8218</v>
      </c>
      <c r="H162" t="s">
        <v>8223</v>
      </c>
      <c r="I162" t="s">
        <v>8245</v>
      </c>
      <c r="J162">
        <v>1482418752</v>
      </c>
      <c r="K162" s="18">
        <v>42726.624444444446</v>
      </c>
      <c r="L162">
        <v>1479826752</v>
      </c>
      <c r="M162" s="18">
        <v>42696.624444444446</v>
      </c>
      <c r="N162" t="b">
        <v>0</v>
      </c>
      <c r="O162">
        <v>175</v>
      </c>
      <c r="P162">
        <v>89.59</v>
      </c>
      <c r="Q162" t="b">
        <v>1</v>
      </c>
      <c r="R162" s="13" t="s">
        <v>8273</v>
      </c>
      <c r="S162" t="s">
        <v>8274</v>
      </c>
    </row>
    <row r="163" spans="1:19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s="11">
        <v>102</v>
      </c>
      <c r="G163" t="s">
        <v>8218</v>
      </c>
      <c r="H163" t="s">
        <v>8223</v>
      </c>
      <c r="I163" t="s">
        <v>8245</v>
      </c>
      <c r="J163">
        <v>1438374748</v>
      </c>
      <c r="K163" s="18">
        <v>42216.855879629627</v>
      </c>
      <c r="L163">
        <v>1435782748</v>
      </c>
      <c r="M163" s="18">
        <v>42186.855879629627</v>
      </c>
      <c r="N163" t="b">
        <v>0</v>
      </c>
      <c r="O163">
        <v>20</v>
      </c>
      <c r="P163">
        <v>204.05</v>
      </c>
      <c r="Q163" t="b">
        <v>1</v>
      </c>
      <c r="R163" s="13" t="s">
        <v>8273</v>
      </c>
      <c r="S163" t="s">
        <v>8274</v>
      </c>
    </row>
    <row r="164" spans="1:19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s="11">
        <v>175</v>
      </c>
      <c r="G164" t="s">
        <v>8218</v>
      </c>
      <c r="H164" t="s">
        <v>8223</v>
      </c>
      <c r="I164" t="s">
        <v>8245</v>
      </c>
      <c r="J164">
        <v>1465527600</v>
      </c>
      <c r="K164" s="18">
        <v>42531.125</v>
      </c>
      <c r="L164">
        <v>1462252542</v>
      </c>
      <c r="M164" s="18">
        <v>42493.219236111108</v>
      </c>
      <c r="N164" t="b">
        <v>0</v>
      </c>
      <c r="O164">
        <v>54</v>
      </c>
      <c r="P164">
        <v>48.7</v>
      </c>
      <c r="Q164" t="b">
        <v>1</v>
      </c>
      <c r="R164" s="13" t="s">
        <v>8273</v>
      </c>
      <c r="S164" t="s">
        <v>8274</v>
      </c>
    </row>
    <row r="165" spans="1:19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s="11">
        <v>107</v>
      </c>
      <c r="G165" t="s">
        <v>8218</v>
      </c>
      <c r="H165" t="s">
        <v>8223</v>
      </c>
      <c r="I165" t="s">
        <v>8245</v>
      </c>
      <c r="J165">
        <v>1463275339</v>
      </c>
      <c r="K165" s="18">
        <v>42505.057164351849</v>
      </c>
      <c r="L165">
        <v>1460683339</v>
      </c>
      <c r="M165" s="18">
        <v>42475.057164351849</v>
      </c>
      <c r="N165" t="b">
        <v>0</v>
      </c>
      <c r="O165">
        <v>20</v>
      </c>
      <c r="P165">
        <v>53.34</v>
      </c>
      <c r="Q165" t="b">
        <v>1</v>
      </c>
      <c r="R165" s="13" t="s">
        <v>8273</v>
      </c>
      <c r="S165" t="s">
        <v>8274</v>
      </c>
    </row>
    <row r="166" spans="1:19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s="11">
        <v>122</v>
      </c>
      <c r="G166" t="s">
        <v>8218</v>
      </c>
      <c r="H166" t="s">
        <v>8223</v>
      </c>
      <c r="I166" t="s">
        <v>8245</v>
      </c>
      <c r="J166">
        <v>1460581365</v>
      </c>
      <c r="K166" s="18">
        <v>42473.876909722225</v>
      </c>
      <c r="L166">
        <v>1458766965</v>
      </c>
      <c r="M166" s="18">
        <v>42452.876909722225</v>
      </c>
      <c r="N166" t="b">
        <v>0</v>
      </c>
      <c r="O166">
        <v>57</v>
      </c>
      <c r="P166">
        <v>75.09</v>
      </c>
      <c r="Q166" t="b">
        <v>1</v>
      </c>
      <c r="R166" s="13" t="s">
        <v>8273</v>
      </c>
      <c r="S166" t="s">
        <v>8274</v>
      </c>
    </row>
    <row r="167" spans="1:19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s="11">
        <v>100</v>
      </c>
      <c r="G167" t="s">
        <v>8218</v>
      </c>
      <c r="H167" t="s">
        <v>8223</v>
      </c>
      <c r="I167" t="s">
        <v>8245</v>
      </c>
      <c r="J167">
        <v>1444169825</v>
      </c>
      <c r="K167" s="18">
        <v>42283.928530092591</v>
      </c>
      <c r="L167">
        <v>1441577825</v>
      </c>
      <c r="M167" s="18">
        <v>42253.928530092591</v>
      </c>
      <c r="N167" t="b">
        <v>0</v>
      </c>
      <c r="O167">
        <v>31</v>
      </c>
      <c r="P167">
        <v>209.84</v>
      </c>
      <c r="Q167" t="b">
        <v>1</v>
      </c>
      <c r="R167" s="13" t="s">
        <v>8273</v>
      </c>
      <c r="S167" t="s">
        <v>8274</v>
      </c>
    </row>
    <row r="168" spans="1:19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s="11">
        <v>110</v>
      </c>
      <c r="G168" t="s">
        <v>8218</v>
      </c>
      <c r="H168" t="s">
        <v>8223</v>
      </c>
      <c r="I168" t="s">
        <v>8245</v>
      </c>
      <c r="J168">
        <v>1445065210</v>
      </c>
      <c r="K168" s="18">
        <v>42294.29178240741</v>
      </c>
      <c r="L168">
        <v>1442473210</v>
      </c>
      <c r="M168" s="18">
        <v>42264.29178240741</v>
      </c>
      <c r="N168" t="b">
        <v>0</v>
      </c>
      <c r="O168">
        <v>45</v>
      </c>
      <c r="P168">
        <v>61.02</v>
      </c>
      <c r="Q168" t="b">
        <v>1</v>
      </c>
      <c r="R168" s="13" t="s">
        <v>8273</v>
      </c>
      <c r="S168" t="s">
        <v>8274</v>
      </c>
    </row>
    <row r="169" spans="1:19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s="11">
        <v>100</v>
      </c>
      <c r="G169" t="s">
        <v>8218</v>
      </c>
      <c r="H169" t="s">
        <v>8223</v>
      </c>
      <c r="I169" t="s">
        <v>8245</v>
      </c>
      <c r="J169">
        <v>1478901600</v>
      </c>
      <c r="K169" s="18">
        <v>42685.916666666672</v>
      </c>
      <c r="L169">
        <v>1477077946</v>
      </c>
      <c r="M169" s="18">
        <v>42664.809560185182</v>
      </c>
      <c r="N169" t="b">
        <v>0</v>
      </c>
      <c r="O169">
        <v>41</v>
      </c>
      <c r="P169">
        <v>61</v>
      </c>
      <c r="Q169" t="b">
        <v>1</v>
      </c>
      <c r="R169" s="13" t="s">
        <v>8273</v>
      </c>
      <c r="S169" t="s">
        <v>8274</v>
      </c>
    </row>
    <row r="170" spans="1:19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s="11">
        <v>116</v>
      </c>
      <c r="G170" t="s">
        <v>8218</v>
      </c>
      <c r="H170" t="s">
        <v>8223</v>
      </c>
      <c r="I170" t="s">
        <v>8245</v>
      </c>
      <c r="J170">
        <v>1453856400</v>
      </c>
      <c r="K170" s="18">
        <v>42396.041666666672</v>
      </c>
      <c r="L170">
        <v>1452664317</v>
      </c>
      <c r="M170" s="18">
        <v>42382.244409722218</v>
      </c>
      <c r="N170" t="b">
        <v>0</v>
      </c>
      <c r="O170">
        <v>29</v>
      </c>
      <c r="P170">
        <v>80.03</v>
      </c>
      <c r="Q170" t="b">
        <v>1</v>
      </c>
      <c r="R170" s="13" t="s">
        <v>8273</v>
      </c>
      <c r="S170" t="s">
        <v>8274</v>
      </c>
    </row>
    <row r="171" spans="1:19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s="11">
        <v>100</v>
      </c>
      <c r="G171" t="s">
        <v>8218</v>
      </c>
      <c r="H171" t="s">
        <v>8223</v>
      </c>
      <c r="I171" t="s">
        <v>8245</v>
      </c>
      <c r="J171">
        <v>1407506040</v>
      </c>
      <c r="K171" s="18">
        <v>41859.57916666667</v>
      </c>
      <c r="L171">
        <v>1404680075</v>
      </c>
      <c r="M171" s="18">
        <v>41826.871238425927</v>
      </c>
      <c r="N171" t="b">
        <v>0</v>
      </c>
      <c r="O171">
        <v>125</v>
      </c>
      <c r="P171">
        <v>93.98</v>
      </c>
      <c r="Q171" t="b">
        <v>1</v>
      </c>
      <c r="R171" s="13" t="s">
        <v>8273</v>
      </c>
      <c r="S171" t="s">
        <v>8274</v>
      </c>
    </row>
    <row r="172" spans="1:19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s="11">
        <v>106</v>
      </c>
      <c r="G172" t="s">
        <v>8218</v>
      </c>
      <c r="H172" t="s">
        <v>8223</v>
      </c>
      <c r="I172" t="s">
        <v>8245</v>
      </c>
      <c r="J172">
        <v>1465347424</v>
      </c>
      <c r="K172" s="18">
        <v>42529.039629629624</v>
      </c>
      <c r="L172">
        <v>1462755424</v>
      </c>
      <c r="M172" s="18">
        <v>42499.039629629624</v>
      </c>
      <c r="N172" t="b">
        <v>0</v>
      </c>
      <c r="O172">
        <v>18</v>
      </c>
      <c r="P172">
        <v>61.94</v>
      </c>
      <c r="Q172" t="b">
        <v>1</v>
      </c>
      <c r="R172" s="13" t="s">
        <v>8273</v>
      </c>
      <c r="S172" t="s">
        <v>8274</v>
      </c>
    </row>
    <row r="173" spans="1:19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s="11">
        <v>101</v>
      </c>
      <c r="G173" t="s">
        <v>8218</v>
      </c>
      <c r="H173" t="s">
        <v>8223</v>
      </c>
      <c r="I173" t="s">
        <v>8245</v>
      </c>
      <c r="J173">
        <v>1466557557</v>
      </c>
      <c r="K173" s="18">
        <v>42543.045798611114</v>
      </c>
      <c r="L173">
        <v>1463965557</v>
      </c>
      <c r="M173" s="18">
        <v>42513.045798611114</v>
      </c>
      <c r="N173" t="b">
        <v>0</v>
      </c>
      <c r="O173">
        <v>38</v>
      </c>
      <c r="P173">
        <v>66.45</v>
      </c>
      <c r="Q173" t="b">
        <v>1</v>
      </c>
      <c r="R173" s="13" t="s">
        <v>8273</v>
      </c>
      <c r="S173" t="s">
        <v>8274</v>
      </c>
    </row>
    <row r="174" spans="1:19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s="11">
        <v>107</v>
      </c>
      <c r="G174" t="s">
        <v>8218</v>
      </c>
      <c r="H174" t="s">
        <v>8223</v>
      </c>
      <c r="I174" t="s">
        <v>8245</v>
      </c>
      <c r="J174">
        <v>1413431940</v>
      </c>
      <c r="K174" s="18">
        <v>41928.165972222225</v>
      </c>
      <c r="L174">
        <v>1412216665</v>
      </c>
      <c r="M174" s="18">
        <v>41914.100289351853</v>
      </c>
      <c r="N174" t="b">
        <v>0</v>
      </c>
      <c r="O174">
        <v>15</v>
      </c>
      <c r="P174">
        <v>35.799999999999997</v>
      </c>
      <c r="Q174" t="b">
        <v>1</v>
      </c>
      <c r="R174" s="13" t="s">
        <v>8273</v>
      </c>
      <c r="S174" t="s">
        <v>8274</v>
      </c>
    </row>
    <row r="175" spans="1:19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s="11">
        <v>102</v>
      </c>
      <c r="G175" t="s">
        <v>8218</v>
      </c>
      <c r="H175" t="s">
        <v>8223</v>
      </c>
      <c r="I175" t="s">
        <v>8245</v>
      </c>
      <c r="J175">
        <v>1466567700</v>
      </c>
      <c r="K175" s="18">
        <v>42543.163194444445</v>
      </c>
      <c r="L175">
        <v>1464653696</v>
      </c>
      <c r="M175" s="18">
        <v>42521.010370370372</v>
      </c>
      <c r="N175" t="b">
        <v>0</v>
      </c>
      <c r="O175">
        <v>23</v>
      </c>
      <c r="P175">
        <v>145.65</v>
      </c>
      <c r="Q175" t="b">
        <v>1</v>
      </c>
      <c r="R175" s="13" t="s">
        <v>8273</v>
      </c>
      <c r="S175" t="s">
        <v>8274</v>
      </c>
    </row>
    <row r="176" spans="1:19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s="11">
        <v>101</v>
      </c>
      <c r="G176" t="s">
        <v>8218</v>
      </c>
      <c r="H176" t="s">
        <v>8223</v>
      </c>
      <c r="I176" t="s">
        <v>8245</v>
      </c>
      <c r="J176">
        <v>1425830905</v>
      </c>
      <c r="K176" s="18">
        <v>42071.67251157407</v>
      </c>
      <c r="L176">
        <v>1423242505</v>
      </c>
      <c r="M176" s="18">
        <v>42041.714178240742</v>
      </c>
      <c r="N176" t="b">
        <v>0</v>
      </c>
      <c r="O176">
        <v>57</v>
      </c>
      <c r="P176">
        <v>142.28</v>
      </c>
      <c r="Q176" t="b">
        <v>1</v>
      </c>
      <c r="R176" s="13" t="s">
        <v>8273</v>
      </c>
      <c r="S176" t="s">
        <v>8274</v>
      </c>
    </row>
    <row r="177" spans="1:19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s="11">
        <v>146</v>
      </c>
      <c r="G177" t="s">
        <v>8218</v>
      </c>
      <c r="H177" t="s">
        <v>8223</v>
      </c>
      <c r="I177" t="s">
        <v>8245</v>
      </c>
      <c r="J177">
        <v>1404522000</v>
      </c>
      <c r="K177" s="18">
        <v>41825.041666666664</v>
      </c>
      <c r="L177">
        <v>1404308883</v>
      </c>
      <c r="M177" s="18">
        <v>41822.57503472222</v>
      </c>
      <c r="N177" t="b">
        <v>0</v>
      </c>
      <c r="O177">
        <v>9</v>
      </c>
      <c r="P177">
        <v>292.77999999999997</v>
      </c>
      <c r="Q177" t="b">
        <v>1</v>
      </c>
      <c r="R177" s="13" t="s">
        <v>8273</v>
      </c>
      <c r="S177" t="s">
        <v>8274</v>
      </c>
    </row>
    <row r="178" spans="1:19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s="11">
        <v>105</v>
      </c>
      <c r="G178" t="s">
        <v>8218</v>
      </c>
      <c r="H178" t="s">
        <v>8223</v>
      </c>
      <c r="I178" t="s">
        <v>8245</v>
      </c>
      <c r="J178">
        <v>1444149886</v>
      </c>
      <c r="K178" s="18">
        <v>42283.697754629626</v>
      </c>
      <c r="L178">
        <v>1441125886</v>
      </c>
      <c r="M178" s="18">
        <v>42248.697754629626</v>
      </c>
      <c r="N178" t="b">
        <v>0</v>
      </c>
      <c r="O178">
        <v>65</v>
      </c>
      <c r="P178">
        <v>80.400000000000006</v>
      </c>
      <c r="Q178" t="b">
        <v>1</v>
      </c>
      <c r="R178" s="13" t="s">
        <v>8273</v>
      </c>
      <c r="S178" t="s">
        <v>8274</v>
      </c>
    </row>
    <row r="179" spans="1:19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s="11">
        <v>100</v>
      </c>
      <c r="G179" t="s">
        <v>8218</v>
      </c>
      <c r="H179" t="s">
        <v>8223</v>
      </c>
      <c r="I179" t="s">
        <v>8245</v>
      </c>
      <c r="J179">
        <v>1405802330</v>
      </c>
      <c r="K179" s="18">
        <v>41839.860300925924</v>
      </c>
      <c r="L179">
        <v>1403210330</v>
      </c>
      <c r="M179" s="18">
        <v>41809.860300925924</v>
      </c>
      <c r="N179" t="b">
        <v>0</v>
      </c>
      <c r="O179">
        <v>83</v>
      </c>
      <c r="P179">
        <v>72.290000000000006</v>
      </c>
      <c r="Q179" t="b">
        <v>1</v>
      </c>
      <c r="R179" s="13" t="s">
        <v>8273</v>
      </c>
      <c r="S179" t="s">
        <v>8274</v>
      </c>
    </row>
    <row r="180" spans="1:19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s="11">
        <v>105</v>
      </c>
      <c r="G180" t="s">
        <v>8218</v>
      </c>
      <c r="H180" t="s">
        <v>8223</v>
      </c>
      <c r="I180" t="s">
        <v>8245</v>
      </c>
      <c r="J180">
        <v>1434384880</v>
      </c>
      <c r="K180" s="18">
        <v>42170.676851851851</v>
      </c>
      <c r="L180">
        <v>1432484080</v>
      </c>
      <c r="M180" s="18">
        <v>42148.676851851851</v>
      </c>
      <c r="N180" t="b">
        <v>0</v>
      </c>
      <c r="O180">
        <v>111</v>
      </c>
      <c r="P180">
        <v>32.97</v>
      </c>
      <c r="Q180" t="b">
        <v>1</v>
      </c>
      <c r="R180" s="13" t="s">
        <v>8273</v>
      </c>
      <c r="S180" t="s">
        <v>8274</v>
      </c>
    </row>
    <row r="181" spans="1:19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s="11">
        <v>139</v>
      </c>
      <c r="G181" t="s">
        <v>8218</v>
      </c>
      <c r="H181" t="s">
        <v>8223</v>
      </c>
      <c r="I181" t="s">
        <v>8245</v>
      </c>
      <c r="J181">
        <v>1438259422</v>
      </c>
      <c r="K181" s="18">
        <v>42215.521087962959</v>
      </c>
      <c r="L181">
        <v>1435667422</v>
      </c>
      <c r="M181" s="18">
        <v>42185.521087962959</v>
      </c>
      <c r="N181" t="b">
        <v>0</v>
      </c>
      <c r="O181">
        <v>46</v>
      </c>
      <c r="P181">
        <v>116.65</v>
      </c>
      <c r="Q181" t="b">
        <v>1</v>
      </c>
      <c r="R181" s="13" t="s">
        <v>8273</v>
      </c>
      <c r="S181" t="s">
        <v>8274</v>
      </c>
    </row>
    <row r="182" spans="1:19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s="11">
        <v>102</v>
      </c>
      <c r="G182" t="s">
        <v>8218</v>
      </c>
      <c r="H182" t="s">
        <v>8223</v>
      </c>
      <c r="I182" t="s">
        <v>8245</v>
      </c>
      <c r="J182">
        <v>1487944080</v>
      </c>
      <c r="K182" s="18">
        <v>42790.574999999997</v>
      </c>
      <c r="L182">
        <v>1486129680</v>
      </c>
      <c r="M182" s="18">
        <v>42769.574999999997</v>
      </c>
      <c r="N182" t="b">
        <v>0</v>
      </c>
      <c r="O182">
        <v>112</v>
      </c>
      <c r="P182">
        <v>136.85</v>
      </c>
      <c r="Q182" t="b">
        <v>1</v>
      </c>
      <c r="R182" s="13" t="s">
        <v>8273</v>
      </c>
      <c r="S182" t="s">
        <v>8274</v>
      </c>
    </row>
    <row r="183" spans="1:19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s="11">
        <v>104</v>
      </c>
      <c r="G183" t="s">
        <v>8218</v>
      </c>
      <c r="H183" t="s">
        <v>8223</v>
      </c>
      <c r="I183" t="s">
        <v>8245</v>
      </c>
      <c r="J183">
        <v>1469721518</v>
      </c>
      <c r="K183" s="18">
        <v>42579.665717592594</v>
      </c>
      <c r="L183">
        <v>1467129518</v>
      </c>
      <c r="M183" s="18">
        <v>42549.665717592594</v>
      </c>
      <c r="N183" t="b">
        <v>0</v>
      </c>
      <c r="O183">
        <v>47</v>
      </c>
      <c r="P183">
        <v>177.62</v>
      </c>
      <c r="Q183" t="b">
        <v>1</v>
      </c>
      <c r="R183" s="13" t="s">
        <v>8273</v>
      </c>
      <c r="S183" t="s">
        <v>8274</v>
      </c>
    </row>
    <row r="184" spans="1:19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s="11">
        <v>138</v>
      </c>
      <c r="G184" t="s">
        <v>8218</v>
      </c>
      <c r="H184" t="s">
        <v>8223</v>
      </c>
      <c r="I184" t="s">
        <v>8245</v>
      </c>
      <c r="J184">
        <v>1481066554</v>
      </c>
      <c r="K184" s="18">
        <v>42710.974004629628</v>
      </c>
      <c r="L184">
        <v>1478906554</v>
      </c>
      <c r="M184" s="18">
        <v>42685.974004629628</v>
      </c>
      <c r="N184" t="b">
        <v>0</v>
      </c>
      <c r="O184">
        <v>38</v>
      </c>
      <c r="P184">
        <v>109.08</v>
      </c>
      <c r="Q184" t="b">
        <v>1</v>
      </c>
      <c r="R184" s="13" t="s">
        <v>8273</v>
      </c>
      <c r="S184" t="s">
        <v>8274</v>
      </c>
    </row>
    <row r="185" spans="1:19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s="11">
        <v>102</v>
      </c>
      <c r="G185" t="s">
        <v>8218</v>
      </c>
      <c r="H185" t="s">
        <v>8223</v>
      </c>
      <c r="I185" t="s">
        <v>8245</v>
      </c>
      <c r="J185">
        <v>1427864340</v>
      </c>
      <c r="K185" s="18">
        <v>42095.207638888889</v>
      </c>
      <c r="L185">
        <v>1425020810</v>
      </c>
      <c r="M185" s="18">
        <v>42062.296412037031</v>
      </c>
      <c r="N185" t="b">
        <v>0</v>
      </c>
      <c r="O185">
        <v>78</v>
      </c>
      <c r="P185">
        <v>78.209999999999994</v>
      </c>
      <c r="Q185" t="b">
        <v>1</v>
      </c>
      <c r="R185" s="13" t="s">
        <v>8273</v>
      </c>
      <c r="S185" t="s">
        <v>8274</v>
      </c>
    </row>
    <row r="186" spans="1:19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s="11">
        <v>101</v>
      </c>
      <c r="G186" t="s">
        <v>8218</v>
      </c>
      <c r="H186" t="s">
        <v>8223</v>
      </c>
      <c r="I186" t="s">
        <v>8245</v>
      </c>
      <c r="J186">
        <v>1409374093</v>
      </c>
      <c r="K186" s="18">
        <v>41881.200150462959</v>
      </c>
      <c r="L186">
        <v>1406782093</v>
      </c>
      <c r="M186" s="18">
        <v>41851.200150462959</v>
      </c>
      <c r="N186" t="b">
        <v>0</v>
      </c>
      <c r="O186">
        <v>40</v>
      </c>
      <c r="P186">
        <v>114.13</v>
      </c>
      <c r="Q186" t="b">
        <v>1</v>
      </c>
      <c r="R186" s="13" t="s">
        <v>8273</v>
      </c>
      <c r="S186" t="s">
        <v>8274</v>
      </c>
    </row>
    <row r="187" spans="1:19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s="11">
        <v>130</v>
      </c>
      <c r="G187" t="s">
        <v>8218</v>
      </c>
      <c r="H187" t="s">
        <v>8223</v>
      </c>
      <c r="I187" t="s">
        <v>8245</v>
      </c>
      <c r="J187">
        <v>1429317420</v>
      </c>
      <c r="K187" s="18">
        <v>42112.025694444441</v>
      </c>
      <c r="L187">
        <v>1424226768</v>
      </c>
      <c r="M187" s="18">
        <v>42053.106111111112</v>
      </c>
      <c r="N187" t="b">
        <v>0</v>
      </c>
      <c r="O187">
        <v>13</v>
      </c>
      <c r="P187">
        <v>50</v>
      </c>
      <c r="Q187" t="b">
        <v>1</v>
      </c>
      <c r="R187" s="13" t="s">
        <v>8273</v>
      </c>
      <c r="S187" t="s">
        <v>8274</v>
      </c>
    </row>
    <row r="188" spans="1:19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s="11">
        <v>110</v>
      </c>
      <c r="G188" t="s">
        <v>8218</v>
      </c>
      <c r="H188" t="s">
        <v>8223</v>
      </c>
      <c r="I188" t="s">
        <v>8245</v>
      </c>
      <c r="J188">
        <v>1424910910</v>
      </c>
      <c r="K188" s="18">
        <v>42061.024421296301</v>
      </c>
      <c r="L188">
        <v>1424306110</v>
      </c>
      <c r="M188" s="18">
        <v>42054.024421296301</v>
      </c>
      <c r="N188" t="b">
        <v>0</v>
      </c>
      <c r="O188">
        <v>18</v>
      </c>
      <c r="P188">
        <v>91.67</v>
      </c>
      <c r="Q188" t="b">
        <v>1</v>
      </c>
      <c r="R188" s="13" t="s">
        <v>8273</v>
      </c>
      <c r="S188" t="s">
        <v>8274</v>
      </c>
    </row>
    <row r="189" spans="1:19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s="11">
        <v>100</v>
      </c>
      <c r="G189" t="s">
        <v>8218</v>
      </c>
      <c r="H189" t="s">
        <v>8223</v>
      </c>
      <c r="I189" t="s">
        <v>8245</v>
      </c>
      <c r="J189">
        <v>1461988740</v>
      </c>
      <c r="K189" s="18">
        <v>42490.165972222225</v>
      </c>
      <c r="L189">
        <v>1459949080</v>
      </c>
      <c r="M189" s="18">
        <v>42466.558796296296</v>
      </c>
      <c r="N189" t="b">
        <v>0</v>
      </c>
      <c r="O189">
        <v>79</v>
      </c>
      <c r="P189">
        <v>69.819999999999993</v>
      </c>
      <c r="Q189" t="b">
        <v>1</v>
      </c>
      <c r="R189" s="13" t="s">
        <v>8273</v>
      </c>
      <c r="S189" t="s">
        <v>8274</v>
      </c>
    </row>
    <row r="190" spans="1:19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s="11">
        <v>153</v>
      </c>
      <c r="G190" t="s">
        <v>8218</v>
      </c>
      <c r="H190" t="s">
        <v>8223</v>
      </c>
      <c r="I190" t="s">
        <v>8245</v>
      </c>
      <c r="J190">
        <v>1465837200</v>
      </c>
      <c r="K190" s="18">
        <v>42534.708333333328</v>
      </c>
      <c r="L190">
        <v>1463971172</v>
      </c>
      <c r="M190" s="18">
        <v>42513.110787037032</v>
      </c>
      <c r="N190" t="b">
        <v>0</v>
      </c>
      <c r="O190">
        <v>14</v>
      </c>
      <c r="P190">
        <v>109.57</v>
      </c>
      <c r="Q190" t="b">
        <v>1</v>
      </c>
      <c r="R190" s="13" t="s">
        <v>8273</v>
      </c>
      <c r="S190" t="s">
        <v>8274</v>
      </c>
    </row>
    <row r="191" spans="1:19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s="11">
        <v>102</v>
      </c>
      <c r="G191" t="s">
        <v>8218</v>
      </c>
      <c r="H191" t="s">
        <v>8223</v>
      </c>
      <c r="I191" t="s">
        <v>8245</v>
      </c>
      <c r="J191">
        <v>1446091260</v>
      </c>
      <c r="K191" s="18">
        <v>42306.167361111111</v>
      </c>
      <c r="L191">
        <v>1443029206</v>
      </c>
      <c r="M191" s="18">
        <v>42270.7269212963</v>
      </c>
      <c r="N191" t="b">
        <v>0</v>
      </c>
      <c r="O191">
        <v>55</v>
      </c>
      <c r="P191">
        <v>55.6</v>
      </c>
      <c r="Q191" t="b">
        <v>1</v>
      </c>
      <c r="R191" s="13" t="s">
        <v>8273</v>
      </c>
      <c r="S191" t="s">
        <v>8274</v>
      </c>
    </row>
    <row r="192" spans="1:19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s="11">
        <v>103</v>
      </c>
      <c r="G192" t="s">
        <v>8218</v>
      </c>
      <c r="H192" t="s">
        <v>8223</v>
      </c>
      <c r="I192" t="s">
        <v>8245</v>
      </c>
      <c r="J192">
        <v>1416385679</v>
      </c>
      <c r="K192" s="18">
        <v>41962.352766203709</v>
      </c>
      <c r="L192">
        <v>1413790079</v>
      </c>
      <c r="M192" s="18">
        <v>41932.311099537037</v>
      </c>
      <c r="N192" t="b">
        <v>0</v>
      </c>
      <c r="O192">
        <v>162</v>
      </c>
      <c r="P192">
        <v>63.57</v>
      </c>
      <c r="Q192" t="b">
        <v>1</v>
      </c>
      <c r="R192" s="13" t="s">
        <v>8273</v>
      </c>
      <c r="S192" t="s">
        <v>8274</v>
      </c>
    </row>
    <row r="193" spans="1:19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s="11">
        <v>106</v>
      </c>
      <c r="G193" t="s">
        <v>8218</v>
      </c>
      <c r="H193" t="s">
        <v>8223</v>
      </c>
      <c r="I193" t="s">
        <v>8245</v>
      </c>
      <c r="J193">
        <v>1487985734</v>
      </c>
      <c r="K193" s="18">
        <v>42791.057106481487</v>
      </c>
      <c r="L193">
        <v>1484097734</v>
      </c>
      <c r="M193" s="18">
        <v>42746.057106481487</v>
      </c>
      <c r="N193" t="b">
        <v>0</v>
      </c>
      <c r="O193">
        <v>23</v>
      </c>
      <c r="P193">
        <v>184.78</v>
      </c>
      <c r="Q193" t="b">
        <v>1</v>
      </c>
      <c r="R193" s="13" t="s">
        <v>8273</v>
      </c>
      <c r="S193" t="s">
        <v>8274</v>
      </c>
    </row>
    <row r="194" spans="1:19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s="11">
        <v>113</v>
      </c>
      <c r="G194" t="s">
        <v>8218</v>
      </c>
      <c r="H194" t="s">
        <v>8223</v>
      </c>
      <c r="I194" t="s">
        <v>8245</v>
      </c>
      <c r="J194">
        <v>1409587140</v>
      </c>
      <c r="K194" s="18">
        <v>41883.665972222225</v>
      </c>
      <c r="L194">
        <v>1408062990</v>
      </c>
      <c r="M194" s="18">
        <v>41866.025347222225</v>
      </c>
      <c r="N194" t="b">
        <v>0</v>
      </c>
      <c r="O194">
        <v>68</v>
      </c>
      <c r="P194">
        <v>83.43</v>
      </c>
      <c r="Q194" t="b">
        <v>1</v>
      </c>
      <c r="R194" s="13" t="s">
        <v>8273</v>
      </c>
      <c r="S194" t="s">
        <v>8274</v>
      </c>
    </row>
    <row r="195" spans="1:19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s="11">
        <v>218</v>
      </c>
      <c r="G195" t="s">
        <v>8218</v>
      </c>
      <c r="H195" t="s">
        <v>8223</v>
      </c>
      <c r="I195" t="s">
        <v>8245</v>
      </c>
      <c r="J195">
        <v>1425704100</v>
      </c>
      <c r="K195" s="18">
        <v>42070.204861111109</v>
      </c>
      <c r="L195">
        <v>1424484717</v>
      </c>
      <c r="M195" s="18">
        <v>42056.091631944444</v>
      </c>
      <c r="N195" t="b">
        <v>0</v>
      </c>
      <c r="O195">
        <v>20</v>
      </c>
      <c r="P195">
        <v>54.5</v>
      </c>
      <c r="Q195" t="b">
        <v>1</v>
      </c>
      <c r="R195" s="13" t="s">
        <v>8273</v>
      </c>
      <c r="S195" t="s">
        <v>8274</v>
      </c>
    </row>
    <row r="196" spans="1:19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s="11">
        <v>101</v>
      </c>
      <c r="G196" t="s">
        <v>8218</v>
      </c>
      <c r="H196" t="s">
        <v>8223</v>
      </c>
      <c r="I196" t="s">
        <v>8245</v>
      </c>
      <c r="J196">
        <v>1408464000</v>
      </c>
      <c r="K196" s="18">
        <v>41870.666666666664</v>
      </c>
      <c r="L196">
        <v>1406831445</v>
      </c>
      <c r="M196" s="18">
        <v>41851.771354166667</v>
      </c>
      <c r="N196" t="b">
        <v>0</v>
      </c>
      <c r="O196">
        <v>26</v>
      </c>
      <c r="P196">
        <v>302.31</v>
      </c>
      <c r="Q196" t="b">
        <v>1</v>
      </c>
      <c r="R196" s="13" t="s">
        <v>8273</v>
      </c>
      <c r="S196" t="s">
        <v>8274</v>
      </c>
    </row>
    <row r="197" spans="1:19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s="11">
        <v>104</v>
      </c>
      <c r="G197" t="s">
        <v>8218</v>
      </c>
      <c r="H197" t="s">
        <v>8223</v>
      </c>
      <c r="I197" t="s">
        <v>8245</v>
      </c>
      <c r="J197">
        <v>1449973592</v>
      </c>
      <c r="K197" s="18">
        <v>42351.101759259262</v>
      </c>
      <c r="L197">
        <v>1447381592</v>
      </c>
      <c r="M197" s="18">
        <v>42321.101759259262</v>
      </c>
      <c r="N197" t="b">
        <v>0</v>
      </c>
      <c r="O197">
        <v>3</v>
      </c>
      <c r="P197">
        <v>866.67</v>
      </c>
      <c r="Q197" t="b">
        <v>1</v>
      </c>
      <c r="R197" s="13" t="s">
        <v>8273</v>
      </c>
      <c r="S197" t="s">
        <v>8274</v>
      </c>
    </row>
    <row r="198" spans="1:19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s="11">
        <v>221</v>
      </c>
      <c r="G198" t="s">
        <v>8218</v>
      </c>
      <c r="H198" t="s">
        <v>8223</v>
      </c>
      <c r="I198" t="s">
        <v>8245</v>
      </c>
      <c r="J198">
        <v>1431481037</v>
      </c>
      <c r="K198" s="18">
        <v>42137.067557870367</v>
      </c>
      <c r="L198">
        <v>1428889037</v>
      </c>
      <c r="M198" s="18">
        <v>42107.067557870367</v>
      </c>
      <c r="N198" t="b">
        <v>0</v>
      </c>
      <c r="O198">
        <v>18</v>
      </c>
      <c r="P198">
        <v>61.39</v>
      </c>
      <c r="Q198" t="b">
        <v>1</v>
      </c>
      <c r="R198" s="13" t="s">
        <v>8273</v>
      </c>
      <c r="S198" t="s">
        <v>8274</v>
      </c>
    </row>
    <row r="199" spans="1:19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s="11">
        <v>105</v>
      </c>
      <c r="G199" t="s">
        <v>8218</v>
      </c>
      <c r="H199" t="s">
        <v>8223</v>
      </c>
      <c r="I199" t="s">
        <v>8245</v>
      </c>
      <c r="J199">
        <v>1420088400</v>
      </c>
      <c r="K199" s="18">
        <v>42005.208333333328</v>
      </c>
      <c r="L199">
        <v>1416977259</v>
      </c>
      <c r="M199" s="18">
        <v>41969.199756944443</v>
      </c>
      <c r="N199" t="b">
        <v>0</v>
      </c>
      <c r="O199">
        <v>23</v>
      </c>
      <c r="P199">
        <v>45.48</v>
      </c>
      <c r="Q199" t="b">
        <v>1</v>
      </c>
      <c r="R199" s="13" t="s">
        <v>8273</v>
      </c>
      <c r="S199" t="s">
        <v>8274</v>
      </c>
    </row>
    <row r="200" spans="1:19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s="11">
        <v>118</v>
      </c>
      <c r="G200" t="s">
        <v>8218</v>
      </c>
      <c r="H200" t="s">
        <v>8223</v>
      </c>
      <c r="I200" t="s">
        <v>8245</v>
      </c>
      <c r="J200">
        <v>1481961600</v>
      </c>
      <c r="K200" s="18">
        <v>42721.333333333328</v>
      </c>
      <c r="L200">
        <v>1479283285</v>
      </c>
      <c r="M200" s="18">
        <v>42690.334317129629</v>
      </c>
      <c r="N200" t="b">
        <v>0</v>
      </c>
      <c r="O200">
        <v>26</v>
      </c>
      <c r="P200">
        <v>67.92</v>
      </c>
      <c r="Q200" t="b">
        <v>1</v>
      </c>
      <c r="R200" s="13" t="s">
        <v>8273</v>
      </c>
      <c r="S200" t="s">
        <v>8274</v>
      </c>
    </row>
    <row r="201" spans="1:19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s="11">
        <v>139</v>
      </c>
      <c r="G201" t="s">
        <v>8218</v>
      </c>
      <c r="H201" t="s">
        <v>8223</v>
      </c>
      <c r="I201" t="s">
        <v>8245</v>
      </c>
      <c r="J201">
        <v>1449089965</v>
      </c>
      <c r="K201" s="18">
        <v>42340.874594907407</v>
      </c>
      <c r="L201">
        <v>1446670765</v>
      </c>
      <c r="M201" s="18">
        <v>42312.874594907407</v>
      </c>
      <c r="N201" t="b">
        <v>0</v>
      </c>
      <c r="O201">
        <v>9</v>
      </c>
      <c r="P201">
        <v>30.78</v>
      </c>
      <c r="Q201" t="b">
        <v>1</v>
      </c>
      <c r="R201" s="13" t="s">
        <v>8273</v>
      </c>
      <c r="S201" t="s">
        <v>8274</v>
      </c>
    </row>
    <row r="202" spans="1:19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s="11">
        <v>104</v>
      </c>
      <c r="G202" t="s">
        <v>8218</v>
      </c>
      <c r="H202" t="s">
        <v>8223</v>
      </c>
      <c r="I202" t="s">
        <v>8245</v>
      </c>
      <c r="J202">
        <v>1408942740</v>
      </c>
      <c r="K202" s="18">
        <v>41876.207638888889</v>
      </c>
      <c r="L202">
        <v>1407157756</v>
      </c>
      <c r="M202" s="18">
        <v>41855.548101851848</v>
      </c>
      <c r="N202" t="b">
        <v>0</v>
      </c>
      <c r="O202">
        <v>27</v>
      </c>
      <c r="P202">
        <v>38.33</v>
      </c>
      <c r="Q202" t="b">
        <v>1</v>
      </c>
      <c r="R202" s="13" t="s">
        <v>8273</v>
      </c>
      <c r="S202" t="s">
        <v>8274</v>
      </c>
    </row>
    <row r="203" spans="1:19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s="11">
        <v>100</v>
      </c>
      <c r="G203" t="s">
        <v>8218</v>
      </c>
      <c r="H203" t="s">
        <v>8223</v>
      </c>
      <c r="I203" t="s">
        <v>8245</v>
      </c>
      <c r="J203">
        <v>1429976994</v>
      </c>
      <c r="K203" s="18">
        <v>42119.659652777773</v>
      </c>
      <c r="L203">
        <v>1424796594</v>
      </c>
      <c r="M203" s="18">
        <v>42059.701319444444</v>
      </c>
      <c r="N203" t="b">
        <v>0</v>
      </c>
      <c r="O203">
        <v>19</v>
      </c>
      <c r="P203">
        <v>421.11</v>
      </c>
      <c r="Q203" t="b">
        <v>1</v>
      </c>
      <c r="R203" s="13" t="s">
        <v>8273</v>
      </c>
      <c r="S203" t="s">
        <v>8274</v>
      </c>
    </row>
    <row r="204" spans="1:19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s="11">
        <v>104</v>
      </c>
      <c r="G204" t="s">
        <v>8218</v>
      </c>
      <c r="H204" t="s">
        <v>8223</v>
      </c>
      <c r="I204" t="s">
        <v>8245</v>
      </c>
      <c r="J204">
        <v>1417305178</v>
      </c>
      <c r="K204" s="18">
        <v>41972.995115740734</v>
      </c>
      <c r="L204">
        <v>1414277578</v>
      </c>
      <c r="M204" s="18">
        <v>41937.95344907407</v>
      </c>
      <c r="N204" t="b">
        <v>0</v>
      </c>
      <c r="O204">
        <v>28</v>
      </c>
      <c r="P204">
        <v>111.89</v>
      </c>
      <c r="Q204" t="b">
        <v>1</v>
      </c>
      <c r="R204" s="13" t="s">
        <v>8273</v>
      </c>
      <c r="S204" t="s">
        <v>8274</v>
      </c>
    </row>
    <row r="205" spans="1:19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s="11">
        <v>102</v>
      </c>
      <c r="G205" t="s">
        <v>8218</v>
      </c>
      <c r="H205" t="s">
        <v>8223</v>
      </c>
      <c r="I205" t="s">
        <v>8245</v>
      </c>
      <c r="J205">
        <v>1426044383</v>
      </c>
      <c r="K205" s="18">
        <v>42074.143321759257</v>
      </c>
      <c r="L205">
        <v>1423455983</v>
      </c>
      <c r="M205" s="18">
        <v>42044.184988425928</v>
      </c>
      <c r="N205" t="b">
        <v>0</v>
      </c>
      <c r="O205">
        <v>48</v>
      </c>
      <c r="P205">
        <v>85.21</v>
      </c>
      <c r="Q205" t="b">
        <v>1</v>
      </c>
      <c r="R205" s="13" t="s">
        <v>8273</v>
      </c>
      <c r="S205" t="s">
        <v>8274</v>
      </c>
    </row>
    <row r="206" spans="1:19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s="11">
        <v>112</v>
      </c>
      <c r="G206" t="s">
        <v>8218</v>
      </c>
      <c r="H206" t="s">
        <v>8223</v>
      </c>
      <c r="I206" t="s">
        <v>8245</v>
      </c>
      <c r="J206">
        <v>1466707620</v>
      </c>
      <c r="K206" s="18">
        <v>42544.782638888893</v>
      </c>
      <c r="L206">
        <v>1464979620</v>
      </c>
      <c r="M206" s="18">
        <v>42524.782638888893</v>
      </c>
      <c r="N206" t="b">
        <v>0</v>
      </c>
      <c r="O206">
        <v>30</v>
      </c>
      <c r="P206">
        <v>65.17</v>
      </c>
      <c r="Q206" t="b">
        <v>1</v>
      </c>
      <c r="R206" s="13" t="s">
        <v>8273</v>
      </c>
      <c r="S206" t="s">
        <v>8274</v>
      </c>
    </row>
    <row r="207" spans="1:19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s="11">
        <v>100</v>
      </c>
      <c r="G207" t="s">
        <v>8218</v>
      </c>
      <c r="H207" t="s">
        <v>8223</v>
      </c>
      <c r="I207" t="s">
        <v>8245</v>
      </c>
      <c r="J207">
        <v>1448074800</v>
      </c>
      <c r="K207" s="18">
        <v>42329.125</v>
      </c>
      <c r="L207">
        <v>1444874768</v>
      </c>
      <c r="M207" s="18">
        <v>42292.087592592594</v>
      </c>
      <c r="N207" t="b">
        <v>0</v>
      </c>
      <c r="O207">
        <v>64</v>
      </c>
      <c r="P207">
        <v>93.76</v>
      </c>
      <c r="Q207" t="b">
        <v>1</v>
      </c>
      <c r="R207" s="13" t="s">
        <v>8273</v>
      </c>
      <c r="S207" t="s">
        <v>8274</v>
      </c>
    </row>
    <row r="208" spans="1:19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s="11">
        <v>100</v>
      </c>
      <c r="G208" t="s">
        <v>8218</v>
      </c>
      <c r="H208" t="s">
        <v>8223</v>
      </c>
      <c r="I208" t="s">
        <v>8245</v>
      </c>
      <c r="J208">
        <v>1418244552</v>
      </c>
      <c r="K208" s="18">
        <v>41983.8675</v>
      </c>
      <c r="L208">
        <v>1415652552</v>
      </c>
      <c r="M208" s="18">
        <v>41953.8675</v>
      </c>
      <c r="N208" t="b">
        <v>0</v>
      </c>
      <c r="O208">
        <v>15</v>
      </c>
      <c r="P208">
        <v>133.33000000000001</v>
      </c>
      <c r="Q208" t="b">
        <v>1</v>
      </c>
      <c r="R208" s="13" t="s">
        <v>8273</v>
      </c>
      <c r="S208" t="s">
        <v>8274</v>
      </c>
    </row>
    <row r="209" spans="1:19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s="11">
        <v>105</v>
      </c>
      <c r="G209" t="s">
        <v>8218</v>
      </c>
      <c r="H209" t="s">
        <v>8223</v>
      </c>
      <c r="I209" t="s">
        <v>8245</v>
      </c>
      <c r="J209">
        <v>1417620506</v>
      </c>
      <c r="K209" s="18">
        <v>41976.644745370373</v>
      </c>
      <c r="L209">
        <v>1415028506</v>
      </c>
      <c r="M209" s="18">
        <v>41946.644745370373</v>
      </c>
      <c r="N209" t="b">
        <v>0</v>
      </c>
      <c r="O209">
        <v>41</v>
      </c>
      <c r="P209">
        <v>51.22</v>
      </c>
      <c r="Q209" t="b">
        <v>1</v>
      </c>
      <c r="R209" s="13" t="s">
        <v>8273</v>
      </c>
      <c r="S209" t="s">
        <v>8274</v>
      </c>
    </row>
    <row r="210" spans="1:19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s="11">
        <v>117</v>
      </c>
      <c r="G210" t="s">
        <v>8218</v>
      </c>
      <c r="H210" t="s">
        <v>8223</v>
      </c>
      <c r="I210" t="s">
        <v>8245</v>
      </c>
      <c r="J210">
        <v>1418581088</v>
      </c>
      <c r="K210" s="18">
        <v>41987.762592592597</v>
      </c>
      <c r="L210">
        <v>1415125088</v>
      </c>
      <c r="M210" s="18">
        <v>41947.762592592589</v>
      </c>
      <c r="N210" t="b">
        <v>0</v>
      </c>
      <c r="O210">
        <v>35</v>
      </c>
      <c r="P210">
        <v>100.17</v>
      </c>
      <c r="Q210" t="b">
        <v>1</v>
      </c>
      <c r="R210" s="13" t="s">
        <v>8273</v>
      </c>
      <c r="S210" t="s">
        <v>8274</v>
      </c>
    </row>
    <row r="211" spans="1:19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s="11">
        <v>115</v>
      </c>
      <c r="G211" t="s">
        <v>8218</v>
      </c>
      <c r="H211" t="s">
        <v>8223</v>
      </c>
      <c r="I211" t="s">
        <v>8245</v>
      </c>
      <c r="J211">
        <v>1464960682</v>
      </c>
      <c r="K211" s="18">
        <v>42524.563449074078</v>
      </c>
      <c r="L211">
        <v>1462368682</v>
      </c>
      <c r="M211" s="18">
        <v>42494.563449074078</v>
      </c>
      <c r="N211" t="b">
        <v>0</v>
      </c>
      <c r="O211">
        <v>62</v>
      </c>
      <c r="P211">
        <v>184.68</v>
      </c>
      <c r="Q211" t="b">
        <v>1</v>
      </c>
      <c r="R211" s="13" t="s">
        <v>8273</v>
      </c>
      <c r="S211" t="s">
        <v>8274</v>
      </c>
    </row>
    <row r="212" spans="1:19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s="11">
        <v>102</v>
      </c>
      <c r="G212" t="s">
        <v>8218</v>
      </c>
      <c r="H212" t="s">
        <v>8223</v>
      </c>
      <c r="I212" t="s">
        <v>8245</v>
      </c>
      <c r="J212">
        <v>1405017345</v>
      </c>
      <c r="K212" s="18">
        <v>41830.774826388886</v>
      </c>
      <c r="L212">
        <v>1403721345</v>
      </c>
      <c r="M212" s="18">
        <v>41815.774826388886</v>
      </c>
      <c r="N212" t="b">
        <v>0</v>
      </c>
      <c r="O212">
        <v>22</v>
      </c>
      <c r="P212">
        <v>69.819999999999993</v>
      </c>
      <c r="Q212" t="b">
        <v>1</v>
      </c>
      <c r="R212" s="13" t="s">
        <v>8273</v>
      </c>
      <c r="S212" t="s">
        <v>8274</v>
      </c>
    </row>
    <row r="213" spans="1:19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s="11">
        <v>223</v>
      </c>
      <c r="G213" t="s">
        <v>8218</v>
      </c>
      <c r="H213" t="s">
        <v>8223</v>
      </c>
      <c r="I213" t="s">
        <v>8245</v>
      </c>
      <c r="J213">
        <v>1407536880</v>
      </c>
      <c r="K213" s="18">
        <v>41859.936111111114</v>
      </c>
      <c r="L213">
        <v>1404997548</v>
      </c>
      <c r="M213" s="18">
        <v>41830.545694444445</v>
      </c>
      <c r="N213" t="b">
        <v>0</v>
      </c>
      <c r="O213">
        <v>18</v>
      </c>
      <c r="P213">
        <v>61.94</v>
      </c>
      <c r="Q213" t="b">
        <v>1</v>
      </c>
      <c r="R213" s="13" t="s">
        <v>8273</v>
      </c>
      <c r="S213" t="s">
        <v>8274</v>
      </c>
    </row>
    <row r="214" spans="1:19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s="11">
        <v>106</v>
      </c>
      <c r="G214" t="s">
        <v>8218</v>
      </c>
      <c r="H214" t="s">
        <v>8223</v>
      </c>
      <c r="I214" t="s">
        <v>8245</v>
      </c>
      <c r="J214">
        <v>1415234760</v>
      </c>
      <c r="K214" s="18">
        <v>41949.031944444447</v>
      </c>
      <c r="L214">
        <v>1413065230</v>
      </c>
      <c r="M214" s="18">
        <v>41923.921643518523</v>
      </c>
      <c r="N214" t="b">
        <v>0</v>
      </c>
      <c r="O214">
        <v>44</v>
      </c>
      <c r="P214">
        <v>36.07</v>
      </c>
      <c r="Q214" t="b">
        <v>1</v>
      </c>
      <c r="R214" s="13" t="s">
        <v>8273</v>
      </c>
      <c r="S214" t="s">
        <v>8274</v>
      </c>
    </row>
    <row r="215" spans="1:19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s="11">
        <v>104</v>
      </c>
      <c r="G215" t="s">
        <v>8218</v>
      </c>
      <c r="H215" t="s">
        <v>8223</v>
      </c>
      <c r="I215" t="s">
        <v>8245</v>
      </c>
      <c r="J215">
        <v>1401595140</v>
      </c>
      <c r="K215" s="18">
        <v>41791.165972222225</v>
      </c>
      <c r="L215">
        <v>1399286589</v>
      </c>
      <c r="M215" s="18">
        <v>41764.44663194444</v>
      </c>
      <c r="N215" t="b">
        <v>0</v>
      </c>
      <c r="O215">
        <v>28</v>
      </c>
      <c r="P215">
        <v>55.89</v>
      </c>
      <c r="Q215" t="b">
        <v>1</v>
      </c>
      <c r="R215" s="13" t="s">
        <v>8273</v>
      </c>
      <c r="S215" t="s">
        <v>8274</v>
      </c>
    </row>
    <row r="216" spans="1:19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s="11">
        <v>111</v>
      </c>
      <c r="G216" t="s">
        <v>8218</v>
      </c>
      <c r="H216" t="s">
        <v>8223</v>
      </c>
      <c r="I216" t="s">
        <v>8245</v>
      </c>
      <c r="J216">
        <v>1416589200</v>
      </c>
      <c r="K216" s="18">
        <v>41964.708333333328</v>
      </c>
      <c r="L216">
        <v>1414605776</v>
      </c>
      <c r="M216" s="18">
        <v>41941.75203703704</v>
      </c>
      <c r="N216" t="b">
        <v>0</v>
      </c>
      <c r="O216">
        <v>65</v>
      </c>
      <c r="P216">
        <v>68.349999999999994</v>
      </c>
      <c r="Q216" t="b">
        <v>1</v>
      </c>
      <c r="R216" s="13" t="s">
        <v>8273</v>
      </c>
      <c r="S216" t="s">
        <v>8274</v>
      </c>
    </row>
    <row r="217" spans="1:19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s="11">
        <v>100</v>
      </c>
      <c r="G217" t="s">
        <v>8218</v>
      </c>
      <c r="H217" t="s">
        <v>8223</v>
      </c>
      <c r="I217" t="s">
        <v>8245</v>
      </c>
      <c r="J217">
        <v>1409266414</v>
      </c>
      <c r="K217" s="18">
        <v>41879.953865740739</v>
      </c>
      <c r="L217">
        <v>1405378414</v>
      </c>
      <c r="M217" s="18">
        <v>41834.953865740739</v>
      </c>
      <c r="N217" t="b">
        <v>0</v>
      </c>
      <c r="O217">
        <v>85</v>
      </c>
      <c r="P217">
        <v>118.13</v>
      </c>
      <c r="Q217" t="b">
        <v>1</v>
      </c>
      <c r="R217" s="13" t="s">
        <v>8273</v>
      </c>
      <c r="S217" t="s">
        <v>8274</v>
      </c>
    </row>
    <row r="218" spans="1:19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s="11">
        <v>110</v>
      </c>
      <c r="G218" t="s">
        <v>8218</v>
      </c>
      <c r="H218" t="s">
        <v>8223</v>
      </c>
      <c r="I218" t="s">
        <v>8245</v>
      </c>
      <c r="J218">
        <v>1447295460</v>
      </c>
      <c r="K218" s="18">
        <v>42320.104861111111</v>
      </c>
      <c r="L218">
        <v>1444747843</v>
      </c>
      <c r="M218" s="18">
        <v>42290.61855324074</v>
      </c>
      <c r="N218" t="b">
        <v>0</v>
      </c>
      <c r="O218">
        <v>165</v>
      </c>
      <c r="P218">
        <v>99.79</v>
      </c>
      <c r="Q218" t="b">
        <v>1</v>
      </c>
      <c r="R218" s="13" t="s">
        <v>8273</v>
      </c>
      <c r="S218" t="s">
        <v>8274</v>
      </c>
    </row>
    <row r="219" spans="1:19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s="11">
        <v>122</v>
      </c>
      <c r="G219" t="s">
        <v>8218</v>
      </c>
      <c r="H219" t="s">
        <v>8223</v>
      </c>
      <c r="I219" t="s">
        <v>8245</v>
      </c>
      <c r="J219">
        <v>1434542702</v>
      </c>
      <c r="K219" s="18">
        <v>42172.503495370373</v>
      </c>
      <c r="L219">
        <v>1432814702</v>
      </c>
      <c r="M219" s="18">
        <v>42152.503495370373</v>
      </c>
      <c r="N219" t="b">
        <v>0</v>
      </c>
      <c r="O219">
        <v>3</v>
      </c>
      <c r="P219">
        <v>203.33</v>
      </c>
      <c r="Q219" t="b">
        <v>1</v>
      </c>
      <c r="R219" s="13" t="s">
        <v>8273</v>
      </c>
      <c r="S219" t="s">
        <v>8274</v>
      </c>
    </row>
    <row r="220" spans="1:19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s="11">
        <v>100</v>
      </c>
      <c r="G220" t="s">
        <v>8218</v>
      </c>
      <c r="H220" t="s">
        <v>8223</v>
      </c>
      <c r="I220" t="s">
        <v>8245</v>
      </c>
      <c r="J220">
        <v>1405511376</v>
      </c>
      <c r="K220" s="18">
        <v>41836.492777777778</v>
      </c>
      <c r="L220">
        <v>1401623376</v>
      </c>
      <c r="M220" s="18">
        <v>41791.492777777778</v>
      </c>
      <c r="N220" t="b">
        <v>0</v>
      </c>
      <c r="O220">
        <v>91</v>
      </c>
      <c r="P220">
        <v>110.23</v>
      </c>
      <c r="Q220" t="b">
        <v>1</v>
      </c>
      <c r="R220" s="13" t="s">
        <v>8273</v>
      </c>
      <c r="S220" t="s">
        <v>8274</v>
      </c>
    </row>
    <row r="221" spans="1:19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s="11">
        <v>211</v>
      </c>
      <c r="G221" t="s">
        <v>8218</v>
      </c>
      <c r="H221" t="s">
        <v>8223</v>
      </c>
      <c r="I221" t="s">
        <v>8245</v>
      </c>
      <c r="J221">
        <v>1405727304</v>
      </c>
      <c r="K221" s="18">
        <v>41838.991944444446</v>
      </c>
      <c r="L221">
        <v>1403135304</v>
      </c>
      <c r="M221" s="18">
        <v>41808.991944444446</v>
      </c>
      <c r="N221" t="b">
        <v>0</v>
      </c>
      <c r="O221">
        <v>18</v>
      </c>
      <c r="P221">
        <v>58.61</v>
      </c>
      <c r="Q221" t="b">
        <v>1</v>
      </c>
      <c r="R221" s="13" t="s">
        <v>8273</v>
      </c>
      <c r="S221" t="s">
        <v>8274</v>
      </c>
    </row>
    <row r="222" spans="1:19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s="11">
        <v>109</v>
      </c>
      <c r="G222" t="s">
        <v>8218</v>
      </c>
      <c r="H222" t="s">
        <v>8223</v>
      </c>
      <c r="I222" t="s">
        <v>8245</v>
      </c>
      <c r="J222">
        <v>1465196400</v>
      </c>
      <c r="K222" s="18">
        <v>42527.291666666672</v>
      </c>
      <c r="L222">
        <v>1462841990</v>
      </c>
      <c r="M222" s="18">
        <v>42500.041550925926</v>
      </c>
      <c r="N222" t="b">
        <v>0</v>
      </c>
      <c r="O222">
        <v>40</v>
      </c>
      <c r="P222">
        <v>81.38</v>
      </c>
      <c r="Q222" t="b">
        <v>1</v>
      </c>
      <c r="R222" s="13" t="s">
        <v>8273</v>
      </c>
      <c r="S222" t="s">
        <v>8274</v>
      </c>
    </row>
    <row r="223" spans="1:19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s="11">
        <v>104</v>
      </c>
      <c r="G223" t="s">
        <v>8218</v>
      </c>
      <c r="H223" t="s">
        <v>8223</v>
      </c>
      <c r="I223" t="s">
        <v>8245</v>
      </c>
      <c r="J223">
        <v>1444264372</v>
      </c>
      <c r="K223" s="18">
        <v>42285.022824074069</v>
      </c>
      <c r="L223">
        <v>1442536372</v>
      </c>
      <c r="M223" s="18">
        <v>42265.022824074069</v>
      </c>
      <c r="N223" t="b">
        <v>0</v>
      </c>
      <c r="O223">
        <v>78</v>
      </c>
      <c r="P223">
        <v>199.17</v>
      </c>
      <c r="Q223" t="b">
        <v>1</v>
      </c>
      <c r="R223" s="13" t="s">
        <v>8273</v>
      </c>
      <c r="S223" t="s">
        <v>8274</v>
      </c>
    </row>
    <row r="224" spans="1:19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s="11">
        <v>130</v>
      </c>
      <c r="G224" t="s">
        <v>8218</v>
      </c>
      <c r="H224" t="s">
        <v>8223</v>
      </c>
      <c r="I224" t="s">
        <v>8245</v>
      </c>
      <c r="J224">
        <v>1425099540</v>
      </c>
      <c r="K224" s="18">
        <v>42063.207638888889</v>
      </c>
      <c r="L224">
        <v>1424280938</v>
      </c>
      <c r="M224" s="18">
        <v>42053.733078703706</v>
      </c>
      <c r="N224" t="b">
        <v>0</v>
      </c>
      <c r="O224">
        <v>14</v>
      </c>
      <c r="P224">
        <v>46.43</v>
      </c>
      <c r="Q224" t="b">
        <v>1</v>
      </c>
      <c r="R224" s="13" t="s">
        <v>8273</v>
      </c>
      <c r="S224" t="s">
        <v>8274</v>
      </c>
    </row>
    <row r="225" spans="1:19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s="11">
        <v>104</v>
      </c>
      <c r="G225" t="s">
        <v>8218</v>
      </c>
      <c r="H225" t="s">
        <v>8223</v>
      </c>
      <c r="I225" t="s">
        <v>8245</v>
      </c>
      <c r="J225">
        <v>1480579140</v>
      </c>
      <c r="K225" s="18">
        <v>42705.332638888889</v>
      </c>
      <c r="L225">
        <v>1478030325</v>
      </c>
      <c r="M225" s="18">
        <v>42675.832465277781</v>
      </c>
      <c r="N225" t="b">
        <v>0</v>
      </c>
      <c r="O225">
        <v>44</v>
      </c>
      <c r="P225">
        <v>70.569999999999993</v>
      </c>
      <c r="Q225" t="b">
        <v>1</v>
      </c>
      <c r="R225" s="13" t="s">
        <v>8273</v>
      </c>
      <c r="S225" t="s">
        <v>8274</v>
      </c>
    </row>
    <row r="226" spans="1:19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s="11">
        <v>100</v>
      </c>
      <c r="G226" t="s">
        <v>8218</v>
      </c>
      <c r="H226" t="s">
        <v>8223</v>
      </c>
      <c r="I226" t="s">
        <v>8245</v>
      </c>
      <c r="J226">
        <v>1460935800</v>
      </c>
      <c r="K226" s="18">
        <v>42477.979166666672</v>
      </c>
      <c r="L226">
        <v>1459999656</v>
      </c>
      <c r="M226" s="18">
        <v>42467.144166666665</v>
      </c>
      <c r="N226" t="b">
        <v>0</v>
      </c>
      <c r="O226">
        <v>9</v>
      </c>
      <c r="P226">
        <v>22.22</v>
      </c>
      <c r="Q226" t="b">
        <v>1</v>
      </c>
      <c r="R226" s="13" t="s">
        <v>8273</v>
      </c>
      <c r="S226" t="s">
        <v>8274</v>
      </c>
    </row>
    <row r="227" spans="1:19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s="11">
        <v>100</v>
      </c>
      <c r="G227" t="s">
        <v>8218</v>
      </c>
      <c r="H227" t="s">
        <v>8223</v>
      </c>
      <c r="I227" t="s">
        <v>8245</v>
      </c>
      <c r="J227">
        <v>1414284180</v>
      </c>
      <c r="K227" s="18">
        <v>41938.029861111114</v>
      </c>
      <c r="L227">
        <v>1410558948</v>
      </c>
      <c r="M227" s="18">
        <v>41894.91375</v>
      </c>
      <c r="N227" t="b">
        <v>0</v>
      </c>
      <c r="O227">
        <v>45</v>
      </c>
      <c r="P227">
        <v>37.78</v>
      </c>
      <c r="Q227" t="b">
        <v>1</v>
      </c>
      <c r="R227" s="13" t="s">
        <v>8273</v>
      </c>
      <c r="S227" t="s">
        <v>8274</v>
      </c>
    </row>
    <row r="228" spans="1:19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s="11">
        <v>101</v>
      </c>
      <c r="G228" t="s">
        <v>8218</v>
      </c>
      <c r="H228" t="s">
        <v>8223</v>
      </c>
      <c r="I228" t="s">
        <v>8245</v>
      </c>
      <c r="J228">
        <v>1400875307</v>
      </c>
      <c r="K228" s="18">
        <v>41782.83457175926</v>
      </c>
      <c r="L228">
        <v>1398283307</v>
      </c>
      <c r="M228" s="18">
        <v>41752.83457175926</v>
      </c>
      <c r="N228" t="b">
        <v>0</v>
      </c>
      <c r="O228">
        <v>56</v>
      </c>
      <c r="P228">
        <v>72.05</v>
      </c>
      <c r="Q228" t="b">
        <v>1</v>
      </c>
      <c r="R228" s="13" t="s">
        <v>8273</v>
      </c>
      <c r="S228" t="s">
        <v>8274</v>
      </c>
    </row>
    <row r="229" spans="1:19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s="11">
        <v>101</v>
      </c>
      <c r="G229" t="s">
        <v>8218</v>
      </c>
      <c r="H229" t="s">
        <v>8223</v>
      </c>
      <c r="I229" t="s">
        <v>8245</v>
      </c>
      <c r="J229">
        <v>1425495563</v>
      </c>
      <c r="K229" s="18">
        <v>42067.791238425925</v>
      </c>
      <c r="L229">
        <v>1422903563</v>
      </c>
      <c r="M229" s="18">
        <v>42037.791238425925</v>
      </c>
      <c r="N229" t="b">
        <v>0</v>
      </c>
      <c r="O229">
        <v>98</v>
      </c>
      <c r="P229">
        <v>103.21</v>
      </c>
      <c r="Q229" t="b">
        <v>1</v>
      </c>
      <c r="R229" s="13" t="s">
        <v>8273</v>
      </c>
      <c r="S229" t="s">
        <v>8274</v>
      </c>
    </row>
    <row r="230" spans="1:19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s="11">
        <v>140</v>
      </c>
      <c r="G230" t="s">
        <v>8218</v>
      </c>
      <c r="H230" t="s">
        <v>8223</v>
      </c>
      <c r="I230" t="s">
        <v>8245</v>
      </c>
      <c r="J230">
        <v>1429912341</v>
      </c>
      <c r="K230" s="18">
        <v>42118.911354166667</v>
      </c>
      <c r="L230">
        <v>1427320341</v>
      </c>
      <c r="M230" s="18">
        <v>42088.911354166667</v>
      </c>
      <c r="N230" t="b">
        <v>0</v>
      </c>
      <c r="O230">
        <v>10</v>
      </c>
      <c r="P230">
        <v>35</v>
      </c>
      <c r="Q230" t="b">
        <v>1</v>
      </c>
      <c r="R230" s="13" t="s">
        <v>8273</v>
      </c>
      <c r="S230" t="s">
        <v>8274</v>
      </c>
    </row>
    <row r="231" spans="1:19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s="11">
        <v>104</v>
      </c>
      <c r="G231" t="s">
        <v>8218</v>
      </c>
      <c r="H231" t="s">
        <v>8223</v>
      </c>
      <c r="I231" t="s">
        <v>8245</v>
      </c>
      <c r="J231">
        <v>1423119540</v>
      </c>
      <c r="K231" s="18">
        <v>42040.290972222225</v>
      </c>
      <c r="L231">
        <v>1421252084</v>
      </c>
      <c r="M231" s="18">
        <v>42018.676898148144</v>
      </c>
      <c r="N231" t="b">
        <v>0</v>
      </c>
      <c r="O231">
        <v>76</v>
      </c>
      <c r="P231">
        <v>81.78</v>
      </c>
      <c r="Q231" t="b">
        <v>1</v>
      </c>
      <c r="R231" s="13" t="s">
        <v>8273</v>
      </c>
      <c r="S231" t="s">
        <v>8274</v>
      </c>
    </row>
    <row r="232" spans="1:19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s="11">
        <v>103</v>
      </c>
      <c r="G232" t="s">
        <v>8218</v>
      </c>
      <c r="H232" t="s">
        <v>8223</v>
      </c>
      <c r="I232" t="s">
        <v>8245</v>
      </c>
      <c r="J232">
        <v>1412434136</v>
      </c>
      <c r="K232" s="18">
        <v>41916.617314814815</v>
      </c>
      <c r="L232">
        <v>1409669336</v>
      </c>
      <c r="M232" s="18">
        <v>41884.617314814815</v>
      </c>
      <c r="N232" t="b">
        <v>0</v>
      </c>
      <c r="O232">
        <v>104</v>
      </c>
      <c r="P232">
        <v>297.02999999999997</v>
      </c>
      <c r="Q232" t="b">
        <v>1</v>
      </c>
      <c r="R232" s="13" t="s">
        <v>8273</v>
      </c>
      <c r="S232" t="s">
        <v>8274</v>
      </c>
    </row>
    <row r="233" spans="1:19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s="11">
        <v>108</v>
      </c>
      <c r="G233" t="s">
        <v>8218</v>
      </c>
      <c r="H233" t="s">
        <v>8223</v>
      </c>
      <c r="I233" t="s">
        <v>8245</v>
      </c>
      <c r="J233">
        <v>1411264800</v>
      </c>
      <c r="K233" s="18">
        <v>41903.083333333336</v>
      </c>
      <c r="L233">
        <v>1409620903</v>
      </c>
      <c r="M233" s="18">
        <v>41884.056747685187</v>
      </c>
      <c r="N233" t="b">
        <v>0</v>
      </c>
      <c r="O233">
        <v>87</v>
      </c>
      <c r="P233">
        <v>46.61</v>
      </c>
      <c r="Q233" t="b">
        <v>1</v>
      </c>
      <c r="R233" s="13" t="s">
        <v>8273</v>
      </c>
      <c r="S233" t="s">
        <v>8274</v>
      </c>
    </row>
    <row r="234" spans="1:19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s="11">
        <v>100</v>
      </c>
      <c r="G234" t="s">
        <v>8218</v>
      </c>
      <c r="H234" t="s">
        <v>8223</v>
      </c>
      <c r="I234" t="s">
        <v>8245</v>
      </c>
      <c r="J234">
        <v>1408383153</v>
      </c>
      <c r="K234" s="18">
        <v>41869.730937500004</v>
      </c>
      <c r="L234">
        <v>1405791153</v>
      </c>
      <c r="M234" s="18">
        <v>41839.730937500004</v>
      </c>
      <c r="N234" t="b">
        <v>0</v>
      </c>
      <c r="O234">
        <v>21</v>
      </c>
      <c r="P234">
        <v>95.24</v>
      </c>
      <c r="Q234" t="b">
        <v>1</v>
      </c>
      <c r="R234" s="13" t="s">
        <v>8273</v>
      </c>
      <c r="S234" t="s">
        <v>8274</v>
      </c>
    </row>
    <row r="235" spans="1:19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s="11">
        <v>110</v>
      </c>
      <c r="G235" t="s">
        <v>8218</v>
      </c>
      <c r="H235" t="s">
        <v>8223</v>
      </c>
      <c r="I235" t="s">
        <v>8245</v>
      </c>
      <c r="J235">
        <v>1454709600</v>
      </c>
      <c r="K235" s="18">
        <v>42405.916666666672</v>
      </c>
      <c r="L235">
        <v>1452520614</v>
      </c>
      <c r="M235" s="18">
        <v>42380.581180555557</v>
      </c>
      <c r="N235" t="b">
        <v>0</v>
      </c>
      <c r="O235">
        <v>42</v>
      </c>
      <c r="P235">
        <v>52.21</v>
      </c>
      <c r="Q235" t="b">
        <v>1</v>
      </c>
      <c r="R235" s="13" t="s">
        <v>8273</v>
      </c>
      <c r="S235" t="s">
        <v>8274</v>
      </c>
    </row>
    <row r="236" spans="1:19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s="11">
        <v>100</v>
      </c>
      <c r="G236" t="s">
        <v>8218</v>
      </c>
      <c r="H236" t="s">
        <v>8223</v>
      </c>
      <c r="I236" t="s">
        <v>8245</v>
      </c>
      <c r="J236">
        <v>1402974000</v>
      </c>
      <c r="K236" s="18">
        <v>41807.125</v>
      </c>
      <c r="L236">
        <v>1400290255</v>
      </c>
      <c r="M236" s="18">
        <v>41776.063136574077</v>
      </c>
      <c r="N236" t="b">
        <v>0</v>
      </c>
      <c r="O236">
        <v>71</v>
      </c>
      <c r="P236">
        <v>134.15</v>
      </c>
      <c r="Q236" t="b">
        <v>1</v>
      </c>
      <c r="R236" s="13" t="s">
        <v>8273</v>
      </c>
      <c r="S236" t="s">
        <v>8274</v>
      </c>
    </row>
    <row r="237" spans="1:19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s="11">
        <v>106</v>
      </c>
      <c r="G237" t="s">
        <v>8218</v>
      </c>
      <c r="H237" t="s">
        <v>8223</v>
      </c>
      <c r="I237" t="s">
        <v>8245</v>
      </c>
      <c r="J237">
        <v>1404983269</v>
      </c>
      <c r="K237" s="18">
        <v>41830.380428240744</v>
      </c>
      <c r="L237">
        <v>1402391269</v>
      </c>
      <c r="M237" s="18">
        <v>41800.380428240744</v>
      </c>
      <c r="N237" t="b">
        <v>0</v>
      </c>
      <c r="O237">
        <v>168</v>
      </c>
      <c r="P237">
        <v>62.83</v>
      </c>
      <c r="Q237" t="b">
        <v>1</v>
      </c>
      <c r="R237" s="13" t="s">
        <v>8273</v>
      </c>
      <c r="S237" t="s">
        <v>8274</v>
      </c>
    </row>
    <row r="238" spans="1:19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s="11">
        <v>112</v>
      </c>
      <c r="G238" t="s">
        <v>8218</v>
      </c>
      <c r="H238" t="s">
        <v>8223</v>
      </c>
      <c r="I238" t="s">
        <v>8245</v>
      </c>
      <c r="J238">
        <v>1470538800</v>
      </c>
      <c r="K238" s="18">
        <v>42589.125</v>
      </c>
      <c r="L238">
        <v>1469112493</v>
      </c>
      <c r="M238" s="18">
        <v>42572.61681712963</v>
      </c>
      <c r="N238" t="b">
        <v>0</v>
      </c>
      <c r="O238">
        <v>19</v>
      </c>
      <c r="P238">
        <v>58.95</v>
      </c>
      <c r="Q238" t="b">
        <v>1</v>
      </c>
      <c r="R238" s="13" t="s">
        <v>8273</v>
      </c>
      <c r="S238" t="s">
        <v>8274</v>
      </c>
    </row>
    <row r="239" spans="1:19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s="11">
        <v>106</v>
      </c>
      <c r="G239" t="s">
        <v>8218</v>
      </c>
      <c r="H239" t="s">
        <v>8223</v>
      </c>
      <c r="I239" t="s">
        <v>8245</v>
      </c>
      <c r="J239">
        <v>1408638480</v>
      </c>
      <c r="K239" s="18">
        <v>41872.686111111114</v>
      </c>
      <c r="L239">
        <v>1406811593</v>
      </c>
      <c r="M239" s="18">
        <v>41851.541585648149</v>
      </c>
      <c r="N239" t="b">
        <v>0</v>
      </c>
      <c r="O239">
        <v>37</v>
      </c>
      <c r="P239">
        <v>143.11000000000001</v>
      </c>
      <c r="Q239" t="b">
        <v>1</v>
      </c>
      <c r="R239" s="13" t="s">
        <v>8273</v>
      </c>
      <c r="S239" t="s">
        <v>8274</v>
      </c>
    </row>
    <row r="240" spans="1:19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s="11">
        <v>101</v>
      </c>
      <c r="G240" t="s">
        <v>8218</v>
      </c>
      <c r="H240" t="s">
        <v>8223</v>
      </c>
      <c r="I240" t="s">
        <v>8245</v>
      </c>
      <c r="J240">
        <v>1440003820</v>
      </c>
      <c r="K240" s="18">
        <v>42235.710879629631</v>
      </c>
      <c r="L240">
        <v>1437411820</v>
      </c>
      <c r="M240" s="18">
        <v>42205.710879629631</v>
      </c>
      <c r="N240" t="b">
        <v>0</v>
      </c>
      <c r="O240">
        <v>36</v>
      </c>
      <c r="P240">
        <v>84.17</v>
      </c>
      <c r="Q240" t="b">
        <v>1</v>
      </c>
      <c r="R240" s="13" t="s">
        <v>8273</v>
      </c>
      <c r="S240" t="s">
        <v>8274</v>
      </c>
    </row>
    <row r="241" spans="1:19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s="11">
        <v>135</v>
      </c>
      <c r="G241" t="s">
        <v>8218</v>
      </c>
      <c r="H241" t="s">
        <v>8223</v>
      </c>
      <c r="I241" t="s">
        <v>8245</v>
      </c>
      <c r="J241">
        <v>1453179540</v>
      </c>
      <c r="K241" s="18">
        <v>42388.207638888889</v>
      </c>
      <c r="L241">
        <v>1452030730</v>
      </c>
      <c r="M241" s="18">
        <v>42374.911226851851</v>
      </c>
      <c r="N241" t="b">
        <v>0</v>
      </c>
      <c r="O241">
        <v>18</v>
      </c>
      <c r="P241">
        <v>89.79</v>
      </c>
      <c r="Q241" t="b">
        <v>1</v>
      </c>
      <c r="R241" s="13" t="s">
        <v>8273</v>
      </c>
      <c r="S241" t="s">
        <v>8274</v>
      </c>
    </row>
    <row r="242" spans="1:19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s="11">
        <v>105</v>
      </c>
      <c r="G242" t="s">
        <v>8218</v>
      </c>
      <c r="H242" t="s">
        <v>8223</v>
      </c>
      <c r="I242" t="s">
        <v>8245</v>
      </c>
      <c r="J242">
        <v>1405095300</v>
      </c>
      <c r="K242" s="18">
        <v>41831.677083333336</v>
      </c>
      <c r="L242">
        <v>1403146628</v>
      </c>
      <c r="M242" s="18">
        <v>41809.12300925926</v>
      </c>
      <c r="N242" t="b">
        <v>0</v>
      </c>
      <c r="O242">
        <v>82</v>
      </c>
      <c r="P242">
        <v>64.16</v>
      </c>
      <c r="Q242" t="b">
        <v>1</v>
      </c>
      <c r="R242" s="13" t="s">
        <v>8273</v>
      </c>
      <c r="S242" t="s">
        <v>8274</v>
      </c>
    </row>
    <row r="243" spans="1:19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s="11">
        <v>103</v>
      </c>
      <c r="G243" t="s">
        <v>8218</v>
      </c>
      <c r="H243" t="s">
        <v>8223</v>
      </c>
      <c r="I243" t="s">
        <v>8245</v>
      </c>
      <c r="J243">
        <v>1447445820</v>
      </c>
      <c r="K243" s="18">
        <v>42321.845138888893</v>
      </c>
      <c r="L243">
        <v>1445077121</v>
      </c>
      <c r="M243" s="18">
        <v>42294.429641203707</v>
      </c>
      <c r="N243" t="b">
        <v>0</v>
      </c>
      <c r="O243">
        <v>43</v>
      </c>
      <c r="P243">
        <v>59.65</v>
      </c>
      <c r="Q243" t="b">
        <v>1</v>
      </c>
      <c r="R243" s="13" t="s">
        <v>8273</v>
      </c>
      <c r="S243" t="s">
        <v>8274</v>
      </c>
    </row>
    <row r="244" spans="1:19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s="11">
        <v>100</v>
      </c>
      <c r="G244" t="s">
        <v>8218</v>
      </c>
      <c r="H244" t="s">
        <v>8223</v>
      </c>
      <c r="I244" t="s">
        <v>8245</v>
      </c>
      <c r="J244">
        <v>1433016672</v>
      </c>
      <c r="K244" s="18">
        <v>42154.841111111105</v>
      </c>
      <c r="L244">
        <v>1430424672</v>
      </c>
      <c r="M244" s="18">
        <v>42124.841111111105</v>
      </c>
      <c r="N244" t="b">
        <v>0</v>
      </c>
      <c r="O244">
        <v>8</v>
      </c>
      <c r="P244">
        <v>31.25</v>
      </c>
      <c r="Q244" t="b">
        <v>1</v>
      </c>
      <c r="R244" s="13" t="s">
        <v>8273</v>
      </c>
      <c r="S244" t="s">
        <v>8274</v>
      </c>
    </row>
    <row r="245" spans="1:19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s="11">
        <v>186</v>
      </c>
      <c r="G245" t="s">
        <v>8218</v>
      </c>
      <c r="H245" t="s">
        <v>8223</v>
      </c>
      <c r="I245" t="s">
        <v>8245</v>
      </c>
      <c r="J245">
        <v>1410266146</v>
      </c>
      <c r="K245" s="18">
        <v>41891.524837962963</v>
      </c>
      <c r="L245">
        <v>1407674146</v>
      </c>
      <c r="M245" s="18">
        <v>41861.524837962963</v>
      </c>
      <c r="N245" t="b">
        <v>0</v>
      </c>
      <c r="O245">
        <v>45</v>
      </c>
      <c r="P245">
        <v>41.22</v>
      </c>
      <c r="Q245" t="b">
        <v>1</v>
      </c>
      <c r="R245" s="13" t="s">
        <v>8273</v>
      </c>
      <c r="S245" t="s">
        <v>8274</v>
      </c>
    </row>
    <row r="246" spans="1:19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s="11">
        <v>108</v>
      </c>
      <c r="G246" t="s">
        <v>8218</v>
      </c>
      <c r="H246" t="s">
        <v>8223</v>
      </c>
      <c r="I246" t="s">
        <v>8245</v>
      </c>
      <c r="J246">
        <v>1458332412</v>
      </c>
      <c r="K246" s="18">
        <v>42447.847361111111</v>
      </c>
      <c r="L246">
        <v>1454448012</v>
      </c>
      <c r="M246" s="18">
        <v>42402.889027777783</v>
      </c>
      <c r="N246" t="b">
        <v>0</v>
      </c>
      <c r="O246">
        <v>14</v>
      </c>
      <c r="P246">
        <v>77</v>
      </c>
      <c r="Q246" t="b">
        <v>1</v>
      </c>
      <c r="R246" s="13" t="s">
        <v>8273</v>
      </c>
      <c r="S246" t="s">
        <v>8274</v>
      </c>
    </row>
    <row r="247" spans="1:19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s="11">
        <v>110</v>
      </c>
      <c r="G247" t="s">
        <v>8218</v>
      </c>
      <c r="H247" t="s">
        <v>8223</v>
      </c>
      <c r="I247" t="s">
        <v>8245</v>
      </c>
      <c r="J247">
        <v>1418784689</v>
      </c>
      <c r="K247" s="18">
        <v>41990.119085648148</v>
      </c>
      <c r="L247">
        <v>1416192689</v>
      </c>
      <c r="M247" s="18">
        <v>41960.119085648148</v>
      </c>
      <c r="N247" t="b">
        <v>0</v>
      </c>
      <c r="O247">
        <v>45</v>
      </c>
      <c r="P247">
        <v>51.22</v>
      </c>
      <c r="Q247" t="b">
        <v>1</v>
      </c>
      <c r="R247" s="13" t="s">
        <v>8273</v>
      </c>
      <c r="S247" t="s">
        <v>8274</v>
      </c>
    </row>
    <row r="248" spans="1:19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s="11">
        <v>171</v>
      </c>
      <c r="G248" t="s">
        <v>8218</v>
      </c>
      <c r="H248" t="s">
        <v>8223</v>
      </c>
      <c r="I248" t="s">
        <v>8245</v>
      </c>
      <c r="J248">
        <v>1468036800</v>
      </c>
      <c r="K248" s="18">
        <v>42560.166666666672</v>
      </c>
      <c r="L248">
        <v>1465607738</v>
      </c>
      <c r="M248" s="18">
        <v>42532.052523148144</v>
      </c>
      <c r="N248" t="b">
        <v>0</v>
      </c>
      <c r="O248">
        <v>20</v>
      </c>
      <c r="P248">
        <v>68.25</v>
      </c>
      <c r="Q248" t="b">
        <v>1</v>
      </c>
      <c r="R248" s="13" t="s">
        <v>8273</v>
      </c>
      <c r="S248" t="s">
        <v>8274</v>
      </c>
    </row>
    <row r="249" spans="1:19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s="11">
        <v>101</v>
      </c>
      <c r="G249" t="s">
        <v>8218</v>
      </c>
      <c r="H249" t="s">
        <v>8223</v>
      </c>
      <c r="I249" t="s">
        <v>8245</v>
      </c>
      <c r="J249">
        <v>1429636927</v>
      </c>
      <c r="K249" s="18">
        <v>42115.723692129628</v>
      </c>
      <c r="L249">
        <v>1427304127</v>
      </c>
      <c r="M249" s="18">
        <v>42088.723692129628</v>
      </c>
      <c r="N249" t="b">
        <v>0</v>
      </c>
      <c r="O249">
        <v>16</v>
      </c>
      <c r="P249">
        <v>41.13</v>
      </c>
      <c r="Q249" t="b">
        <v>1</v>
      </c>
      <c r="R249" s="13" t="s">
        <v>8273</v>
      </c>
      <c r="S249" t="s">
        <v>8274</v>
      </c>
    </row>
    <row r="250" spans="1:19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s="11">
        <v>153</v>
      </c>
      <c r="G250" t="s">
        <v>8218</v>
      </c>
      <c r="H250" t="s">
        <v>8223</v>
      </c>
      <c r="I250" t="s">
        <v>8245</v>
      </c>
      <c r="J250">
        <v>1406087940</v>
      </c>
      <c r="K250" s="18">
        <v>41843.165972222225</v>
      </c>
      <c r="L250">
        <v>1404141626</v>
      </c>
      <c r="M250" s="18">
        <v>41820.639189814814</v>
      </c>
      <c r="N250" t="b">
        <v>0</v>
      </c>
      <c r="O250">
        <v>37</v>
      </c>
      <c r="P250">
        <v>41.41</v>
      </c>
      <c r="Q250" t="b">
        <v>1</v>
      </c>
      <c r="R250" s="13" t="s">
        <v>8273</v>
      </c>
      <c r="S250" t="s">
        <v>8274</v>
      </c>
    </row>
    <row r="251" spans="1:19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s="11">
        <v>101</v>
      </c>
      <c r="G251" t="s">
        <v>8218</v>
      </c>
      <c r="H251" t="s">
        <v>8223</v>
      </c>
      <c r="I251" t="s">
        <v>8245</v>
      </c>
      <c r="J251">
        <v>1476381627</v>
      </c>
      <c r="K251" s="18">
        <v>42656.7503125</v>
      </c>
      <c r="L251">
        <v>1473789627</v>
      </c>
      <c r="M251" s="18">
        <v>42626.7503125</v>
      </c>
      <c r="N251" t="b">
        <v>0</v>
      </c>
      <c r="O251">
        <v>69</v>
      </c>
      <c r="P251">
        <v>145.87</v>
      </c>
      <c r="Q251" t="b">
        <v>1</v>
      </c>
      <c r="R251" s="13" t="s">
        <v>8273</v>
      </c>
      <c r="S251" t="s">
        <v>8274</v>
      </c>
    </row>
    <row r="252" spans="1:19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s="11">
        <v>191</v>
      </c>
      <c r="G252" t="s">
        <v>8218</v>
      </c>
      <c r="H252" t="s">
        <v>8223</v>
      </c>
      <c r="I252" t="s">
        <v>8245</v>
      </c>
      <c r="J252">
        <v>1406876340</v>
      </c>
      <c r="K252" s="18">
        <v>41852.290972222225</v>
      </c>
      <c r="L252">
        <v>1404190567</v>
      </c>
      <c r="M252" s="18">
        <v>41821.205636574072</v>
      </c>
      <c r="N252" t="b">
        <v>0</v>
      </c>
      <c r="O252">
        <v>16</v>
      </c>
      <c r="P252">
        <v>358.69</v>
      </c>
      <c r="Q252" t="b">
        <v>1</v>
      </c>
      <c r="R252" s="13" t="s">
        <v>8273</v>
      </c>
      <c r="S252" t="s">
        <v>8274</v>
      </c>
    </row>
    <row r="253" spans="1:19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s="11">
        <v>140</v>
      </c>
      <c r="G253" t="s">
        <v>8218</v>
      </c>
      <c r="H253" t="s">
        <v>8223</v>
      </c>
      <c r="I253" t="s">
        <v>8245</v>
      </c>
      <c r="J253">
        <v>1423720740</v>
      </c>
      <c r="K253" s="18">
        <v>42047.249305555553</v>
      </c>
      <c r="L253">
        <v>1421081857</v>
      </c>
      <c r="M253" s="18">
        <v>42016.706678240742</v>
      </c>
      <c r="N253" t="b">
        <v>0</v>
      </c>
      <c r="O253">
        <v>55</v>
      </c>
      <c r="P253">
        <v>50.98</v>
      </c>
      <c r="Q253" t="b">
        <v>1</v>
      </c>
      <c r="R253" s="13" t="s">
        <v>8273</v>
      </c>
      <c r="S253" t="s">
        <v>8274</v>
      </c>
    </row>
    <row r="254" spans="1:19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s="11">
        <v>124</v>
      </c>
      <c r="G254" t="s">
        <v>8218</v>
      </c>
      <c r="H254" t="s">
        <v>8223</v>
      </c>
      <c r="I254" t="s">
        <v>8245</v>
      </c>
      <c r="J254">
        <v>1422937620</v>
      </c>
      <c r="K254" s="18">
        <v>42038.185416666667</v>
      </c>
      <c r="L254">
        <v>1420606303</v>
      </c>
      <c r="M254" s="18">
        <v>42011.202581018515</v>
      </c>
      <c r="N254" t="b">
        <v>0</v>
      </c>
      <c r="O254">
        <v>27</v>
      </c>
      <c r="P254">
        <v>45.04</v>
      </c>
      <c r="Q254" t="b">
        <v>1</v>
      </c>
      <c r="R254" s="13" t="s">
        <v>8273</v>
      </c>
      <c r="S254" t="s">
        <v>8274</v>
      </c>
    </row>
    <row r="255" spans="1:19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s="11">
        <v>139</v>
      </c>
      <c r="G255" t="s">
        <v>8218</v>
      </c>
      <c r="H255" t="s">
        <v>8223</v>
      </c>
      <c r="I255" t="s">
        <v>8245</v>
      </c>
      <c r="J255">
        <v>1477710000</v>
      </c>
      <c r="K255" s="18">
        <v>42672.125</v>
      </c>
      <c r="L255">
        <v>1475248279</v>
      </c>
      <c r="M255" s="18">
        <v>42643.632858796293</v>
      </c>
      <c r="N255" t="b">
        <v>0</v>
      </c>
      <c r="O255">
        <v>12</v>
      </c>
      <c r="P255">
        <v>57.92</v>
      </c>
      <c r="Q255" t="b">
        <v>1</v>
      </c>
      <c r="R255" s="13" t="s">
        <v>8273</v>
      </c>
      <c r="S255" t="s">
        <v>8274</v>
      </c>
    </row>
    <row r="256" spans="1:19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s="11">
        <v>202</v>
      </c>
      <c r="G256" t="s">
        <v>8218</v>
      </c>
      <c r="H256" t="s">
        <v>8223</v>
      </c>
      <c r="I256" t="s">
        <v>8245</v>
      </c>
      <c r="J256">
        <v>1436551200</v>
      </c>
      <c r="K256" s="18">
        <v>42195.75</v>
      </c>
      <c r="L256">
        <v>1435181628</v>
      </c>
      <c r="M256" s="18">
        <v>42179.898472222223</v>
      </c>
      <c r="N256" t="b">
        <v>0</v>
      </c>
      <c r="O256">
        <v>17</v>
      </c>
      <c r="P256">
        <v>29.71</v>
      </c>
      <c r="Q256" t="b">
        <v>1</v>
      </c>
      <c r="R256" s="13" t="s">
        <v>8273</v>
      </c>
      <c r="S256" t="s">
        <v>8274</v>
      </c>
    </row>
    <row r="257" spans="1:19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s="11">
        <v>102</v>
      </c>
      <c r="G257" t="s">
        <v>8218</v>
      </c>
      <c r="H257" t="s">
        <v>8223</v>
      </c>
      <c r="I257" t="s">
        <v>8245</v>
      </c>
      <c r="J257">
        <v>1471921637</v>
      </c>
      <c r="K257" s="18">
        <v>42605.130057870367</v>
      </c>
      <c r="L257">
        <v>1469329637</v>
      </c>
      <c r="M257" s="18">
        <v>42575.130057870367</v>
      </c>
      <c r="N257" t="b">
        <v>0</v>
      </c>
      <c r="O257">
        <v>93</v>
      </c>
      <c r="P257">
        <v>55.01</v>
      </c>
      <c r="Q257" t="b">
        <v>1</v>
      </c>
      <c r="R257" s="13" t="s">
        <v>8273</v>
      </c>
      <c r="S257" t="s">
        <v>8274</v>
      </c>
    </row>
    <row r="258" spans="1:19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s="11">
        <v>127</v>
      </c>
      <c r="G258" t="s">
        <v>8218</v>
      </c>
      <c r="H258" t="s">
        <v>8223</v>
      </c>
      <c r="I258" t="s">
        <v>8245</v>
      </c>
      <c r="J258">
        <v>1461108450</v>
      </c>
      <c r="K258" s="18">
        <v>42479.977430555555</v>
      </c>
      <c r="L258">
        <v>1455928050</v>
      </c>
      <c r="M258" s="18">
        <v>42420.019097222219</v>
      </c>
      <c r="N258" t="b">
        <v>0</v>
      </c>
      <c r="O258">
        <v>61</v>
      </c>
      <c r="P258">
        <v>72.95</v>
      </c>
      <c r="Q258" t="b">
        <v>1</v>
      </c>
      <c r="R258" s="13" t="s">
        <v>8273</v>
      </c>
      <c r="S258" t="s">
        <v>8274</v>
      </c>
    </row>
    <row r="259" spans="1:19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s="11">
        <v>101</v>
      </c>
      <c r="G259" t="s">
        <v>8218</v>
      </c>
      <c r="H259" t="s">
        <v>8223</v>
      </c>
      <c r="I259" t="s">
        <v>8245</v>
      </c>
      <c r="J259">
        <v>1426864032</v>
      </c>
      <c r="K259" s="18">
        <v>42083.630000000005</v>
      </c>
      <c r="L259">
        <v>1424275632</v>
      </c>
      <c r="M259" s="18">
        <v>42053.671666666662</v>
      </c>
      <c r="N259" t="b">
        <v>0</v>
      </c>
      <c r="O259">
        <v>47</v>
      </c>
      <c r="P259">
        <v>64.47</v>
      </c>
      <c r="Q259" t="b">
        <v>1</v>
      </c>
      <c r="R259" s="13" t="s">
        <v>8273</v>
      </c>
      <c r="S259" t="s">
        <v>8274</v>
      </c>
    </row>
    <row r="260" spans="1:19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s="11">
        <v>122</v>
      </c>
      <c r="G260" t="s">
        <v>8218</v>
      </c>
      <c r="H260" t="s">
        <v>8223</v>
      </c>
      <c r="I260" t="s">
        <v>8245</v>
      </c>
      <c r="J260">
        <v>1474426800</v>
      </c>
      <c r="K260" s="18">
        <v>42634.125</v>
      </c>
      <c r="L260">
        <v>1471976529</v>
      </c>
      <c r="M260" s="18">
        <v>42605.765381944439</v>
      </c>
      <c r="N260" t="b">
        <v>0</v>
      </c>
      <c r="O260">
        <v>17</v>
      </c>
      <c r="P260">
        <v>716.35</v>
      </c>
      <c r="Q260" t="b">
        <v>1</v>
      </c>
      <c r="R260" s="13" t="s">
        <v>8273</v>
      </c>
      <c r="S260" t="s">
        <v>8274</v>
      </c>
    </row>
    <row r="261" spans="1:19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s="11">
        <v>113</v>
      </c>
      <c r="G261" t="s">
        <v>8218</v>
      </c>
      <c r="H261" t="s">
        <v>8223</v>
      </c>
      <c r="I261" t="s">
        <v>8245</v>
      </c>
      <c r="J261">
        <v>1461857045</v>
      </c>
      <c r="K261" s="18">
        <v>42488.641724537039</v>
      </c>
      <c r="L261">
        <v>1459265045</v>
      </c>
      <c r="M261" s="18">
        <v>42458.641724537039</v>
      </c>
      <c r="N261" t="b">
        <v>0</v>
      </c>
      <c r="O261">
        <v>63</v>
      </c>
      <c r="P261">
        <v>50.4</v>
      </c>
      <c r="Q261" t="b">
        <v>1</v>
      </c>
      <c r="R261" s="13" t="s">
        <v>8273</v>
      </c>
      <c r="S261" t="s">
        <v>8274</v>
      </c>
    </row>
    <row r="262" spans="1:19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s="11">
        <v>150</v>
      </c>
      <c r="G262" t="s">
        <v>8218</v>
      </c>
      <c r="H262" t="s">
        <v>8223</v>
      </c>
      <c r="I262" t="s">
        <v>8245</v>
      </c>
      <c r="J262">
        <v>1468618680</v>
      </c>
      <c r="K262" s="18">
        <v>42566.901388888888</v>
      </c>
      <c r="L262">
        <v>1465345902</v>
      </c>
      <c r="M262" s="18">
        <v>42529.022013888884</v>
      </c>
      <c r="N262" t="b">
        <v>0</v>
      </c>
      <c r="O262">
        <v>9</v>
      </c>
      <c r="P262">
        <v>41.67</v>
      </c>
      <c r="Q262" t="b">
        <v>1</v>
      </c>
      <c r="R262" s="13" t="s">
        <v>8273</v>
      </c>
      <c r="S262" t="s">
        <v>8274</v>
      </c>
    </row>
    <row r="263" spans="1:19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s="11">
        <v>102</v>
      </c>
      <c r="G263" t="s">
        <v>8218</v>
      </c>
      <c r="H263" t="s">
        <v>8223</v>
      </c>
      <c r="I263" t="s">
        <v>8245</v>
      </c>
      <c r="J263">
        <v>1415253540</v>
      </c>
      <c r="K263" s="18">
        <v>41949.249305555553</v>
      </c>
      <c r="L263">
        <v>1413432331</v>
      </c>
      <c r="M263" s="18">
        <v>41928.170497685183</v>
      </c>
      <c r="N263" t="b">
        <v>0</v>
      </c>
      <c r="O263">
        <v>23</v>
      </c>
      <c r="P263">
        <v>88.74</v>
      </c>
      <c r="Q263" t="b">
        <v>1</v>
      </c>
      <c r="R263" s="13" t="s">
        <v>8273</v>
      </c>
      <c r="S263" t="s">
        <v>8274</v>
      </c>
    </row>
    <row r="264" spans="1:19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s="11">
        <v>100</v>
      </c>
      <c r="G264" t="s">
        <v>8218</v>
      </c>
      <c r="H264" t="s">
        <v>8223</v>
      </c>
      <c r="I264" t="s">
        <v>8245</v>
      </c>
      <c r="J264">
        <v>1426883220</v>
      </c>
      <c r="K264" s="18">
        <v>42083.852083333331</v>
      </c>
      <c r="L264">
        <v>1425067296</v>
      </c>
      <c r="M264" s="18">
        <v>42062.834444444445</v>
      </c>
      <c r="N264" t="b">
        <v>0</v>
      </c>
      <c r="O264">
        <v>33</v>
      </c>
      <c r="P264">
        <v>148.47999999999999</v>
      </c>
      <c r="Q264" t="b">
        <v>1</v>
      </c>
      <c r="R264" s="13" t="s">
        <v>8273</v>
      </c>
      <c r="S264" t="s">
        <v>8274</v>
      </c>
    </row>
    <row r="265" spans="1:19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s="11">
        <v>104</v>
      </c>
      <c r="G265" t="s">
        <v>8218</v>
      </c>
      <c r="H265" t="s">
        <v>8223</v>
      </c>
      <c r="I265" t="s">
        <v>8245</v>
      </c>
      <c r="J265">
        <v>1414378800</v>
      </c>
      <c r="K265" s="18">
        <v>41939.125</v>
      </c>
      <c r="L265">
        <v>1412836990</v>
      </c>
      <c r="M265" s="18">
        <v>41921.279976851853</v>
      </c>
      <c r="N265" t="b">
        <v>0</v>
      </c>
      <c r="O265">
        <v>6</v>
      </c>
      <c r="P265">
        <v>52</v>
      </c>
      <c r="Q265" t="b">
        <v>1</v>
      </c>
      <c r="R265" s="13" t="s">
        <v>8273</v>
      </c>
      <c r="S265" t="s">
        <v>8274</v>
      </c>
    </row>
    <row r="266" spans="1:19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s="11">
        <v>115</v>
      </c>
      <c r="G266" t="s">
        <v>8218</v>
      </c>
      <c r="H266" t="s">
        <v>8223</v>
      </c>
      <c r="I266" t="s">
        <v>8245</v>
      </c>
      <c r="J266">
        <v>1431831600</v>
      </c>
      <c r="K266" s="18">
        <v>42141.125</v>
      </c>
      <c r="L266">
        <v>1430761243</v>
      </c>
      <c r="M266" s="18">
        <v>42128.736608796295</v>
      </c>
      <c r="N266" t="b">
        <v>0</v>
      </c>
      <c r="O266">
        <v>39</v>
      </c>
      <c r="P266">
        <v>53.23</v>
      </c>
      <c r="Q266" t="b">
        <v>1</v>
      </c>
      <c r="R266" s="13" t="s">
        <v>8273</v>
      </c>
      <c r="S266" t="s">
        <v>8274</v>
      </c>
    </row>
    <row r="267" spans="1:19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s="11">
        <v>113</v>
      </c>
      <c r="G267" t="s">
        <v>8218</v>
      </c>
      <c r="H267" t="s">
        <v>8223</v>
      </c>
      <c r="I267" t="s">
        <v>8245</v>
      </c>
      <c r="J267">
        <v>1426539600</v>
      </c>
      <c r="K267" s="18">
        <v>42079.875</v>
      </c>
      <c r="L267">
        <v>1424296822</v>
      </c>
      <c r="M267" s="18">
        <v>42053.916921296302</v>
      </c>
      <c r="N267" t="b">
        <v>0</v>
      </c>
      <c r="O267">
        <v>57</v>
      </c>
      <c r="P267">
        <v>39.6</v>
      </c>
      <c r="Q267" t="b">
        <v>1</v>
      </c>
      <c r="R267" s="13" t="s">
        <v>8273</v>
      </c>
      <c r="S267" t="s">
        <v>8274</v>
      </c>
    </row>
    <row r="268" spans="1:19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s="11">
        <v>143</v>
      </c>
      <c r="G268" t="s">
        <v>8218</v>
      </c>
      <c r="H268" t="s">
        <v>8223</v>
      </c>
      <c r="I268" t="s">
        <v>8245</v>
      </c>
      <c r="J268">
        <v>1436562000</v>
      </c>
      <c r="K268" s="18">
        <v>42195.875</v>
      </c>
      <c r="L268">
        <v>1434440227</v>
      </c>
      <c r="M268" s="18">
        <v>42171.317442129628</v>
      </c>
      <c r="N268" t="b">
        <v>0</v>
      </c>
      <c r="O268">
        <v>13</v>
      </c>
      <c r="P268">
        <v>164.62</v>
      </c>
      <c r="Q268" t="b">
        <v>1</v>
      </c>
      <c r="R268" s="13" t="s">
        <v>8273</v>
      </c>
      <c r="S268" t="s">
        <v>8274</v>
      </c>
    </row>
    <row r="269" spans="1:19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s="11">
        <v>160</v>
      </c>
      <c r="G269" t="s">
        <v>8218</v>
      </c>
      <c r="H269" t="s">
        <v>8223</v>
      </c>
      <c r="I269" t="s">
        <v>8245</v>
      </c>
      <c r="J269">
        <v>1404403381</v>
      </c>
      <c r="K269" s="18">
        <v>41823.668761574074</v>
      </c>
      <c r="L269">
        <v>1401811381</v>
      </c>
      <c r="M269" s="18">
        <v>41793.668761574074</v>
      </c>
      <c r="N269" t="b">
        <v>0</v>
      </c>
      <c r="O269">
        <v>133</v>
      </c>
      <c r="P269">
        <v>40.29</v>
      </c>
      <c r="Q269" t="b">
        <v>1</v>
      </c>
      <c r="R269" s="13" t="s">
        <v>8273</v>
      </c>
      <c r="S269" t="s">
        <v>8274</v>
      </c>
    </row>
    <row r="270" spans="1:19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s="11">
        <v>114</v>
      </c>
      <c r="G270" t="s">
        <v>8218</v>
      </c>
      <c r="H270" t="s">
        <v>8223</v>
      </c>
      <c r="I270" t="s">
        <v>8245</v>
      </c>
      <c r="J270">
        <v>1466014499</v>
      </c>
      <c r="K270" s="18">
        <v>42536.760405092587</v>
      </c>
      <c r="L270">
        <v>1463422499</v>
      </c>
      <c r="M270" s="18">
        <v>42506.760405092587</v>
      </c>
      <c r="N270" t="b">
        <v>0</v>
      </c>
      <c r="O270">
        <v>44</v>
      </c>
      <c r="P270">
        <v>64.91</v>
      </c>
      <c r="Q270" t="b">
        <v>1</v>
      </c>
      <c r="R270" s="13" t="s">
        <v>8273</v>
      </c>
      <c r="S270" t="s">
        <v>8274</v>
      </c>
    </row>
    <row r="271" spans="1:19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s="11">
        <v>101</v>
      </c>
      <c r="G271" t="s">
        <v>8218</v>
      </c>
      <c r="H271" t="s">
        <v>8223</v>
      </c>
      <c r="I271" t="s">
        <v>8245</v>
      </c>
      <c r="J271">
        <v>1454431080</v>
      </c>
      <c r="K271" s="18">
        <v>42402.693055555559</v>
      </c>
      <c r="L271">
        <v>1451839080</v>
      </c>
      <c r="M271" s="18">
        <v>42372.693055555559</v>
      </c>
      <c r="N271" t="b">
        <v>0</v>
      </c>
      <c r="O271">
        <v>30</v>
      </c>
      <c r="P271">
        <v>55.33</v>
      </c>
      <c r="Q271" t="b">
        <v>1</v>
      </c>
      <c r="R271" s="13" t="s">
        <v>8273</v>
      </c>
      <c r="S271" t="s">
        <v>8274</v>
      </c>
    </row>
    <row r="272" spans="1:19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s="11">
        <v>155</v>
      </c>
      <c r="G272" t="s">
        <v>8218</v>
      </c>
      <c r="H272" t="s">
        <v>8223</v>
      </c>
      <c r="I272" t="s">
        <v>8245</v>
      </c>
      <c r="J272">
        <v>1433314740</v>
      </c>
      <c r="K272" s="18">
        <v>42158.290972222225</v>
      </c>
      <c r="L272">
        <v>1430600401</v>
      </c>
      <c r="M272" s="18">
        <v>42126.87501157407</v>
      </c>
      <c r="N272" t="b">
        <v>0</v>
      </c>
      <c r="O272">
        <v>56</v>
      </c>
      <c r="P272">
        <v>83.14</v>
      </c>
      <c r="Q272" t="b">
        <v>1</v>
      </c>
      <c r="R272" s="13" t="s">
        <v>8273</v>
      </c>
      <c r="S272" t="s">
        <v>8274</v>
      </c>
    </row>
    <row r="273" spans="1:19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s="11">
        <v>121</v>
      </c>
      <c r="G273" t="s">
        <v>8218</v>
      </c>
      <c r="H273" t="s">
        <v>8223</v>
      </c>
      <c r="I273" t="s">
        <v>8245</v>
      </c>
      <c r="J273">
        <v>1429286400</v>
      </c>
      <c r="K273" s="18">
        <v>42111.666666666672</v>
      </c>
      <c r="L273">
        <v>1427221560</v>
      </c>
      <c r="M273" s="18">
        <v>42087.768055555556</v>
      </c>
      <c r="N273" t="b">
        <v>0</v>
      </c>
      <c r="O273">
        <v>29</v>
      </c>
      <c r="P273">
        <v>125.38</v>
      </c>
      <c r="Q273" t="b">
        <v>1</v>
      </c>
      <c r="R273" s="13" t="s">
        <v>8273</v>
      </c>
      <c r="S273" t="s">
        <v>8274</v>
      </c>
    </row>
    <row r="274" spans="1:19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s="11">
        <v>128</v>
      </c>
      <c r="G274" t="s">
        <v>8218</v>
      </c>
      <c r="H274" t="s">
        <v>8223</v>
      </c>
      <c r="I274" t="s">
        <v>8245</v>
      </c>
      <c r="J274">
        <v>1460574924</v>
      </c>
      <c r="K274" s="18">
        <v>42473.802361111113</v>
      </c>
      <c r="L274">
        <v>1457982924</v>
      </c>
      <c r="M274" s="18">
        <v>42443.802361111113</v>
      </c>
      <c r="N274" t="b">
        <v>0</v>
      </c>
      <c r="O274">
        <v>27</v>
      </c>
      <c r="P274">
        <v>47.22</v>
      </c>
      <c r="Q274" t="b">
        <v>1</v>
      </c>
      <c r="R274" s="13" t="s">
        <v>8273</v>
      </c>
      <c r="S274" t="s">
        <v>8274</v>
      </c>
    </row>
    <row r="275" spans="1:19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s="11">
        <v>158</v>
      </c>
      <c r="G275" t="s">
        <v>8218</v>
      </c>
      <c r="H275" t="s">
        <v>8223</v>
      </c>
      <c r="I275" t="s">
        <v>8245</v>
      </c>
      <c r="J275">
        <v>1431928784</v>
      </c>
      <c r="K275" s="18">
        <v>42142.249814814815</v>
      </c>
      <c r="L275">
        <v>1430114384</v>
      </c>
      <c r="M275" s="18">
        <v>42121.249814814815</v>
      </c>
      <c r="N275" t="b">
        <v>0</v>
      </c>
      <c r="O275">
        <v>10</v>
      </c>
      <c r="P275">
        <v>79.099999999999994</v>
      </c>
      <c r="Q275" t="b">
        <v>1</v>
      </c>
      <c r="R275" s="13" t="s">
        <v>8273</v>
      </c>
      <c r="S275" t="s">
        <v>8274</v>
      </c>
    </row>
    <row r="276" spans="1:19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s="11">
        <v>105</v>
      </c>
      <c r="G276" t="s">
        <v>8218</v>
      </c>
      <c r="H276" t="s">
        <v>8223</v>
      </c>
      <c r="I276" t="s">
        <v>8245</v>
      </c>
      <c r="J276">
        <v>1445818397</v>
      </c>
      <c r="K276" s="18">
        <v>42303.009224537032</v>
      </c>
      <c r="L276">
        <v>1442794397</v>
      </c>
      <c r="M276" s="18">
        <v>42268.009224537032</v>
      </c>
      <c r="N276" t="b">
        <v>0</v>
      </c>
      <c r="O276">
        <v>35</v>
      </c>
      <c r="P276">
        <v>114.29</v>
      </c>
      <c r="Q276" t="b">
        <v>1</v>
      </c>
      <c r="R276" s="13" t="s">
        <v>8273</v>
      </c>
      <c r="S276" t="s">
        <v>8274</v>
      </c>
    </row>
    <row r="277" spans="1:19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s="11">
        <v>100</v>
      </c>
      <c r="G277" t="s">
        <v>8218</v>
      </c>
      <c r="H277" t="s">
        <v>8223</v>
      </c>
      <c r="I277" t="s">
        <v>8245</v>
      </c>
      <c r="J277">
        <v>1408252260</v>
      </c>
      <c r="K277" s="18">
        <v>41868.21597222222</v>
      </c>
      <c r="L277">
        <v>1406580436</v>
      </c>
      <c r="M277" s="18">
        <v>41848.866157407407</v>
      </c>
      <c r="N277" t="b">
        <v>0</v>
      </c>
      <c r="O277">
        <v>29</v>
      </c>
      <c r="P277">
        <v>51.72</v>
      </c>
      <c r="Q277" t="b">
        <v>1</v>
      </c>
      <c r="R277" s="13" t="s">
        <v>8273</v>
      </c>
      <c r="S277" t="s">
        <v>8274</v>
      </c>
    </row>
    <row r="278" spans="1:19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s="11">
        <v>100</v>
      </c>
      <c r="G278" t="s">
        <v>8218</v>
      </c>
      <c r="H278" t="s">
        <v>8223</v>
      </c>
      <c r="I278" t="s">
        <v>8245</v>
      </c>
      <c r="J278">
        <v>1480140000</v>
      </c>
      <c r="K278" s="18">
        <v>42700.25</v>
      </c>
      <c r="L278">
        <v>1479186575</v>
      </c>
      <c r="M278" s="18">
        <v>42689.214988425927</v>
      </c>
      <c r="N278" t="b">
        <v>0</v>
      </c>
      <c r="O278">
        <v>13</v>
      </c>
      <c r="P278">
        <v>30.77</v>
      </c>
      <c r="Q278" t="b">
        <v>1</v>
      </c>
      <c r="R278" s="13" t="s">
        <v>8273</v>
      </c>
      <c r="S278" t="s">
        <v>8274</v>
      </c>
    </row>
    <row r="279" spans="1:19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s="11">
        <v>124</v>
      </c>
      <c r="G279" t="s">
        <v>8218</v>
      </c>
      <c r="H279" t="s">
        <v>8223</v>
      </c>
      <c r="I279" t="s">
        <v>8245</v>
      </c>
      <c r="J279">
        <v>1473625166</v>
      </c>
      <c r="K279" s="18">
        <v>42624.846828703703</v>
      </c>
      <c r="L279">
        <v>1470169166</v>
      </c>
      <c r="M279" s="18">
        <v>42584.846828703703</v>
      </c>
      <c r="N279" t="b">
        <v>0</v>
      </c>
      <c r="O279">
        <v>78</v>
      </c>
      <c r="P279">
        <v>47.85</v>
      </c>
      <c r="Q279" t="b">
        <v>1</v>
      </c>
      <c r="R279" s="13" t="s">
        <v>8273</v>
      </c>
      <c r="S279" t="s">
        <v>8274</v>
      </c>
    </row>
    <row r="280" spans="1:19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s="11">
        <v>109</v>
      </c>
      <c r="G280" t="s">
        <v>8218</v>
      </c>
      <c r="H280" t="s">
        <v>8223</v>
      </c>
      <c r="I280" t="s">
        <v>8245</v>
      </c>
      <c r="J280">
        <v>1464904800</v>
      </c>
      <c r="K280" s="18">
        <v>42523.916666666672</v>
      </c>
      <c r="L280">
        <v>1463852904</v>
      </c>
      <c r="M280" s="18">
        <v>42511.741944444439</v>
      </c>
      <c r="N280" t="b">
        <v>0</v>
      </c>
      <c r="O280">
        <v>49</v>
      </c>
      <c r="P280">
        <v>34.409999999999997</v>
      </c>
      <c r="Q280" t="b">
        <v>1</v>
      </c>
      <c r="R280" s="13" t="s">
        <v>8273</v>
      </c>
      <c r="S280" t="s">
        <v>8274</v>
      </c>
    </row>
    <row r="281" spans="1:19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s="11">
        <v>106</v>
      </c>
      <c r="G281" t="s">
        <v>8218</v>
      </c>
      <c r="H281" t="s">
        <v>8223</v>
      </c>
      <c r="I281" t="s">
        <v>8245</v>
      </c>
      <c r="J281">
        <v>1435733940</v>
      </c>
      <c r="K281" s="18">
        <v>42186.290972222225</v>
      </c>
      <c r="L281">
        <v>1431046325</v>
      </c>
      <c r="M281" s="18">
        <v>42132.036168981482</v>
      </c>
      <c r="N281" t="b">
        <v>0</v>
      </c>
      <c r="O281">
        <v>35</v>
      </c>
      <c r="P281">
        <v>60.29</v>
      </c>
      <c r="Q281" t="b">
        <v>1</v>
      </c>
      <c r="R281" s="13" t="s">
        <v>8273</v>
      </c>
      <c r="S281" t="s">
        <v>8274</v>
      </c>
    </row>
    <row r="282" spans="1:19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s="11">
        <v>106</v>
      </c>
      <c r="G282" t="s">
        <v>8218</v>
      </c>
      <c r="H282" t="s">
        <v>8223</v>
      </c>
      <c r="I282" t="s">
        <v>8245</v>
      </c>
      <c r="J282">
        <v>1457326740</v>
      </c>
      <c r="K282" s="18">
        <v>42436.207638888889</v>
      </c>
      <c r="L282">
        <v>1455919438</v>
      </c>
      <c r="M282" s="18">
        <v>42419.91942129629</v>
      </c>
      <c r="N282" t="b">
        <v>0</v>
      </c>
      <c r="O282">
        <v>42</v>
      </c>
      <c r="P282">
        <v>25.31</v>
      </c>
      <c r="Q282" t="b">
        <v>1</v>
      </c>
      <c r="R282" s="13" t="s">
        <v>8273</v>
      </c>
      <c r="S282" t="s">
        <v>8274</v>
      </c>
    </row>
    <row r="283" spans="1:19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s="11">
        <v>105</v>
      </c>
      <c r="G283" t="s">
        <v>8218</v>
      </c>
      <c r="H283" t="s">
        <v>8223</v>
      </c>
      <c r="I283" t="s">
        <v>8245</v>
      </c>
      <c r="J283">
        <v>1458100740</v>
      </c>
      <c r="K283" s="18">
        <v>42445.165972222225</v>
      </c>
      <c r="L283">
        <v>1456862924</v>
      </c>
      <c r="M283" s="18">
        <v>42430.839398148149</v>
      </c>
      <c r="N283" t="b">
        <v>0</v>
      </c>
      <c r="O283">
        <v>31</v>
      </c>
      <c r="P283">
        <v>136</v>
      </c>
      <c r="Q283" t="b">
        <v>1</v>
      </c>
      <c r="R283" s="13" t="s">
        <v>8273</v>
      </c>
      <c r="S283" t="s">
        <v>8274</v>
      </c>
    </row>
    <row r="284" spans="1:19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s="11">
        <v>100</v>
      </c>
      <c r="G284" t="s">
        <v>8218</v>
      </c>
      <c r="H284" t="s">
        <v>8223</v>
      </c>
      <c r="I284" t="s">
        <v>8245</v>
      </c>
      <c r="J284">
        <v>1447959491</v>
      </c>
      <c r="K284" s="18">
        <v>42327.790405092594</v>
      </c>
      <c r="L284">
        <v>1445363891</v>
      </c>
      <c r="M284" s="18">
        <v>42297.748738425929</v>
      </c>
      <c r="N284" t="b">
        <v>0</v>
      </c>
      <c r="O284">
        <v>8</v>
      </c>
      <c r="P284">
        <v>125</v>
      </c>
      <c r="Q284" t="b">
        <v>1</v>
      </c>
      <c r="R284" s="13" t="s">
        <v>8273</v>
      </c>
      <c r="S284" t="s">
        <v>8274</v>
      </c>
    </row>
    <row r="285" spans="1:19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s="11">
        <v>104</v>
      </c>
      <c r="G285" t="s">
        <v>8218</v>
      </c>
      <c r="H285" t="s">
        <v>8223</v>
      </c>
      <c r="I285" t="s">
        <v>8245</v>
      </c>
      <c r="J285">
        <v>1399953600</v>
      </c>
      <c r="K285" s="18">
        <v>41772.166666666664</v>
      </c>
      <c r="L285">
        <v>1398983245</v>
      </c>
      <c r="M285" s="18">
        <v>41760.935706018521</v>
      </c>
      <c r="N285" t="b">
        <v>0</v>
      </c>
      <c r="O285">
        <v>39</v>
      </c>
      <c r="P285">
        <v>66.510000000000005</v>
      </c>
      <c r="Q285" t="b">
        <v>1</v>
      </c>
      <c r="R285" s="13" t="s">
        <v>8273</v>
      </c>
      <c r="S285" t="s">
        <v>8274</v>
      </c>
    </row>
    <row r="286" spans="1:19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s="11">
        <v>102</v>
      </c>
      <c r="G286" t="s">
        <v>8218</v>
      </c>
      <c r="H286" t="s">
        <v>8223</v>
      </c>
      <c r="I286" t="s">
        <v>8245</v>
      </c>
      <c r="J286">
        <v>1408815440</v>
      </c>
      <c r="K286" s="18">
        <v>41874.734259259261</v>
      </c>
      <c r="L286">
        <v>1404927440</v>
      </c>
      <c r="M286" s="18">
        <v>41829.734259259261</v>
      </c>
      <c r="N286" t="b">
        <v>0</v>
      </c>
      <c r="O286">
        <v>29</v>
      </c>
      <c r="P286">
        <v>105</v>
      </c>
      <c r="Q286" t="b">
        <v>1</v>
      </c>
      <c r="R286" s="13" t="s">
        <v>8273</v>
      </c>
      <c r="S286" t="s">
        <v>8274</v>
      </c>
    </row>
    <row r="287" spans="1:19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s="11">
        <v>104</v>
      </c>
      <c r="G287" t="s">
        <v>8218</v>
      </c>
      <c r="H287" t="s">
        <v>8223</v>
      </c>
      <c r="I287" t="s">
        <v>8245</v>
      </c>
      <c r="J287">
        <v>1464732537</v>
      </c>
      <c r="K287" s="18">
        <v>42521.92288194444</v>
      </c>
      <c r="L287">
        <v>1462140537</v>
      </c>
      <c r="M287" s="18">
        <v>42491.92288194444</v>
      </c>
      <c r="N287" t="b">
        <v>0</v>
      </c>
      <c r="O287">
        <v>72</v>
      </c>
      <c r="P287">
        <v>145</v>
      </c>
      <c r="Q287" t="b">
        <v>1</v>
      </c>
      <c r="R287" s="13" t="s">
        <v>8273</v>
      </c>
      <c r="S287" t="s">
        <v>8274</v>
      </c>
    </row>
    <row r="288" spans="1:19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s="11">
        <v>106</v>
      </c>
      <c r="G288" t="s">
        <v>8218</v>
      </c>
      <c r="H288" t="s">
        <v>8223</v>
      </c>
      <c r="I288" t="s">
        <v>8245</v>
      </c>
      <c r="J288">
        <v>1416545700</v>
      </c>
      <c r="K288" s="18">
        <v>41964.204861111109</v>
      </c>
      <c r="L288">
        <v>1415392666</v>
      </c>
      <c r="M288" s="18">
        <v>41950.859560185185</v>
      </c>
      <c r="N288" t="b">
        <v>0</v>
      </c>
      <c r="O288">
        <v>33</v>
      </c>
      <c r="P288">
        <v>96.67</v>
      </c>
      <c r="Q288" t="b">
        <v>1</v>
      </c>
      <c r="R288" s="13" t="s">
        <v>8273</v>
      </c>
      <c r="S288" t="s">
        <v>8274</v>
      </c>
    </row>
    <row r="289" spans="1:19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s="11">
        <v>101</v>
      </c>
      <c r="G289" t="s">
        <v>8218</v>
      </c>
      <c r="H289" t="s">
        <v>8223</v>
      </c>
      <c r="I289" t="s">
        <v>8245</v>
      </c>
      <c r="J289">
        <v>1404312846</v>
      </c>
      <c r="K289" s="18">
        <v>41822.62090277778</v>
      </c>
      <c r="L289">
        <v>1402584846</v>
      </c>
      <c r="M289" s="18">
        <v>41802.62090277778</v>
      </c>
      <c r="N289" t="b">
        <v>0</v>
      </c>
      <c r="O289">
        <v>15</v>
      </c>
      <c r="P289">
        <v>60.33</v>
      </c>
      <c r="Q289" t="b">
        <v>1</v>
      </c>
      <c r="R289" s="13" t="s">
        <v>8273</v>
      </c>
      <c r="S289" t="s">
        <v>8274</v>
      </c>
    </row>
    <row r="290" spans="1:19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s="11">
        <v>118</v>
      </c>
      <c r="G290" t="s">
        <v>8218</v>
      </c>
      <c r="H290" t="s">
        <v>8223</v>
      </c>
      <c r="I290" t="s">
        <v>8245</v>
      </c>
      <c r="J290">
        <v>1401857940</v>
      </c>
      <c r="K290" s="18">
        <v>41794.207638888889</v>
      </c>
      <c r="L290">
        <v>1400725112</v>
      </c>
      <c r="M290" s="18">
        <v>41781.096203703702</v>
      </c>
      <c r="N290" t="b">
        <v>0</v>
      </c>
      <c r="O290">
        <v>44</v>
      </c>
      <c r="P290">
        <v>75.34</v>
      </c>
      <c r="Q290" t="b">
        <v>1</v>
      </c>
      <c r="R290" s="13" t="s">
        <v>8273</v>
      </c>
      <c r="S290" t="s">
        <v>8274</v>
      </c>
    </row>
    <row r="291" spans="1:19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s="11">
        <v>110</v>
      </c>
      <c r="G291" t="s">
        <v>8218</v>
      </c>
      <c r="H291" t="s">
        <v>8223</v>
      </c>
      <c r="I291" t="s">
        <v>8245</v>
      </c>
      <c r="J291">
        <v>1422853140</v>
      </c>
      <c r="K291" s="18">
        <v>42037.207638888889</v>
      </c>
      <c r="L291">
        <v>1421439552</v>
      </c>
      <c r="M291" s="18">
        <v>42020.846666666665</v>
      </c>
      <c r="N291" t="b">
        <v>0</v>
      </c>
      <c r="O291">
        <v>10</v>
      </c>
      <c r="P291">
        <v>55</v>
      </c>
      <c r="Q291" t="b">
        <v>1</v>
      </c>
      <c r="R291" s="13" t="s">
        <v>8273</v>
      </c>
      <c r="S291" t="s">
        <v>8274</v>
      </c>
    </row>
    <row r="292" spans="1:19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s="11">
        <v>103</v>
      </c>
      <c r="G292" t="s">
        <v>8218</v>
      </c>
      <c r="H292" t="s">
        <v>8223</v>
      </c>
      <c r="I292" t="s">
        <v>8245</v>
      </c>
      <c r="J292">
        <v>1433097171</v>
      </c>
      <c r="K292" s="18">
        <v>42155.772812499999</v>
      </c>
      <c r="L292">
        <v>1430505171</v>
      </c>
      <c r="M292" s="18">
        <v>42125.772812499999</v>
      </c>
      <c r="N292" t="b">
        <v>0</v>
      </c>
      <c r="O292">
        <v>46</v>
      </c>
      <c r="P292">
        <v>66.959999999999994</v>
      </c>
      <c r="Q292" t="b">
        <v>1</v>
      </c>
      <c r="R292" s="13" t="s">
        <v>8273</v>
      </c>
      <c r="S292" t="s">
        <v>8274</v>
      </c>
    </row>
    <row r="293" spans="1:19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s="11">
        <v>100</v>
      </c>
      <c r="G293" t="s">
        <v>8218</v>
      </c>
      <c r="H293" t="s">
        <v>8223</v>
      </c>
      <c r="I293" t="s">
        <v>8245</v>
      </c>
      <c r="J293">
        <v>1410145200</v>
      </c>
      <c r="K293" s="18">
        <v>41890.125</v>
      </c>
      <c r="L293">
        <v>1407197670</v>
      </c>
      <c r="M293" s="18">
        <v>41856.010069444441</v>
      </c>
      <c r="N293" t="b">
        <v>0</v>
      </c>
      <c r="O293">
        <v>11</v>
      </c>
      <c r="P293">
        <v>227.27</v>
      </c>
      <c r="Q293" t="b">
        <v>1</v>
      </c>
      <c r="R293" s="13" t="s">
        <v>8273</v>
      </c>
      <c r="S293" t="s">
        <v>8274</v>
      </c>
    </row>
    <row r="294" spans="1:19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s="11">
        <v>110</v>
      </c>
      <c r="G294" t="s">
        <v>8218</v>
      </c>
      <c r="H294" t="s">
        <v>8223</v>
      </c>
      <c r="I294" t="s">
        <v>8245</v>
      </c>
      <c r="J294">
        <v>1412259660</v>
      </c>
      <c r="K294" s="18">
        <v>41914.597916666666</v>
      </c>
      <c r="L294">
        <v>1410461299</v>
      </c>
      <c r="M294" s="18">
        <v>41893.783553240741</v>
      </c>
      <c r="N294" t="b">
        <v>0</v>
      </c>
      <c r="O294">
        <v>33</v>
      </c>
      <c r="P294">
        <v>50.02</v>
      </c>
      <c r="Q294" t="b">
        <v>1</v>
      </c>
      <c r="R294" s="13" t="s">
        <v>8273</v>
      </c>
      <c r="S294" t="s">
        <v>8274</v>
      </c>
    </row>
    <row r="295" spans="1:19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s="11">
        <v>169</v>
      </c>
      <c r="G295" t="s">
        <v>8218</v>
      </c>
      <c r="H295" t="s">
        <v>8223</v>
      </c>
      <c r="I295" t="s">
        <v>8245</v>
      </c>
      <c r="J295">
        <v>1411980020</v>
      </c>
      <c r="K295" s="18">
        <v>41911.361342592594</v>
      </c>
      <c r="L295">
        <v>1409388020</v>
      </c>
      <c r="M295" s="18">
        <v>41881.361342592594</v>
      </c>
      <c r="N295" t="b">
        <v>0</v>
      </c>
      <c r="O295">
        <v>13</v>
      </c>
      <c r="P295">
        <v>45.62</v>
      </c>
      <c r="Q295" t="b">
        <v>1</v>
      </c>
      <c r="R295" s="13" t="s">
        <v>8273</v>
      </c>
      <c r="S295" t="s">
        <v>8274</v>
      </c>
    </row>
    <row r="296" spans="1:19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s="11">
        <v>102</v>
      </c>
      <c r="G296" t="s">
        <v>8218</v>
      </c>
      <c r="H296" t="s">
        <v>8223</v>
      </c>
      <c r="I296" t="s">
        <v>8245</v>
      </c>
      <c r="J296">
        <v>1410580800</v>
      </c>
      <c r="K296" s="18">
        <v>41895.166666666664</v>
      </c>
      <c r="L296">
        <v>1409336373</v>
      </c>
      <c r="M296" s="18">
        <v>41880.76357638889</v>
      </c>
      <c r="N296" t="b">
        <v>0</v>
      </c>
      <c r="O296">
        <v>74</v>
      </c>
      <c r="P296">
        <v>137.24</v>
      </c>
      <c r="Q296" t="b">
        <v>1</v>
      </c>
      <c r="R296" s="13" t="s">
        <v>8273</v>
      </c>
      <c r="S296" t="s">
        <v>8274</v>
      </c>
    </row>
    <row r="297" spans="1:19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s="11">
        <v>106</v>
      </c>
      <c r="G297" t="s">
        <v>8218</v>
      </c>
      <c r="H297" t="s">
        <v>8223</v>
      </c>
      <c r="I297" t="s">
        <v>8245</v>
      </c>
      <c r="J297">
        <v>1439136000</v>
      </c>
      <c r="K297" s="18">
        <v>42225.666666666672</v>
      </c>
      <c r="L297">
        <v>1438188106</v>
      </c>
      <c r="M297" s="18">
        <v>42214.6956712963</v>
      </c>
      <c r="N297" t="b">
        <v>0</v>
      </c>
      <c r="O297">
        <v>7</v>
      </c>
      <c r="P297">
        <v>75.709999999999994</v>
      </c>
      <c r="Q297" t="b">
        <v>1</v>
      </c>
      <c r="R297" s="13" t="s">
        <v>8273</v>
      </c>
      <c r="S297" t="s">
        <v>8274</v>
      </c>
    </row>
    <row r="298" spans="1:19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s="11">
        <v>102</v>
      </c>
      <c r="G298" t="s">
        <v>8218</v>
      </c>
      <c r="H298" t="s">
        <v>8223</v>
      </c>
      <c r="I298" t="s">
        <v>8245</v>
      </c>
      <c r="J298">
        <v>1461823140</v>
      </c>
      <c r="K298" s="18">
        <v>42488.249305555553</v>
      </c>
      <c r="L298">
        <v>1459411371</v>
      </c>
      <c r="M298" s="18">
        <v>42460.335312499999</v>
      </c>
      <c r="N298" t="b">
        <v>0</v>
      </c>
      <c r="O298">
        <v>34</v>
      </c>
      <c r="P298">
        <v>99</v>
      </c>
      <c r="Q298" t="b">
        <v>1</v>
      </c>
      <c r="R298" s="13" t="s">
        <v>8273</v>
      </c>
      <c r="S298" t="s">
        <v>8274</v>
      </c>
    </row>
    <row r="299" spans="1:19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s="11">
        <v>117</v>
      </c>
      <c r="G299" t="s">
        <v>8218</v>
      </c>
      <c r="H299" t="s">
        <v>8223</v>
      </c>
      <c r="I299" t="s">
        <v>8245</v>
      </c>
      <c r="J299">
        <v>1436587140</v>
      </c>
      <c r="K299" s="18">
        <v>42196.165972222225</v>
      </c>
      <c r="L299">
        <v>1434069205</v>
      </c>
      <c r="M299" s="18">
        <v>42167.023206018523</v>
      </c>
      <c r="N299" t="b">
        <v>0</v>
      </c>
      <c r="O299">
        <v>86</v>
      </c>
      <c r="P299">
        <v>81.569999999999993</v>
      </c>
      <c r="Q299" t="b">
        <v>1</v>
      </c>
      <c r="R299" s="13" t="s">
        <v>8273</v>
      </c>
      <c r="S299" t="s">
        <v>8274</v>
      </c>
    </row>
    <row r="300" spans="1:19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s="11">
        <v>132</v>
      </c>
      <c r="G300" t="s">
        <v>8218</v>
      </c>
      <c r="H300" t="s">
        <v>8223</v>
      </c>
      <c r="I300" t="s">
        <v>8245</v>
      </c>
      <c r="J300">
        <v>1436749200</v>
      </c>
      <c r="K300" s="18">
        <v>42198.041666666672</v>
      </c>
      <c r="L300">
        <v>1434997018</v>
      </c>
      <c r="M300" s="18">
        <v>42177.761782407411</v>
      </c>
      <c r="N300" t="b">
        <v>0</v>
      </c>
      <c r="O300">
        <v>18</v>
      </c>
      <c r="P300">
        <v>36.67</v>
      </c>
      <c r="Q300" t="b">
        <v>1</v>
      </c>
      <c r="R300" s="13" t="s">
        <v>8273</v>
      </c>
      <c r="S300" t="s">
        <v>8274</v>
      </c>
    </row>
    <row r="301" spans="1:19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s="11">
        <v>128</v>
      </c>
      <c r="G301" t="s">
        <v>8218</v>
      </c>
      <c r="H301" t="s">
        <v>8223</v>
      </c>
      <c r="I301" t="s">
        <v>8245</v>
      </c>
      <c r="J301">
        <v>1467301334</v>
      </c>
      <c r="K301" s="18">
        <v>42551.654328703706</v>
      </c>
      <c r="L301">
        <v>1464709334</v>
      </c>
      <c r="M301" s="18">
        <v>42521.654328703706</v>
      </c>
      <c r="N301" t="b">
        <v>0</v>
      </c>
      <c r="O301">
        <v>26</v>
      </c>
      <c r="P301">
        <v>49.23</v>
      </c>
      <c r="Q301" t="b">
        <v>1</v>
      </c>
      <c r="R301" s="13" t="s">
        <v>8273</v>
      </c>
      <c r="S301" t="s">
        <v>8274</v>
      </c>
    </row>
    <row r="302" spans="1:19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s="11">
        <v>119</v>
      </c>
      <c r="G302" t="s">
        <v>8218</v>
      </c>
      <c r="H302" t="s">
        <v>8223</v>
      </c>
      <c r="I302" t="s">
        <v>8245</v>
      </c>
      <c r="J302">
        <v>1411012740</v>
      </c>
      <c r="K302" s="18">
        <v>41900.165972222225</v>
      </c>
      <c r="L302">
        <v>1409667827</v>
      </c>
      <c r="M302" s="18">
        <v>41884.599849537037</v>
      </c>
      <c r="N302" t="b">
        <v>0</v>
      </c>
      <c r="O302">
        <v>27</v>
      </c>
      <c r="P302">
        <v>42.3</v>
      </c>
      <c r="Q302" t="b">
        <v>1</v>
      </c>
      <c r="R302" s="13" t="s">
        <v>8273</v>
      </c>
      <c r="S302" t="s">
        <v>8274</v>
      </c>
    </row>
    <row r="303" spans="1:19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s="11">
        <v>126</v>
      </c>
      <c r="G303" t="s">
        <v>8218</v>
      </c>
      <c r="H303" t="s">
        <v>8223</v>
      </c>
      <c r="I303" t="s">
        <v>8245</v>
      </c>
      <c r="J303">
        <v>1447269367</v>
      </c>
      <c r="K303" s="18">
        <v>42319.802858796291</v>
      </c>
      <c r="L303">
        <v>1444673767</v>
      </c>
      <c r="M303" s="18">
        <v>42289.761192129634</v>
      </c>
      <c r="N303" t="b">
        <v>0</v>
      </c>
      <c r="O303">
        <v>8</v>
      </c>
      <c r="P303">
        <v>78.88</v>
      </c>
      <c r="Q303" t="b">
        <v>1</v>
      </c>
      <c r="R303" s="13" t="s">
        <v>8273</v>
      </c>
      <c r="S303" t="s">
        <v>8274</v>
      </c>
    </row>
    <row r="304" spans="1:19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s="11">
        <v>156</v>
      </c>
      <c r="G304" t="s">
        <v>8218</v>
      </c>
      <c r="H304" t="s">
        <v>8223</v>
      </c>
      <c r="I304" t="s">
        <v>8245</v>
      </c>
      <c r="J304">
        <v>1443711623</v>
      </c>
      <c r="K304" s="18">
        <v>42278.6252662037</v>
      </c>
      <c r="L304">
        <v>1440687623</v>
      </c>
      <c r="M304" s="18">
        <v>42243.6252662037</v>
      </c>
      <c r="N304" t="b">
        <v>0</v>
      </c>
      <c r="O304">
        <v>204</v>
      </c>
      <c r="P304">
        <v>38.28</v>
      </c>
      <c r="Q304" t="b">
        <v>1</v>
      </c>
      <c r="R304" s="13" t="s">
        <v>8273</v>
      </c>
      <c r="S304" t="s">
        <v>8274</v>
      </c>
    </row>
    <row r="305" spans="1:19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s="11">
        <v>120</v>
      </c>
      <c r="G305" t="s">
        <v>8218</v>
      </c>
      <c r="H305" t="s">
        <v>8223</v>
      </c>
      <c r="I305" t="s">
        <v>8245</v>
      </c>
      <c r="J305">
        <v>1473358122</v>
      </c>
      <c r="K305" s="18">
        <v>42621.756041666667</v>
      </c>
      <c r="L305">
        <v>1471543722</v>
      </c>
      <c r="M305" s="18">
        <v>42600.756041666667</v>
      </c>
      <c r="N305" t="b">
        <v>0</v>
      </c>
      <c r="O305">
        <v>13</v>
      </c>
      <c r="P305">
        <v>55.23</v>
      </c>
      <c r="Q305" t="b">
        <v>1</v>
      </c>
      <c r="R305" s="13" t="s">
        <v>8273</v>
      </c>
      <c r="S305" t="s">
        <v>8274</v>
      </c>
    </row>
    <row r="306" spans="1:19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s="11">
        <v>102</v>
      </c>
      <c r="G306" t="s">
        <v>8218</v>
      </c>
      <c r="H306" t="s">
        <v>8223</v>
      </c>
      <c r="I306" t="s">
        <v>8245</v>
      </c>
      <c r="J306">
        <v>1410099822</v>
      </c>
      <c r="K306" s="18">
        <v>41889.599791666667</v>
      </c>
      <c r="L306">
        <v>1404915822</v>
      </c>
      <c r="M306" s="18">
        <v>41829.599791666667</v>
      </c>
      <c r="N306" t="b">
        <v>0</v>
      </c>
      <c r="O306">
        <v>85</v>
      </c>
      <c r="P306">
        <v>66.150000000000006</v>
      </c>
      <c r="Q306" t="b">
        <v>1</v>
      </c>
      <c r="R306" s="13" t="s">
        <v>8273</v>
      </c>
      <c r="S306" t="s">
        <v>8274</v>
      </c>
    </row>
    <row r="307" spans="1:19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s="11">
        <v>100</v>
      </c>
      <c r="G307" t="s">
        <v>8218</v>
      </c>
      <c r="H307" t="s">
        <v>8223</v>
      </c>
      <c r="I307" t="s">
        <v>8245</v>
      </c>
      <c r="J307">
        <v>1425758257</v>
      </c>
      <c r="K307" s="18">
        <v>42070.831678240742</v>
      </c>
      <c r="L307">
        <v>1423166257</v>
      </c>
      <c r="M307" s="18">
        <v>42040.831678240742</v>
      </c>
      <c r="N307" t="b">
        <v>0</v>
      </c>
      <c r="O307">
        <v>24</v>
      </c>
      <c r="P307">
        <v>104.17</v>
      </c>
      <c r="Q307" t="b">
        <v>1</v>
      </c>
      <c r="R307" s="13" t="s">
        <v>8273</v>
      </c>
      <c r="S307" t="s">
        <v>8274</v>
      </c>
    </row>
    <row r="308" spans="1:19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s="11">
        <v>100</v>
      </c>
      <c r="G308" t="s">
        <v>8218</v>
      </c>
      <c r="H308" t="s">
        <v>8223</v>
      </c>
      <c r="I308" t="s">
        <v>8245</v>
      </c>
      <c r="J308">
        <v>1428780159</v>
      </c>
      <c r="K308" s="18">
        <v>42105.807395833333</v>
      </c>
      <c r="L308">
        <v>1426188159</v>
      </c>
      <c r="M308" s="18">
        <v>42075.807395833333</v>
      </c>
      <c r="N308" t="b">
        <v>0</v>
      </c>
      <c r="O308">
        <v>8</v>
      </c>
      <c r="P308">
        <v>31.38</v>
      </c>
      <c r="Q308" t="b">
        <v>1</v>
      </c>
      <c r="R308" s="13" t="s">
        <v>8273</v>
      </c>
      <c r="S308" t="s">
        <v>8274</v>
      </c>
    </row>
    <row r="309" spans="1:19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s="11">
        <v>102</v>
      </c>
      <c r="G309" t="s">
        <v>8218</v>
      </c>
      <c r="H309" t="s">
        <v>8223</v>
      </c>
      <c r="I309" t="s">
        <v>8245</v>
      </c>
      <c r="J309">
        <v>1427860740</v>
      </c>
      <c r="K309" s="18">
        <v>42095.165972222225</v>
      </c>
      <c r="L309">
        <v>1426002684</v>
      </c>
      <c r="M309" s="18">
        <v>42073.660694444443</v>
      </c>
      <c r="N309" t="b">
        <v>0</v>
      </c>
      <c r="O309">
        <v>19</v>
      </c>
      <c r="P309">
        <v>59.21</v>
      </c>
      <c r="Q309" t="b">
        <v>1</v>
      </c>
      <c r="R309" s="13" t="s">
        <v>8273</v>
      </c>
      <c r="S309" t="s">
        <v>8274</v>
      </c>
    </row>
    <row r="310" spans="1:19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s="11">
        <v>114</v>
      </c>
      <c r="G310" t="s">
        <v>8218</v>
      </c>
      <c r="H310" t="s">
        <v>8223</v>
      </c>
      <c r="I310" t="s">
        <v>8245</v>
      </c>
      <c r="J310">
        <v>1463198340</v>
      </c>
      <c r="K310" s="18">
        <v>42504.165972222225</v>
      </c>
      <c r="L310">
        <v>1461117201</v>
      </c>
      <c r="M310" s="18">
        <v>42480.078715277778</v>
      </c>
      <c r="N310" t="b">
        <v>0</v>
      </c>
      <c r="O310">
        <v>336</v>
      </c>
      <c r="P310">
        <v>119.18</v>
      </c>
      <c r="Q310" t="b">
        <v>1</v>
      </c>
      <c r="R310" s="13" t="s">
        <v>8273</v>
      </c>
      <c r="S310" t="s">
        <v>8274</v>
      </c>
    </row>
    <row r="311" spans="1:19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s="11">
        <v>102</v>
      </c>
      <c r="G311" t="s">
        <v>8218</v>
      </c>
      <c r="H311" t="s">
        <v>8223</v>
      </c>
      <c r="I311" t="s">
        <v>8245</v>
      </c>
      <c r="J311">
        <v>1457139600</v>
      </c>
      <c r="K311" s="18">
        <v>42434.041666666672</v>
      </c>
      <c r="L311">
        <v>1455230214</v>
      </c>
      <c r="M311" s="18">
        <v>42411.942291666666</v>
      </c>
      <c r="N311" t="b">
        <v>0</v>
      </c>
      <c r="O311">
        <v>13</v>
      </c>
      <c r="P311">
        <v>164.62</v>
      </c>
      <c r="Q311" t="b">
        <v>1</v>
      </c>
      <c r="R311" s="13" t="s">
        <v>8273</v>
      </c>
      <c r="S311" t="s">
        <v>8274</v>
      </c>
    </row>
    <row r="312" spans="1:19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s="11">
        <v>102</v>
      </c>
      <c r="G312" t="s">
        <v>8218</v>
      </c>
      <c r="H312" t="s">
        <v>8223</v>
      </c>
      <c r="I312" t="s">
        <v>8245</v>
      </c>
      <c r="J312">
        <v>1400796420</v>
      </c>
      <c r="K312" s="18">
        <v>41781.921527777777</v>
      </c>
      <c r="L312">
        <v>1398342170</v>
      </c>
      <c r="M312" s="18">
        <v>41753.515856481477</v>
      </c>
      <c r="N312" t="b">
        <v>0</v>
      </c>
      <c r="O312">
        <v>25</v>
      </c>
      <c r="P312">
        <v>61.1</v>
      </c>
      <c r="Q312" t="b">
        <v>1</v>
      </c>
      <c r="R312" s="13" t="s">
        <v>8273</v>
      </c>
      <c r="S312" t="s">
        <v>8274</v>
      </c>
    </row>
    <row r="313" spans="1:19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s="11">
        <v>106</v>
      </c>
      <c r="G313" t="s">
        <v>8218</v>
      </c>
      <c r="H313" t="s">
        <v>8223</v>
      </c>
      <c r="I313" t="s">
        <v>8245</v>
      </c>
      <c r="J313">
        <v>1439337600</v>
      </c>
      <c r="K313" s="18">
        <v>42228</v>
      </c>
      <c r="L313">
        <v>1436575280</v>
      </c>
      <c r="M313" s="18">
        <v>42196.028703703705</v>
      </c>
      <c r="N313" t="b">
        <v>0</v>
      </c>
      <c r="O313">
        <v>104</v>
      </c>
      <c r="P313">
        <v>56.2</v>
      </c>
      <c r="Q313" t="b">
        <v>1</v>
      </c>
      <c r="R313" s="13" t="s">
        <v>8273</v>
      </c>
      <c r="S313" t="s">
        <v>8274</v>
      </c>
    </row>
    <row r="314" spans="1:19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s="11">
        <v>113</v>
      </c>
      <c r="G314" t="s">
        <v>8218</v>
      </c>
      <c r="H314" t="s">
        <v>8223</v>
      </c>
      <c r="I314" t="s">
        <v>8245</v>
      </c>
      <c r="J314">
        <v>1423674000</v>
      </c>
      <c r="K314" s="18">
        <v>42046.708333333328</v>
      </c>
      <c r="L314">
        <v>1421025159</v>
      </c>
      <c r="M314" s="18">
        <v>42016.050451388888</v>
      </c>
      <c r="N314" t="b">
        <v>0</v>
      </c>
      <c r="O314">
        <v>53</v>
      </c>
      <c r="P314">
        <v>107</v>
      </c>
      <c r="Q314" t="b">
        <v>1</v>
      </c>
      <c r="R314" s="13" t="s">
        <v>8273</v>
      </c>
      <c r="S314" t="s">
        <v>8274</v>
      </c>
    </row>
    <row r="315" spans="1:19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s="11">
        <v>100</v>
      </c>
      <c r="G315" t="s">
        <v>8218</v>
      </c>
      <c r="H315" t="s">
        <v>8223</v>
      </c>
      <c r="I315" t="s">
        <v>8245</v>
      </c>
      <c r="J315">
        <v>1399271911</v>
      </c>
      <c r="K315" s="18">
        <v>41764.276747685188</v>
      </c>
      <c r="L315">
        <v>1396334311</v>
      </c>
      <c r="M315" s="18">
        <v>41730.276747685188</v>
      </c>
      <c r="N315" t="b">
        <v>0</v>
      </c>
      <c r="O315">
        <v>558</v>
      </c>
      <c r="P315">
        <v>179.28</v>
      </c>
      <c r="Q315" t="b">
        <v>1</v>
      </c>
      <c r="R315" s="13" t="s">
        <v>8273</v>
      </c>
      <c r="S315" t="s">
        <v>8274</v>
      </c>
    </row>
    <row r="316" spans="1:19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s="11">
        <v>102</v>
      </c>
      <c r="G316" t="s">
        <v>8218</v>
      </c>
      <c r="H316" t="s">
        <v>8223</v>
      </c>
      <c r="I316" t="s">
        <v>8245</v>
      </c>
      <c r="J316">
        <v>1438799760</v>
      </c>
      <c r="K316" s="18">
        <v>42221.774999999994</v>
      </c>
      <c r="L316">
        <v>1437236378</v>
      </c>
      <c r="M316" s="18">
        <v>42203.680300925931</v>
      </c>
      <c r="N316" t="b">
        <v>0</v>
      </c>
      <c r="O316">
        <v>54</v>
      </c>
      <c r="P316">
        <v>47.41</v>
      </c>
      <c r="Q316" t="b">
        <v>1</v>
      </c>
      <c r="R316" s="13" t="s">
        <v>8273</v>
      </c>
      <c r="S316" t="s">
        <v>8274</v>
      </c>
    </row>
    <row r="317" spans="1:19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s="11">
        <v>131</v>
      </c>
      <c r="G317" t="s">
        <v>8218</v>
      </c>
      <c r="H317" t="s">
        <v>8223</v>
      </c>
      <c r="I317" t="s">
        <v>8245</v>
      </c>
      <c r="J317">
        <v>1420048208</v>
      </c>
      <c r="K317" s="18">
        <v>42004.743148148147</v>
      </c>
      <c r="L317">
        <v>1417456208</v>
      </c>
      <c r="M317" s="18">
        <v>41974.743148148147</v>
      </c>
      <c r="N317" t="b">
        <v>0</v>
      </c>
      <c r="O317">
        <v>12</v>
      </c>
      <c r="P317">
        <v>97.92</v>
      </c>
      <c r="Q317" t="b">
        <v>1</v>
      </c>
      <c r="R317" s="13" t="s">
        <v>8273</v>
      </c>
      <c r="S317" t="s">
        <v>8274</v>
      </c>
    </row>
    <row r="318" spans="1:19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s="11">
        <v>111</v>
      </c>
      <c r="G318" t="s">
        <v>8218</v>
      </c>
      <c r="H318" t="s">
        <v>8223</v>
      </c>
      <c r="I318" t="s">
        <v>8245</v>
      </c>
      <c r="J318">
        <v>1410975994</v>
      </c>
      <c r="K318" s="18">
        <v>41899.740671296298</v>
      </c>
      <c r="L318">
        <v>1408383994</v>
      </c>
      <c r="M318" s="18">
        <v>41869.740671296298</v>
      </c>
      <c r="N318" t="b">
        <v>0</v>
      </c>
      <c r="O318">
        <v>19</v>
      </c>
      <c r="P318">
        <v>58.42</v>
      </c>
      <c r="Q318" t="b">
        <v>1</v>
      </c>
      <c r="R318" s="13" t="s">
        <v>8273</v>
      </c>
      <c r="S318" t="s">
        <v>8274</v>
      </c>
    </row>
    <row r="319" spans="1:19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s="11">
        <v>100</v>
      </c>
      <c r="G319" t="s">
        <v>8218</v>
      </c>
      <c r="H319" t="s">
        <v>8223</v>
      </c>
      <c r="I319" t="s">
        <v>8245</v>
      </c>
      <c r="J319">
        <v>1420734696</v>
      </c>
      <c r="K319" s="18">
        <v>42012.688611111109</v>
      </c>
      <c r="L319">
        <v>1418142696</v>
      </c>
      <c r="M319" s="18">
        <v>41982.688611111109</v>
      </c>
      <c r="N319" t="b">
        <v>0</v>
      </c>
      <c r="O319">
        <v>41</v>
      </c>
      <c r="P319">
        <v>122.54</v>
      </c>
      <c r="Q319" t="b">
        <v>1</v>
      </c>
      <c r="R319" s="13" t="s">
        <v>8273</v>
      </c>
      <c r="S319" t="s">
        <v>8274</v>
      </c>
    </row>
    <row r="320" spans="1:19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s="11">
        <v>114</v>
      </c>
      <c r="G320" t="s">
        <v>8218</v>
      </c>
      <c r="H320" t="s">
        <v>8223</v>
      </c>
      <c r="I320" t="s">
        <v>8245</v>
      </c>
      <c r="J320">
        <v>1420009200</v>
      </c>
      <c r="K320" s="18">
        <v>42004.291666666672</v>
      </c>
      <c r="L320">
        <v>1417593483</v>
      </c>
      <c r="M320" s="18">
        <v>41976.331979166673</v>
      </c>
      <c r="N320" t="b">
        <v>0</v>
      </c>
      <c r="O320">
        <v>26</v>
      </c>
      <c r="P320">
        <v>87.96</v>
      </c>
      <c r="Q320" t="b">
        <v>1</v>
      </c>
      <c r="R320" s="13" t="s">
        <v>8273</v>
      </c>
      <c r="S320" t="s">
        <v>8274</v>
      </c>
    </row>
    <row r="321" spans="1:19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s="11">
        <v>106</v>
      </c>
      <c r="G321" t="s">
        <v>8218</v>
      </c>
      <c r="H321" t="s">
        <v>8223</v>
      </c>
      <c r="I321" t="s">
        <v>8245</v>
      </c>
      <c r="J321">
        <v>1415921848</v>
      </c>
      <c r="K321" s="18">
        <v>41956.984351851846</v>
      </c>
      <c r="L321">
        <v>1413326248</v>
      </c>
      <c r="M321" s="18">
        <v>41926.942685185182</v>
      </c>
      <c r="N321" t="b">
        <v>0</v>
      </c>
      <c r="O321">
        <v>45</v>
      </c>
      <c r="P321">
        <v>136.78</v>
      </c>
      <c r="Q321" t="b">
        <v>1</v>
      </c>
      <c r="R321" s="13" t="s">
        <v>8273</v>
      </c>
      <c r="S321" t="s">
        <v>8274</v>
      </c>
    </row>
    <row r="322" spans="1:19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s="11">
        <v>101</v>
      </c>
      <c r="G322" t="s">
        <v>8218</v>
      </c>
      <c r="H322" t="s">
        <v>8223</v>
      </c>
      <c r="I322" t="s">
        <v>8245</v>
      </c>
      <c r="J322">
        <v>1470887940</v>
      </c>
      <c r="K322" s="18">
        <v>42593.165972222225</v>
      </c>
      <c r="L322">
        <v>1468176527</v>
      </c>
      <c r="M322" s="18">
        <v>42561.783877314811</v>
      </c>
      <c r="N322" t="b">
        <v>0</v>
      </c>
      <c r="O322">
        <v>102</v>
      </c>
      <c r="P322">
        <v>99.34</v>
      </c>
      <c r="Q322" t="b">
        <v>1</v>
      </c>
      <c r="R322" s="13" t="s">
        <v>8273</v>
      </c>
      <c r="S322" t="s">
        <v>8274</v>
      </c>
    </row>
    <row r="323" spans="1:19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s="11">
        <v>100</v>
      </c>
      <c r="G323" t="s">
        <v>8218</v>
      </c>
      <c r="H323" t="s">
        <v>8223</v>
      </c>
      <c r="I323" t="s">
        <v>8245</v>
      </c>
      <c r="J323">
        <v>1480947054</v>
      </c>
      <c r="K323" s="18">
        <v>42709.590902777782</v>
      </c>
      <c r="L323">
        <v>1475759454</v>
      </c>
      <c r="M323" s="18">
        <v>42649.54923611111</v>
      </c>
      <c r="N323" t="b">
        <v>0</v>
      </c>
      <c r="O323">
        <v>5</v>
      </c>
      <c r="P323">
        <v>20</v>
      </c>
      <c r="Q323" t="b">
        <v>1</v>
      </c>
      <c r="R323" s="13" t="s">
        <v>8273</v>
      </c>
      <c r="S323" t="s">
        <v>8274</v>
      </c>
    </row>
    <row r="324" spans="1:19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s="11">
        <v>130</v>
      </c>
      <c r="G324" t="s">
        <v>8218</v>
      </c>
      <c r="H324" t="s">
        <v>8223</v>
      </c>
      <c r="I324" t="s">
        <v>8245</v>
      </c>
      <c r="J324">
        <v>1430029680</v>
      </c>
      <c r="K324" s="18">
        <v>42120.26944444445</v>
      </c>
      <c r="L324">
        <v>1427741583</v>
      </c>
      <c r="M324" s="18">
        <v>42093.786840277782</v>
      </c>
      <c r="N324" t="b">
        <v>0</v>
      </c>
      <c r="O324">
        <v>27</v>
      </c>
      <c r="P324">
        <v>28.89</v>
      </c>
      <c r="Q324" t="b">
        <v>1</v>
      </c>
      <c r="R324" s="13" t="s">
        <v>8273</v>
      </c>
      <c r="S324" t="s">
        <v>8274</v>
      </c>
    </row>
    <row r="325" spans="1:19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s="11">
        <v>114</v>
      </c>
      <c r="G325" t="s">
        <v>8218</v>
      </c>
      <c r="H325" t="s">
        <v>8223</v>
      </c>
      <c r="I325" t="s">
        <v>8245</v>
      </c>
      <c r="J325">
        <v>1425185940</v>
      </c>
      <c r="K325" s="18">
        <v>42064.207638888889</v>
      </c>
      <c r="L325">
        <v>1421900022</v>
      </c>
      <c r="M325" s="18">
        <v>42026.176180555558</v>
      </c>
      <c r="N325" t="b">
        <v>0</v>
      </c>
      <c r="O325">
        <v>27</v>
      </c>
      <c r="P325">
        <v>37.96</v>
      </c>
      <c r="Q325" t="b">
        <v>1</v>
      </c>
      <c r="R325" s="13" t="s">
        <v>8273</v>
      </c>
      <c r="S325" t="s">
        <v>8274</v>
      </c>
    </row>
    <row r="326" spans="1:19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s="11">
        <v>287</v>
      </c>
      <c r="G326" t="s">
        <v>8218</v>
      </c>
      <c r="H326" t="s">
        <v>8223</v>
      </c>
      <c r="I326" t="s">
        <v>8245</v>
      </c>
      <c r="J326">
        <v>1459822682</v>
      </c>
      <c r="K326" s="18">
        <v>42465.095856481479</v>
      </c>
      <c r="L326">
        <v>1458613082</v>
      </c>
      <c r="M326" s="18">
        <v>42451.095856481479</v>
      </c>
      <c r="N326" t="b">
        <v>0</v>
      </c>
      <c r="O326">
        <v>49</v>
      </c>
      <c r="P326">
        <v>58.57</v>
      </c>
      <c r="Q326" t="b">
        <v>1</v>
      </c>
      <c r="R326" s="13" t="s">
        <v>8273</v>
      </c>
      <c r="S326" t="s">
        <v>8274</v>
      </c>
    </row>
    <row r="327" spans="1:19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s="11">
        <v>109</v>
      </c>
      <c r="G327" t="s">
        <v>8218</v>
      </c>
      <c r="H327" t="s">
        <v>8223</v>
      </c>
      <c r="I327" t="s">
        <v>8245</v>
      </c>
      <c r="J327">
        <v>1460970805</v>
      </c>
      <c r="K327" s="18">
        <v>42478.384317129632</v>
      </c>
      <c r="L327">
        <v>1455790405</v>
      </c>
      <c r="M327" s="18">
        <v>42418.425983796296</v>
      </c>
      <c r="N327" t="b">
        <v>0</v>
      </c>
      <c r="O327">
        <v>24</v>
      </c>
      <c r="P327">
        <v>135.63</v>
      </c>
      <c r="Q327" t="b">
        <v>1</v>
      </c>
      <c r="R327" s="13" t="s">
        <v>8273</v>
      </c>
      <c r="S327" t="s">
        <v>8274</v>
      </c>
    </row>
    <row r="328" spans="1:19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s="11">
        <v>119</v>
      </c>
      <c r="G328" t="s">
        <v>8218</v>
      </c>
      <c r="H328" t="s">
        <v>8223</v>
      </c>
      <c r="I328" t="s">
        <v>8245</v>
      </c>
      <c r="J328">
        <v>1419181890</v>
      </c>
      <c r="K328" s="18">
        <v>41994.716319444444</v>
      </c>
      <c r="L328">
        <v>1416589890</v>
      </c>
      <c r="M328" s="18">
        <v>41964.716319444444</v>
      </c>
      <c r="N328" t="b">
        <v>0</v>
      </c>
      <c r="O328">
        <v>23</v>
      </c>
      <c r="P328">
        <v>176.09</v>
      </c>
      <c r="Q328" t="b">
        <v>1</v>
      </c>
      <c r="R328" s="13" t="s">
        <v>8273</v>
      </c>
      <c r="S328" t="s">
        <v>8274</v>
      </c>
    </row>
    <row r="329" spans="1:19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s="11">
        <v>109</v>
      </c>
      <c r="G329" t="s">
        <v>8218</v>
      </c>
      <c r="H329" t="s">
        <v>8223</v>
      </c>
      <c r="I329" t="s">
        <v>8245</v>
      </c>
      <c r="J329">
        <v>1474649070</v>
      </c>
      <c r="K329" s="18">
        <v>42636.697569444441</v>
      </c>
      <c r="L329">
        <v>1469465070</v>
      </c>
      <c r="M329" s="18">
        <v>42576.697569444441</v>
      </c>
      <c r="N329" t="b">
        <v>0</v>
      </c>
      <c r="O329">
        <v>54</v>
      </c>
      <c r="P329">
        <v>151.97999999999999</v>
      </c>
      <c r="Q329" t="b">
        <v>1</v>
      </c>
      <c r="R329" s="13" t="s">
        <v>8273</v>
      </c>
      <c r="S329" t="s">
        <v>8274</v>
      </c>
    </row>
    <row r="330" spans="1:19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s="11">
        <v>128</v>
      </c>
      <c r="G330" t="s">
        <v>8218</v>
      </c>
      <c r="H330" t="s">
        <v>8223</v>
      </c>
      <c r="I330" t="s">
        <v>8245</v>
      </c>
      <c r="J330">
        <v>1432654347</v>
      </c>
      <c r="K330" s="18">
        <v>42150.647534722222</v>
      </c>
      <c r="L330">
        <v>1430494347</v>
      </c>
      <c r="M330" s="18">
        <v>42125.647534722222</v>
      </c>
      <c r="N330" t="b">
        <v>0</v>
      </c>
      <c r="O330">
        <v>62</v>
      </c>
      <c r="P330">
        <v>82.26</v>
      </c>
      <c r="Q330" t="b">
        <v>1</v>
      </c>
      <c r="R330" s="13" t="s">
        <v>8273</v>
      </c>
      <c r="S330" t="s">
        <v>8274</v>
      </c>
    </row>
    <row r="331" spans="1:19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s="11">
        <v>175</v>
      </c>
      <c r="G331" t="s">
        <v>8218</v>
      </c>
      <c r="H331" t="s">
        <v>8223</v>
      </c>
      <c r="I331" t="s">
        <v>8245</v>
      </c>
      <c r="J331">
        <v>1422075540</v>
      </c>
      <c r="K331" s="18">
        <v>42028.207638888889</v>
      </c>
      <c r="L331">
        <v>1419979544</v>
      </c>
      <c r="M331" s="18">
        <v>42003.948425925926</v>
      </c>
      <c r="N331" t="b">
        <v>0</v>
      </c>
      <c r="O331">
        <v>18</v>
      </c>
      <c r="P331">
        <v>68.06</v>
      </c>
      <c r="Q331" t="b">
        <v>1</v>
      </c>
      <c r="R331" s="13" t="s">
        <v>8273</v>
      </c>
      <c r="S331" t="s">
        <v>8274</v>
      </c>
    </row>
    <row r="332" spans="1:19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s="11">
        <v>127</v>
      </c>
      <c r="G332" t="s">
        <v>8218</v>
      </c>
      <c r="H332" t="s">
        <v>8223</v>
      </c>
      <c r="I332" t="s">
        <v>8245</v>
      </c>
      <c r="J332">
        <v>1423630740</v>
      </c>
      <c r="K332" s="18">
        <v>42046.207638888889</v>
      </c>
      <c r="L332">
        <v>1418673307</v>
      </c>
      <c r="M332" s="18">
        <v>41988.829942129625</v>
      </c>
      <c r="N332" t="b">
        <v>0</v>
      </c>
      <c r="O332">
        <v>35</v>
      </c>
      <c r="P332">
        <v>72.709999999999994</v>
      </c>
      <c r="Q332" t="b">
        <v>1</v>
      </c>
      <c r="R332" s="13" t="s">
        <v>8273</v>
      </c>
      <c r="S332" t="s">
        <v>8274</v>
      </c>
    </row>
    <row r="333" spans="1:19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s="11">
        <v>111</v>
      </c>
      <c r="G333" t="s">
        <v>8218</v>
      </c>
      <c r="H333" t="s">
        <v>8223</v>
      </c>
      <c r="I333" t="s">
        <v>8245</v>
      </c>
      <c r="J333">
        <v>1420489560</v>
      </c>
      <c r="K333" s="18">
        <v>42009.851388888885</v>
      </c>
      <c r="L333">
        <v>1417469639</v>
      </c>
      <c r="M333" s="18">
        <v>41974.898599537039</v>
      </c>
      <c r="N333" t="b">
        <v>0</v>
      </c>
      <c r="O333">
        <v>43</v>
      </c>
      <c r="P333">
        <v>77.19</v>
      </c>
      <c r="Q333" t="b">
        <v>1</v>
      </c>
      <c r="R333" s="13" t="s">
        <v>8273</v>
      </c>
      <c r="S333" t="s">
        <v>8274</v>
      </c>
    </row>
    <row r="334" spans="1:19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s="11">
        <v>126</v>
      </c>
      <c r="G334" t="s">
        <v>8218</v>
      </c>
      <c r="H334" t="s">
        <v>8223</v>
      </c>
      <c r="I334" t="s">
        <v>8245</v>
      </c>
      <c r="J334">
        <v>1472952982</v>
      </c>
      <c r="K334" s="18">
        <v>42617.066921296297</v>
      </c>
      <c r="L334">
        <v>1470792982</v>
      </c>
      <c r="M334" s="18">
        <v>42592.066921296297</v>
      </c>
      <c r="N334" t="b">
        <v>0</v>
      </c>
      <c r="O334">
        <v>36</v>
      </c>
      <c r="P334">
        <v>55.97</v>
      </c>
      <c r="Q334" t="b">
        <v>1</v>
      </c>
      <c r="R334" s="13" t="s">
        <v>8273</v>
      </c>
      <c r="S334" t="s">
        <v>8274</v>
      </c>
    </row>
    <row r="335" spans="1:19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s="11">
        <v>119</v>
      </c>
      <c r="G335" t="s">
        <v>8218</v>
      </c>
      <c r="H335" t="s">
        <v>8223</v>
      </c>
      <c r="I335" t="s">
        <v>8245</v>
      </c>
      <c r="J335">
        <v>1426229940</v>
      </c>
      <c r="K335" s="18">
        <v>42076.290972222225</v>
      </c>
      <c r="L335">
        <v>1423959123</v>
      </c>
      <c r="M335" s="18">
        <v>42050.008368055554</v>
      </c>
      <c r="N335" t="b">
        <v>0</v>
      </c>
      <c r="O335">
        <v>62</v>
      </c>
      <c r="P335">
        <v>49.69</v>
      </c>
      <c r="Q335" t="b">
        <v>1</v>
      </c>
      <c r="R335" s="13" t="s">
        <v>8273</v>
      </c>
      <c r="S335" t="s">
        <v>8274</v>
      </c>
    </row>
    <row r="336" spans="1:19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s="11">
        <v>103</v>
      </c>
      <c r="G336" t="s">
        <v>8218</v>
      </c>
      <c r="H336" t="s">
        <v>8223</v>
      </c>
      <c r="I336" t="s">
        <v>8245</v>
      </c>
      <c r="J336">
        <v>1456984740</v>
      </c>
      <c r="K336" s="18">
        <v>42432.249305555553</v>
      </c>
      <c r="L336">
        <v>1455717790</v>
      </c>
      <c r="M336" s="18">
        <v>42417.585532407407</v>
      </c>
      <c r="N336" t="b">
        <v>0</v>
      </c>
      <c r="O336">
        <v>33</v>
      </c>
      <c r="P336">
        <v>77.73</v>
      </c>
      <c r="Q336" t="b">
        <v>1</v>
      </c>
      <c r="R336" s="13" t="s">
        <v>8273</v>
      </c>
      <c r="S336" t="s">
        <v>8274</v>
      </c>
    </row>
    <row r="337" spans="1:19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s="11">
        <v>110</v>
      </c>
      <c r="G337" t="s">
        <v>8218</v>
      </c>
      <c r="H337" t="s">
        <v>8223</v>
      </c>
      <c r="I337" t="s">
        <v>8245</v>
      </c>
      <c r="J337">
        <v>1409720340</v>
      </c>
      <c r="K337" s="18">
        <v>41885.207638888889</v>
      </c>
      <c r="L337">
        <v>1408129822</v>
      </c>
      <c r="M337" s="18">
        <v>41866.79886574074</v>
      </c>
      <c r="N337" t="b">
        <v>0</v>
      </c>
      <c r="O337">
        <v>27</v>
      </c>
      <c r="P337">
        <v>40.78</v>
      </c>
      <c r="Q337" t="b">
        <v>1</v>
      </c>
      <c r="R337" s="13" t="s">
        <v>8273</v>
      </c>
      <c r="S337" t="s">
        <v>8274</v>
      </c>
    </row>
    <row r="338" spans="1:19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s="11">
        <v>202</v>
      </c>
      <c r="G338" t="s">
        <v>8218</v>
      </c>
      <c r="H338" t="s">
        <v>8223</v>
      </c>
      <c r="I338" t="s">
        <v>8245</v>
      </c>
      <c r="J338">
        <v>1440892800</v>
      </c>
      <c r="K338" s="18">
        <v>42246</v>
      </c>
      <c r="L338">
        <v>1438715077</v>
      </c>
      <c r="M338" s="18">
        <v>42220.79487268519</v>
      </c>
      <c r="N338" t="b">
        <v>0</v>
      </c>
      <c r="O338">
        <v>17</v>
      </c>
      <c r="P338">
        <v>59.41</v>
      </c>
      <c r="Q338" t="b">
        <v>1</v>
      </c>
      <c r="R338" s="13" t="s">
        <v>8273</v>
      </c>
      <c r="S338" t="s">
        <v>8274</v>
      </c>
    </row>
    <row r="339" spans="1:19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s="11">
        <v>130</v>
      </c>
      <c r="G339" t="s">
        <v>8218</v>
      </c>
      <c r="H339" t="s">
        <v>8223</v>
      </c>
      <c r="I339" t="s">
        <v>8245</v>
      </c>
      <c r="J339">
        <v>1476390164</v>
      </c>
      <c r="K339" s="18">
        <v>42656.849120370374</v>
      </c>
      <c r="L339">
        <v>1473970964</v>
      </c>
      <c r="M339" s="18">
        <v>42628.849120370374</v>
      </c>
      <c r="N339" t="b">
        <v>0</v>
      </c>
      <c r="O339">
        <v>4</v>
      </c>
      <c r="P339">
        <v>3.25</v>
      </c>
      <c r="Q339" t="b">
        <v>1</v>
      </c>
      <c r="R339" s="13" t="s">
        <v>8273</v>
      </c>
      <c r="S339" t="s">
        <v>8274</v>
      </c>
    </row>
    <row r="340" spans="1:19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s="11">
        <v>100</v>
      </c>
      <c r="G340" t="s">
        <v>8218</v>
      </c>
      <c r="H340" t="s">
        <v>8223</v>
      </c>
      <c r="I340" t="s">
        <v>8245</v>
      </c>
      <c r="J340">
        <v>1463520479</v>
      </c>
      <c r="K340" s="18">
        <v>42507.894432870366</v>
      </c>
      <c r="L340">
        <v>1458336479</v>
      </c>
      <c r="M340" s="18">
        <v>42447.894432870366</v>
      </c>
      <c r="N340" t="b">
        <v>0</v>
      </c>
      <c r="O340">
        <v>49</v>
      </c>
      <c r="P340">
        <v>81.67</v>
      </c>
      <c r="Q340" t="b">
        <v>1</v>
      </c>
      <c r="R340" s="13" t="s">
        <v>8273</v>
      </c>
      <c r="S340" t="s">
        <v>8274</v>
      </c>
    </row>
    <row r="341" spans="1:19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s="11">
        <v>171</v>
      </c>
      <c r="G341" t="s">
        <v>8218</v>
      </c>
      <c r="H341" t="s">
        <v>8223</v>
      </c>
      <c r="I341" t="s">
        <v>8245</v>
      </c>
      <c r="J341">
        <v>1446759880</v>
      </c>
      <c r="K341" s="18">
        <v>42313.906018518523</v>
      </c>
      <c r="L341">
        <v>1444164280</v>
      </c>
      <c r="M341" s="18">
        <v>42283.864351851851</v>
      </c>
      <c r="N341" t="b">
        <v>0</v>
      </c>
      <c r="O341">
        <v>57</v>
      </c>
      <c r="P341">
        <v>44.91</v>
      </c>
      <c r="Q341" t="b">
        <v>1</v>
      </c>
      <c r="R341" s="13" t="s">
        <v>8273</v>
      </c>
      <c r="S341" t="s">
        <v>8274</v>
      </c>
    </row>
    <row r="342" spans="1:19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s="11">
        <v>113</v>
      </c>
      <c r="G342" t="s">
        <v>8218</v>
      </c>
      <c r="H342" t="s">
        <v>8223</v>
      </c>
      <c r="I342" t="s">
        <v>8245</v>
      </c>
      <c r="J342">
        <v>1461913140</v>
      </c>
      <c r="K342" s="18">
        <v>42489.290972222225</v>
      </c>
      <c r="L342">
        <v>1461370956</v>
      </c>
      <c r="M342" s="18">
        <v>42483.015694444446</v>
      </c>
      <c r="N342" t="b">
        <v>0</v>
      </c>
      <c r="O342">
        <v>69</v>
      </c>
      <c r="P342">
        <v>49.06</v>
      </c>
      <c r="Q342" t="b">
        <v>1</v>
      </c>
      <c r="R342" s="13" t="s">
        <v>8273</v>
      </c>
      <c r="S342" t="s">
        <v>8274</v>
      </c>
    </row>
    <row r="343" spans="1:19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s="11">
        <v>100</v>
      </c>
      <c r="G343" t="s">
        <v>8218</v>
      </c>
      <c r="H343" t="s">
        <v>8223</v>
      </c>
      <c r="I343" t="s">
        <v>8245</v>
      </c>
      <c r="J343">
        <v>1403964574</v>
      </c>
      <c r="K343" s="18">
        <v>41818.58997685185</v>
      </c>
      <c r="L343">
        <v>1401372574</v>
      </c>
      <c r="M343" s="18">
        <v>41788.58997685185</v>
      </c>
      <c r="N343" t="b">
        <v>0</v>
      </c>
      <c r="O343">
        <v>20</v>
      </c>
      <c r="P343">
        <v>62.5</v>
      </c>
      <c r="Q343" t="b">
        <v>1</v>
      </c>
      <c r="R343" s="13" t="s">
        <v>8273</v>
      </c>
      <c r="S343" t="s">
        <v>8274</v>
      </c>
    </row>
    <row r="344" spans="1:19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s="11">
        <v>101</v>
      </c>
      <c r="G344" t="s">
        <v>8218</v>
      </c>
      <c r="H344" t="s">
        <v>8223</v>
      </c>
      <c r="I344" t="s">
        <v>8245</v>
      </c>
      <c r="J344">
        <v>1434675616</v>
      </c>
      <c r="K344" s="18">
        <v>42174.041851851856</v>
      </c>
      <c r="L344">
        <v>1432083616</v>
      </c>
      <c r="M344" s="18">
        <v>42144.041851851856</v>
      </c>
      <c r="N344" t="b">
        <v>0</v>
      </c>
      <c r="O344">
        <v>71</v>
      </c>
      <c r="P344">
        <v>35.49</v>
      </c>
      <c r="Q344" t="b">
        <v>1</v>
      </c>
      <c r="R344" s="13" t="s">
        <v>8273</v>
      </c>
      <c r="S344" t="s">
        <v>8274</v>
      </c>
    </row>
    <row r="345" spans="1:19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s="11">
        <v>113</v>
      </c>
      <c r="G345" t="s">
        <v>8218</v>
      </c>
      <c r="H345" t="s">
        <v>8223</v>
      </c>
      <c r="I345" t="s">
        <v>8245</v>
      </c>
      <c r="J345">
        <v>1479592800</v>
      </c>
      <c r="K345" s="18">
        <v>42693.916666666672</v>
      </c>
      <c r="L345">
        <v>1476760226</v>
      </c>
      <c r="M345" s="18">
        <v>42661.132245370376</v>
      </c>
      <c r="N345" t="b">
        <v>0</v>
      </c>
      <c r="O345">
        <v>17</v>
      </c>
      <c r="P345">
        <v>66.47</v>
      </c>
      <c r="Q345" t="b">
        <v>1</v>
      </c>
      <c r="R345" s="13" t="s">
        <v>8273</v>
      </c>
      <c r="S345" t="s">
        <v>8274</v>
      </c>
    </row>
    <row r="346" spans="1:19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s="11">
        <v>105</v>
      </c>
      <c r="G346" t="s">
        <v>8218</v>
      </c>
      <c r="H346" t="s">
        <v>8223</v>
      </c>
      <c r="I346" t="s">
        <v>8245</v>
      </c>
      <c r="J346">
        <v>1425528000</v>
      </c>
      <c r="K346" s="18">
        <v>42068.166666666672</v>
      </c>
      <c r="L346">
        <v>1422916261</v>
      </c>
      <c r="M346" s="18">
        <v>42037.938206018516</v>
      </c>
      <c r="N346" t="b">
        <v>0</v>
      </c>
      <c r="O346">
        <v>197</v>
      </c>
      <c r="P346">
        <v>56.07</v>
      </c>
      <c r="Q346" t="b">
        <v>1</v>
      </c>
      <c r="R346" s="13" t="s">
        <v>8273</v>
      </c>
      <c r="S346" t="s">
        <v>8274</v>
      </c>
    </row>
    <row r="347" spans="1:19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s="11">
        <v>110</v>
      </c>
      <c r="G347" t="s">
        <v>8218</v>
      </c>
      <c r="H347" t="s">
        <v>8223</v>
      </c>
      <c r="I347" t="s">
        <v>8245</v>
      </c>
      <c r="J347">
        <v>1475269200</v>
      </c>
      <c r="K347" s="18">
        <v>42643.875</v>
      </c>
      <c r="L347">
        <v>1473200844</v>
      </c>
      <c r="M347" s="18">
        <v>42619.935694444444</v>
      </c>
      <c r="N347" t="b">
        <v>0</v>
      </c>
      <c r="O347">
        <v>70</v>
      </c>
      <c r="P347">
        <v>47.03</v>
      </c>
      <c r="Q347" t="b">
        <v>1</v>
      </c>
      <c r="R347" s="13" t="s">
        <v>8273</v>
      </c>
      <c r="S347" t="s">
        <v>8274</v>
      </c>
    </row>
    <row r="348" spans="1:19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s="11">
        <v>100</v>
      </c>
      <c r="G348" t="s">
        <v>8218</v>
      </c>
      <c r="H348" t="s">
        <v>8223</v>
      </c>
      <c r="I348" t="s">
        <v>8245</v>
      </c>
      <c r="J348">
        <v>1411874580</v>
      </c>
      <c r="K348" s="18">
        <v>41910.140972222223</v>
      </c>
      <c r="L348">
        <v>1409030371</v>
      </c>
      <c r="M348" s="18">
        <v>41877.221886574072</v>
      </c>
      <c r="N348" t="b">
        <v>0</v>
      </c>
      <c r="O348">
        <v>21</v>
      </c>
      <c r="P348">
        <v>47.67</v>
      </c>
      <c r="Q348" t="b">
        <v>1</v>
      </c>
      <c r="R348" s="13" t="s">
        <v>8273</v>
      </c>
      <c r="S348" t="s">
        <v>8274</v>
      </c>
    </row>
    <row r="349" spans="1:19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s="11">
        <v>120</v>
      </c>
      <c r="G349" t="s">
        <v>8218</v>
      </c>
      <c r="H349" t="s">
        <v>8223</v>
      </c>
      <c r="I349" t="s">
        <v>8245</v>
      </c>
      <c r="J349">
        <v>1406358000</v>
      </c>
      <c r="K349" s="18">
        <v>41846.291666666664</v>
      </c>
      <c r="L349">
        <v>1404841270</v>
      </c>
      <c r="M349" s="18">
        <v>41828.736921296295</v>
      </c>
      <c r="N349" t="b">
        <v>0</v>
      </c>
      <c r="O349">
        <v>34</v>
      </c>
      <c r="P349">
        <v>88.24</v>
      </c>
      <c r="Q349" t="b">
        <v>1</v>
      </c>
      <c r="R349" s="13" t="s">
        <v>8273</v>
      </c>
      <c r="S349" t="s">
        <v>8274</v>
      </c>
    </row>
    <row r="350" spans="1:19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s="11">
        <v>105</v>
      </c>
      <c r="G350" t="s">
        <v>8218</v>
      </c>
      <c r="H350" t="s">
        <v>8223</v>
      </c>
      <c r="I350" t="s">
        <v>8245</v>
      </c>
      <c r="J350">
        <v>1471977290</v>
      </c>
      <c r="K350" s="18">
        <v>42605.774189814809</v>
      </c>
      <c r="L350">
        <v>1466793290</v>
      </c>
      <c r="M350" s="18">
        <v>42545.774189814809</v>
      </c>
      <c r="N350" t="b">
        <v>0</v>
      </c>
      <c r="O350">
        <v>39</v>
      </c>
      <c r="P350">
        <v>80.72</v>
      </c>
      <c r="Q350" t="b">
        <v>1</v>
      </c>
      <c r="R350" s="13" t="s">
        <v>8273</v>
      </c>
      <c r="S350" t="s">
        <v>8274</v>
      </c>
    </row>
    <row r="351" spans="1:19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s="11">
        <v>100</v>
      </c>
      <c r="G351" t="s">
        <v>8218</v>
      </c>
      <c r="H351" t="s">
        <v>8223</v>
      </c>
      <c r="I351" t="s">
        <v>8245</v>
      </c>
      <c r="J351">
        <v>1463803140</v>
      </c>
      <c r="K351" s="18">
        <v>42511.165972222225</v>
      </c>
      <c r="L351">
        <v>1459446487</v>
      </c>
      <c r="M351" s="18">
        <v>42460.741747685184</v>
      </c>
      <c r="N351" t="b">
        <v>0</v>
      </c>
      <c r="O351">
        <v>29</v>
      </c>
      <c r="P351">
        <v>68.97</v>
      </c>
      <c r="Q351" t="b">
        <v>1</v>
      </c>
      <c r="R351" s="13" t="s">
        <v>8273</v>
      </c>
      <c r="S351" t="s">
        <v>8274</v>
      </c>
    </row>
    <row r="352" spans="1:19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s="11">
        <v>100</v>
      </c>
      <c r="G352" t="s">
        <v>8218</v>
      </c>
      <c r="H352" t="s">
        <v>8223</v>
      </c>
      <c r="I352" t="s">
        <v>8245</v>
      </c>
      <c r="J352">
        <v>1412492445</v>
      </c>
      <c r="K352" s="18">
        <v>41917.292187500003</v>
      </c>
      <c r="L352">
        <v>1409900445</v>
      </c>
      <c r="M352" s="18">
        <v>41887.292187500003</v>
      </c>
      <c r="N352" t="b">
        <v>0</v>
      </c>
      <c r="O352">
        <v>73</v>
      </c>
      <c r="P352">
        <v>550.04</v>
      </c>
      <c r="Q352" t="b">
        <v>1</v>
      </c>
      <c r="R352" s="13" t="s">
        <v>8273</v>
      </c>
      <c r="S352" t="s">
        <v>8274</v>
      </c>
    </row>
    <row r="353" spans="1:19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s="11">
        <v>104</v>
      </c>
      <c r="G353" t="s">
        <v>8218</v>
      </c>
      <c r="H353" t="s">
        <v>8223</v>
      </c>
      <c r="I353" t="s">
        <v>8245</v>
      </c>
      <c r="J353">
        <v>1407686340</v>
      </c>
      <c r="K353" s="18">
        <v>41861.665972222225</v>
      </c>
      <c r="L353">
        <v>1404833442</v>
      </c>
      <c r="M353" s="18">
        <v>41828.646319444444</v>
      </c>
      <c r="N353" t="b">
        <v>0</v>
      </c>
      <c r="O353">
        <v>9</v>
      </c>
      <c r="P353">
        <v>57.78</v>
      </c>
      <c r="Q353" t="b">
        <v>1</v>
      </c>
      <c r="R353" s="13" t="s">
        <v>8273</v>
      </c>
      <c r="S353" t="s">
        <v>8274</v>
      </c>
    </row>
    <row r="354" spans="1:19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s="11">
        <v>116</v>
      </c>
      <c r="G354" t="s">
        <v>8218</v>
      </c>
      <c r="H354" t="s">
        <v>8223</v>
      </c>
      <c r="I354" t="s">
        <v>8245</v>
      </c>
      <c r="J354">
        <v>1437202740</v>
      </c>
      <c r="K354" s="18">
        <v>42203.290972222225</v>
      </c>
      <c r="L354">
        <v>1434654998</v>
      </c>
      <c r="M354" s="18">
        <v>42173.803217592591</v>
      </c>
      <c r="N354" t="b">
        <v>0</v>
      </c>
      <c r="O354">
        <v>79</v>
      </c>
      <c r="P354">
        <v>73.58</v>
      </c>
      <c r="Q354" t="b">
        <v>1</v>
      </c>
      <c r="R354" s="13" t="s">
        <v>8273</v>
      </c>
      <c r="S354" t="s">
        <v>8274</v>
      </c>
    </row>
    <row r="355" spans="1:19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s="11">
        <v>101</v>
      </c>
      <c r="G355" t="s">
        <v>8218</v>
      </c>
      <c r="H355" t="s">
        <v>8223</v>
      </c>
      <c r="I355" t="s">
        <v>8245</v>
      </c>
      <c r="J355">
        <v>1404273540</v>
      </c>
      <c r="K355" s="18">
        <v>41822.165972222225</v>
      </c>
      <c r="L355">
        <v>1400272580</v>
      </c>
      <c r="M355" s="18">
        <v>41775.858564814815</v>
      </c>
      <c r="N355" t="b">
        <v>0</v>
      </c>
      <c r="O355">
        <v>20</v>
      </c>
      <c r="P355">
        <v>75.5</v>
      </c>
      <c r="Q355" t="b">
        <v>1</v>
      </c>
      <c r="R355" s="13" t="s">
        <v>8273</v>
      </c>
      <c r="S355" t="s">
        <v>8274</v>
      </c>
    </row>
    <row r="356" spans="1:19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s="11">
        <v>102</v>
      </c>
      <c r="G356" t="s">
        <v>8218</v>
      </c>
      <c r="H356" t="s">
        <v>8223</v>
      </c>
      <c r="I356" t="s">
        <v>8245</v>
      </c>
      <c r="J356">
        <v>1426775940</v>
      </c>
      <c r="K356" s="18">
        <v>42082.610416666663</v>
      </c>
      <c r="L356">
        <v>1424414350</v>
      </c>
      <c r="M356" s="18">
        <v>42055.277199074073</v>
      </c>
      <c r="N356" t="b">
        <v>0</v>
      </c>
      <c r="O356">
        <v>13</v>
      </c>
      <c r="P356">
        <v>235.46</v>
      </c>
      <c r="Q356" t="b">
        <v>1</v>
      </c>
      <c r="R356" s="13" t="s">
        <v>8273</v>
      </c>
      <c r="S356" t="s">
        <v>8274</v>
      </c>
    </row>
    <row r="357" spans="1:19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s="11">
        <v>111</v>
      </c>
      <c r="G357" t="s">
        <v>8218</v>
      </c>
      <c r="H357" t="s">
        <v>8223</v>
      </c>
      <c r="I357" t="s">
        <v>8245</v>
      </c>
      <c r="J357">
        <v>1460260800</v>
      </c>
      <c r="K357" s="18">
        <v>42470.166666666672</v>
      </c>
      <c r="L357">
        <v>1458336672</v>
      </c>
      <c r="M357" s="18">
        <v>42447.896666666667</v>
      </c>
      <c r="N357" t="b">
        <v>0</v>
      </c>
      <c r="O357">
        <v>36</v>
      </c>
      <c r="P357">
        <v>92.5</v>
      </c>
      <c r="Q357" t="b">
        <v>1</v>
      </c>
      <c r="R357" s="13" t="s">
        <v>8273</v>
      </c>
      <c r="S357" t="s">
        <v>8274</v>
      </c>
    </row>
    <row r="358" spans="1:19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s="11">
        <v>109</v>
      </c>
      <c r="G358" t="s">
        <v>8218</v>
      </c>
      <c r="H358" t="s">
        <v>8223</v>
      </c>
      <c r="I358" t="s">
        <v>8245</v>
      </c>
      <c r="J358">
        <v>1466056689</v>
      </c>
      <c r="K358" s="18">
        <v>42537.248715277776</v>
      </c>
      <c r="L358">
        <v>1464847089</v>
      </c>
      <c r="M358" s="18">
        <v>42523.248715277776</v>
      </c>
      <c r="N358" t="b">
        <v>0</v>
      </c>
      <c r="O358">
        <v>19</v>
      </c>
      <c r="P358">
        <v>46.05</v>
      </c>
      <c r="Q358" t="b">
        <v>1</v>
      </c>
      <c r="R358" s="13" t="s">
        <v>8273</v>
      </c>
      <c r="S358" t="s">
        <v>8274</v>
      </c>
    </row>
    <row r="359" spans="1:19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s="11">
        <v>100</v>
      </c>
      <c r="G359" t="s">
        <v>8218</v>
      </c>
      <c r="H359" t="s">
        <v>8223</v>
      </c>
      <c r="I359" t="s">
        <v>8245</v>
      </c>
      <c r="J359">
        <v>1406185200</v>
      </c>
      <c r="K359" s="18">
        <v>41844.291666666664</v>
      </c>
      <c r="L359">
        <v>1404337382</v>
      </c>
      <c r="M359" s="18">
        <v>41822.90488425926</v>
      </c>
      <c r="N359" t="b">
        <v>0</v>
      </c>
      <c r="O359">
        <v>38</v>
      </c>
      <c r="P359">
        <v>31.58</v>
      </c>
      <c r="Q359" t="b">
        <v>1</v>
      </c>
      <c r="R359" s="13" t="s">
        <v>8273</v>
      </c>
      <c r="S359" t="s">
        <v>8274</v>
      </c>
    </row>
    <row r="360" spans="1:19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s="11">
        <v>104</v>
      </c>
      <c r="G360" t="s">
        <v>8218</v>
      </c>
      <c r="H360" t="s">
        <v>8223</v>
      </c>
      <c r="I360" t="s">
        <v>8245</v>
      </c>
      <c r="J360">
        <v>1437676380</v>
      </c>
      <c r="K360" s="18">
        <v>42208.772916666669</v>
      </c>
      <c r="L360">
        <v>1435670452</v>
      </c>
      <c r="M360" s="18">
        <v>42185.556157407409</v>
      </c>
      <c r="N360" t="b">
        <v>0</v>
      </c>
      <c r="O360">
        <v>28</v>
      </c>
      <c r="P360">
        <v>36.96</v>
      </c>
      <c r="Q360" t="b">
        <v>1</v>
      </c>
      <c r="R360" s="13" t="s">
        <v>8273</v>
      </c>
      <c r="S360" t="s">
        <v>8274</v>
      </c>
    </row>
    <row r="361" spans="1:19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s="11">
        <v>101</v>
      </c>
      <c r="G361" t="s">
        <v>8218</v>
      </c>
      <c r="H361" t="s">
        <v>8223</v>
      </c>
      <c r="I361" t="s">
        <v>8245</v>
      </c>
      <c r="J361">
        <v>1405915140</v>
      </c>
      <c r="K361" s="18">
        <v>41841.165972222225</v>
      </c>
      <c r="L361">
        <v>1404140667</v>
      </c>
      <c r="M361" s="18">
        <v>41820.62809027778</v>
      </c>
      <c r="N361" t="b">
        <v>0</v>
      </c>
      <c r="O361">
        <v>40</v>
      </c>
      <c r="P361">
        <v>88.25</v>
      </c>
      <c r="Q361" t="b">
        <v>1</v>
      </c>
      <c r="R361" s="13" t="s">
        <v>8273</v>
      </c>
      <c r="S361" t="s">
        <v>8274</v>
      </c>
    </row>
    <row r="362" spans="1:19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s="11">
        <v>129</v>
      </c>
      <c r="G362" t="s">
        <v>8218</v>
      </c>
      <c r="H362" t="s">
        <v>8223</v>
      </c>
      <c r="I362" t="s">
        <v>8245</v>
      </c>
      <c r="J362">
        <v>1410550484</v>
      </c>
      <c r="K362" s="18">
        <v>41894.815787037034</v>
      </c>
      <c r="L362">
        <v>1408995284</v>
      </c>
      <c r="M362" s="18">
        <v>41876.815787037034</v>
      </c>
      <c r="N362" t="b">
        <v>0</v>
      </c>
      <c r="O362">
        <v>16</v>
      </c>
      <c r="P362">
        <v>64.38</v>
      </c>
      <c r="Q362" t="b">
        <v>1</v>
      </c>
      <c r="R362" s="13" t="s">
        <v>8273</v>
      </c>
      <c r="S362" t="s">
        <v>8274</v>
      </c>
    </row>
    <row r="363" spans="1:19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s="11">
        <v>103</v>
      </c>
      <c r="G363" t="s">
        <v>8218</v>
      </c>
      <c r="H363" t="s">
        <v>8223</v>
      </c>
      <c r="I363" t="s">
        <v>8245</v>
      </c>
      <c r="J363">
        <v>1404359940</v>
      </c>
      <c r="K363" s="18">
        <v>41823.165972222225</v>
      </c>
      <c r="L363">
        <v>1402580818</v>
      </c>
      <c r="M363" s="18">
        <v>41802.574282407404</v>
      </c>
      <c r="N363" t="b">
        <v>0</v>
      </c>
      <c r="O363">
        <v>199</v>
      </c>
      <c r="P363">
        <v>62.05</v>
      </c>
      <c r="Q363" t="b">
        <v>1</v>
      </c>
      <c r="R363" s="13" t="s">
        <v>8273</v>
      </c>
      <c r="S363" t="s">
        <v>8274</v>
      </c>
    </row>
    <row r="364" spans="1:19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s="11">
        <v>110</v>
      </c>
      <c r="G364" t="s">
        <v>8218</v>
      </c>
      <c r="H364" t="s">
        <v>8223</v>
      </c>
      <c r="I364" t="s">
        <v>8245</v>
      </c>
      <c r="J364">
        <v>1404190740</v>
      </c>
      <c r="K364" s="18">
        <v>41821.207638888889</v>
      </c>
      <c r="L364">
        <v>1401214581</v>
      </c>
      <c r="M364" s="18">
        <v>41786.761354166665</v>
      </c>
      <c r="N364" t="b">
        <v>0</v>
      </c>
      <c r="O364">
        <v>30</v>
      </c>
      <c r="P364">
        <v>73.400000000000006</v>
      </c>
      <c r="Q364" t="b">
        <v>1</v>
      </c>
      <c r="R364" s="13" t="s">
        <v>8273</v>
      </c>
      <c r="S364" t="s">
        <v>8274</v>
      </c>
    </row>
    <row r="365" spans="1:19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s="11">
        <v>113</v>
      </c>
      <c r="G365" t="s">
        <v>8218</v>
      </c>
      <c r="H365" t="s">
        <v>8223</v>
      </c>
      <c r="I365" t="s">
        <v>8245</v>
      </c>
      <c r="J365">
        <v>1475664834</v>
      </c>
      <c r="K365" s="18">
        <v>42648.454097222217</v>
      </c>
      <c r="L365">
        <v>1473850434</v>
      </c>
      <c r="M365" s="18">
        <v>42627.454097222217</v>
      </c>
      <c r="N365" t="b">
        <v>0</v>
      </c>
      <c r="O365">
        <v>34</v>
      </c>
      <c r="P365">
        <v>99.5</v>
      </c>
      <c r="Q365" t="b">
        <v>1</v>
      </c>
      <c r="R365" s="13" t="s">
        <v>8273</v>
      </c>
      <c r="S365" t="s">
        <v>8274</v>
      </c>
    </row>
    <row r="366" spans="1:19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s="11">
        <v>112</v>
      </c>
      <c r="G366" t="s">
        <v>8218</v>
      </c>
      <c r="H366" t="s">
        <v>8223</v>
      </c>
      <c r="I366" t="s">
        <v>8245</v>
      </c>
      <c r="J366">
        <v>1452872290</v>
      </c>
      <c r="K366" s="18">
        <v>42384.651504629626</v>
      </c>
      <c r="L366">
        <v>1452008290</v>
      </c>
      <c r="M366" s="18">
        <v>42374.651504629626</v>
      </c>
      <c r="N366" t="b">
        <v>0</v>
      </c>
      <c r="O366">
        <v>18</v>
      </c>
      <c r="P366">
        <v>62.17</v>
      </c>
      <c r="Q366" t="b">
        <v>1</v>
      </c>
      <c r="R366" s="13" t="s">
        <v>8273</v>
      </c>
      <c r="S366" t="s">
        <v>8274</v>
      </c>
    </row>
    <row r="367" spans="1:19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s="11">
        <v>139</v>
      </c>
      <c r="G367" t="s">
        <v>8218</v>
      </c>
      <c r="H367" t="s">
        <v>8223</v>
      </c>
      <c r="I367" t="s">
        <v>8245</v>
      </c>
      <c r="J367">
        <v>1402901940</v>
      </c>
      <c r="K367" s="18">
        <v>41806.290972222225</v>
      </c>
      <c r="L367">
        <v>1399998418</v>
      </c>
      <c r="M367" s="18">
        <v>41772.685393518521</v>
      </c>
      <c r="N367" t="b">
        <v>0</v>
      </c>
      <c r="O367">
        <v>67</v>
      </c>
      <c r="P367">
        <v>62.33</v>
      </c>
      <c r="Q367" t="b">
        <v>1</v>
      </c>
      <c r="R367" s="13" t="s">
        <v>8273</v>
      </c>
      <c r="S367" t="s">
        <v>8274</v>
      </c>
    </row>
    <row r="368" spans="1:19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s="11">
        <v>111</v>
      </c>
      <c r="G368" t="s">
        <v>8218</v>
      </c>
      <c r="H368" t="s">
        <v>8223</v>
      </c>
      <c r="I368" t="s">
        <v>8245</v>
      </c>
      <c r="J368">
        <v>1476931696</v>
      </c>
      <c r="K368" s="18">
        <v>42663.116851851853</v>
      </c>
      <c r="L368">
        <v>1474339696</v>
      </c>
      <c r="M368" s="18">
        <v>42633.116851851853</v>
      </c>
      <c r="N368" t="b">
        <v>0</v>
      </c>
      <c r="O368">
        <v>66</v>
      </c>
      <c r="P368">
        <v>58.79</v>
      </c>
      <c r="Q368" t="b">
        <v>1</v>
      </c>
      <c r="R368" s="13" t="s">
        <v>8273</v>
      </c>
      <c r="S368" t="s">
        <v>8274</v>
      </c>
    </row>
    <row r="369" spans="1:19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s="11">
        <v>139</v>
      </c>
      <c r="G369" t="s">
        <v>8218</v>
      </c>
      <c r="H369" t="s">
        <v>8223</v>
      </c>
      <c r="I369" t="s">
        <v>8245</v>
      </c>
      <c r="J369">
        <v>1441167586</v>
      </c>
      <c r="K369" s="18">
        <v>42249.180393518516</v>
      </c>
      <c r="L369">
        <v>1438575586</v>
      </c>
      <c r="M369" s="18">
        <v>42219.180393518516</v>
      </c>
      <c r="N369" t="b">
        <v>0</v>
      </c>
      <c r="O369">
        <v>23</v>
      </c>
      <c r="P369">
        <v>45.35</v>
      </c>
      <c r="Q369" t="b">
        <v>1</v>
      </c>
      <c r="R369" s="13" t="s">
        <v>8273</v>
      </c>
      <c r="S369" t="s">
        <v>8274</v>
      </c>
    </row>
    <row r="370" spans="1:19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s="11">
        <v>106</v>
      </c>
      <c r="G370" t="s">
        <v>8218</v>
      </c>
      <c r="H370" t="s">
        <v>8223</v>
      </c>
      <c r="I370" t="s">
        <v>8245</v>
      </c>
      <c r="J370">
        <v>1400533200</v>
      </c>
      <c r="K370" s="18">
        <v>41778.875</v>
      </c>
      <c r="L370">
        <v>1398348859</v>
      </c>
      <c r="M370" s="18">
        <v>41753.593275462961</v>
      </c>
      <c r="N370" t="b">
        <v>0</v>
      </c>
      <c r="O370">
        <v>126</v>
      </c>
      <c r="P370">
        <v>41.94</v>
      </c>
      <c r="Q370" t="b">
        <v>1</v>
      </c>
      <c r="R370" s="13" t="s">
        <v>8273</v>
      </c>
      <c r="S370" t="s">
        <v>8274</v>
      </c>
    </row>
    <row r="371" spans="1:19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s="11">
        <v>101</v>
      </c>
      <c r="G371" t="s">
        <v>8218</v>
      </c>
      <c r="H371" t="s">
        <v>8223</v>
      </c>
      <c r="I371" t="s">
        <v>8245</v>
      </c>
      <c r="J371">
        <v>1440820740</v>
      </c>
      <c r="K371" s="18">
        <v>42245.165972222225</v>
      </c>
      <c r="L371">
        <v>1439567660</v>
      </c>
      <c r="M371" s="18">
        <v>42230.662731481483</v>
      </c>
      <c r="N371" t="b">
        <v>0</v>
      </c>
      <c r="O371">
        <v>6</v>
      </c>
      <c r="P371">
        <v>59.17</v>
      </c>
      <c r="Q371" t="b">
        <v>1</v>
      </c>
      <c r="R371" s="13" t="s">
        <v>8273</v>
      </c>
      <c r="S371" t="s">
        <v>8274</v>
      </c>
    </row>
    <row r="372" spans="1:19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s="11">
        <v>100</v>
      </c>
      <c r="G372" t="s">
        <v>8218</v>
      </c>
      <c r="H372" t="s">
        <v>8223</v>
      </c>
      <c r="I372" t="s">
        <v>8245</v>
      </c>
      <c r="J372">
        <v>1403846055</v>
      </c>
      <c r="K372" s="18">
        <v>41817.218229166669</v>
      </c>
      <c r="L372">
        <v>1401254055</v>
      </c>
      <c r="M372" s="18">
        <v>41787.218229166669</v>
      </c>
      <c r="N372" t="b">
        <v>0</v>
      </c>
      <c r="O372">
        <v>25</v>
      </c>
      <c r="P372">
        <v>200.49</v>
      </c>
      <c r="Q372" t="b">
        <v>1</v>
      </c>
      <c r="R372" s="13" t="s">
        <v>8273</v>
      </c>
      <c r="S372" t="s">
        <v>8274</v>
      </c>
    </row>
    <row r="373" spans="1:19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s="11">
        <v>118</v>
      </c>
      <c r="G373" t="s">
        <v>8218</v>
      </c>
      <c r="H373" t="s">
        <v>8223</v>
      </c>
      <c r="I373" t="s">
        <v>8245</v>
      </c>
      <c r="J373">
        <v>1434925500</v>
      </c>
      <c r="K373" s="18">
        <v>42176.934027777781</v>
      </c>
      <c r="L373">
        <v>1432410639</v>
      </c>
      <c r="M373" s="18">
        <v>42147.826840277776</v>
      </c>
      <c r="N373" t="b">
        <v>0</v>
      </c>
      <c r="O373">
        <v>62</v>
      </c>
      <c r="P373">
        <v>57.26</v>
      </c>
      <c r="Q373" t="b">
        <v>1</v>
      </c>
      <c r="R373" s="13" t="s">
        <v>8273</v>
      </c>
      <c r="S373" t="s">
        <v>8274</v>
      </c>
    </row>
    <row r="374" spans="1:19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s="11">
        <v>120</v>
      </c>
      <c r="G374" t="s">
        <v>8218</v>
      </c>
      <c r="H374" t="s">
        <v>8223</v>
      </c>
      <c r="I374" t="s">
        <v>8245</v>
      </c>
      <c r="J374">
        <v>1417101683</v>
      </c>
      <c r="K374" s="18">
        <v>41970.639849537038</v>
      </c>
      <c r="L374">
        <v>1414506083</v>
      </c>
      <c r="M374" s="18">
        <v>41940.598182870373</v>
      </c>
      <c r="N374" t="b">
        <v>0</v>
      </c>
      <c r="O374">
        <v>31</v>
      </c>
      <c r="P374">
        <v>58.06</v>
      </c>
      <c r="Q374" t="b">
        <v>1</v>
      </c>
      <c r="R374" s="13" t="s">
        <v>8273</v>
      </c>
      <c r="S374" t="s">
        <v>8274</v>
      </c>
    </row>
    <row r="375" spans="1:19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s="11">
        <v>128</v>
      </c>
      <c r="G375" t="s">
        <v>8218</v>
      </c>
      <c r="H375" t="s">
        <v>8223</v>
      </c>
      <c r="I375" t="s">
        <v>8245</v>
      </c>
      <c r="J375">
        <v>1425272340</v>
      </c>
      <c r="K375" s="18">
        <v>42065.207638888889</v>
      </c>
      <c r="L375">
        <v>1421426929</v>
      </c>
      <c r="M375" s="18">
        <v>42020.700567129628</v>
      </c>
      <c r="N375" t="b">
        <v>0</v>
      </c>
      <c r="O375">
        <v>274</v>
      </c>
      <c r="P375">
        <v>186.8</v>
      </c>
      <c r="Q375" t="b">
        <v>1</v>
      </c>
      <c r="R375" s="13" t="s">
        <v>8273</v>
      </c>
      <c r="S375" t="s">
        <v>8274</v>
      </c>
    </row>
    <row r="376" spans="1:19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s="11">
        <v>126</v>
      </c>
      <c r="G376" t="s">
        <v>8218</v>
      </c>
      <c r="H376" t="s">
        <v>8223</v>
      </c>
      <c r="I376" t="s">
        <v>8245</v>
      </c>
      <c r="J376">
        <v>1411084800</v>
      </c>
      <c r="K376" s="18">
        <v>41901</v>
      </c>
      <c r="L376">
        <v>1410304179</v>
      </c>
      <c r="M376" s="18">
        <v>41891.96503472222</v>
      </c>
      <c r="N376" t="b">
        <v>0</v>
      </c>
      <c r="O376">
        <v>17</v>
      </c>
      <c r="P376">
        <v>74.12</v>
      </c>
      <c r="Q376" t="b">
        <v>1</v>
      </c>
      <c r="R376" s="13" t="s">
        <v>8273</v>
      </c>
      <c r="S376" t="s">
        <v>8274</v>
      </c>
    </row>
    <row r="377" spans="1:19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s="11">
        <v>107</v>
      </c>
      <c r="G377" t="s">
        <v>8218</v>
      </c>
      <c r="H377" t="s">
        <v>8223</v>
      </c>
      <c r="I377" t="s">
        <v>8245</v>
      </c>
      <c r="J377">
        <v>1465178400</v>
      </c>
      <c r="K377" s="18">
        <v>42527.083333333328</v>
      </c>
      <c r="L377">
        <v>1461985967</v>
      </c>
      <c r="M377" s="18">
        <v>42490.133877314816</v>
      </c>
      <c r="N377" t="b">
        <v>0</v>
      </c>
      <c r="O377">
        <v>60</v>
      </c>
      <c r="P377">
        <v>62.67</v>
      </c>
      <c r="Q377" t="b">
        <v>1</v>
      </c>
      <c r="R377" s="13" t="s">
        <v>8273</v>
      </c>
      <c r="S377" t="s">
        <v>8274</v>
      </c>
    </row>
    <row r="378" spans="1:19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s="11">
        <v>100</v>
      </c>
      <c r="G378" t="s">
        <v>8218</v>
      </c>
      <c r="H378" t="s">
        <v>8223</v>
      </c>
      <c r="I378" t="s">
        <v>8245</v>
      </c>
      <c r="J378">
        <v>1421009610</v>
      </c>
      <c r="K378" s="18">
        <v>42015.870486111111</v>
      </c>
      <c r="L378">
        <v>1419281610</v>
      </c>
      <c r="M378" s="18">
        <v>41995.870486111111</v>
      </c>
      <c r="N378" t="b">
        <v>0</v>
      </c>
      <c r="O378">
        <v>33</v>
      </c>
      <c r="P378">
        <v>121.36</v>
      </c>
      <c r="Q378" t="b">
        <v>1</v>
      </c>
      <c r="R378" s="13" t="s">
        <v>8273</v>
      </c>
      <c r="S378" t="s">
        <v>8274</v>
      </c>
    </row>
    <row r="379" spans="1:19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s="11">
        <v>111</v>
      </c>
      <c r="G379" t="s">
        <v>8218</v>
      </c>
      <c r="H379" t="s">
        <v>8223</v>
      </c>
      <c r="I379" t="s">
        <v>8245</v>
      </c>
      <c r="J379">
        <v>1456946487</v>
      </c>
      <c r="K379" s="18">
        <v>42431.806562500002</v>
      </c>
      <c r="L379">
        <v>1454354487</v>
      </c>
      <c r="M379" s="18">
        <v>42401.806562500002</v>
      </c>
      <c r="N379" t="b">
        <v>0</v>
      </c>
      <c r="O379">
        <v>136</v>
      </c>
      <c r="P379">
        <v>40.630000000000003</v>
      </c>
      <c r="Q379" t="b">
        <v>1</v>
      </c>
      <c r="R379" s="13" t="s">
        <v>8273</v>
      </c>
      <c r="S379" t="s">
        <v>8274</v>
      </c>
    </row>
    <row r="380" spans="1:19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s="11">
        <v>101</v>
      </c>
      <c r="G380" t="s">
        <v>8218</v>
      </c>
      <c r="H380" t="s">
        <v>8223</v>
      </c>
      <c r="I380" t="s">
        <v>8245</v>
      </c>
      <c r="J380">
        <v>1413383216</v>
      </c>
      <c r="K380" s="18">
        <v>41927.602037037039</v>
      </c>
      <c r="L380">
        <v>1410791216</v>
      </c>
      <c r="M380" s="18">
        <v>41897.602037037039</v>
      </c>
      <c r="N380" t="b">
        <v>0</v>
      </c>
      <c r="O380">
        <v>40</v>
      </c>
      <c r="P380">
        <v>63</v>
      </c>
      <c r="Q380" t="b">
        <v>1</v>
      </c>
      <c r="R380" s="13" t="s">
        <v>8273</v>
      </c>
      <c r="S380" t="s">
        <v>8274</v>
      </c>
    </row>
    <row r="381" spans="1:19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s="11">
        <v>121</v>
      </c>
      <c r="G381" t="s">
        <v>8218</v>
      </c>
      <c r="H381" t="s">
        <v>8223</v>
      </c>
      <c r="I381" t="s">
        <v>8245</v>
      </c>
      <c r="J381">
        <v>1412092800</v>
      </c>
      <c r="K381" s="18">
        <v>41912.666666666664</v>
      </c>
      <c r="L381">
        <v>1409493800</v>
      </c>
      <c r="M381" s="18">
        <v>41882.585648148146</v>
      </c>
      <c r="N381" t="b">
        <v>0</v>
      </c>
      <c r="O381">
        <v>18</v>
      </c>
      <c r="P381">
        <v>33.67</v>
      </c>
      <c r="Q381" t="b">
        <v>1</v>
      </c>
      <c r="R381" s="13" t="s">
        <v>8273</v>
      </c>
      <c r="S381" t="s">
        <v>8274</v>
      </c>
    </row>
    <row r="382" spans="1:19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s="11">
        <v>123</v>
      </c>
      <c r="G382" t="s">
        <v>8218</v>
      </c>
      <c r="H382" t="s">
        <v>8223</v>
      </c>
      <c r="I382" t="s">
        <v>8245</v>
      </c>
      <c r="J382">
        <v>1471071540</v>
      </c>
      <c r="K382" s="18">
        <v>42595.290972222225</v>
      </c>
      <c r="L382">
        <v>1467720388</v>
      </c>
      <c r="M382" s="18">
        <v>42556.504490740743</v>
      </c>
      <c r="N382" t="b">
        <v>0</v>
      </c>
      <c r="O382">
        <v>30</v>
      </c>
      <c r="P382">
        <v>43.2</v>
      </c>
      <c r="Q382" t="b">
        <v>1</v>
      </c>
      <c r="R382" s="13" t="s">
        <v>8273</v>
      </c>
      <c r="S382" t="s">
        <v>8274</v>
      </c>
    </row>
    <row r="383" spans="1:19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s="11">
        <v>103</v>
      </c>
      <c r="G383" t="s">
        <v>8218</v>
      </c>
      <c r="H383" t="s">
        <v>8223</v>
      </c>
      <c r="I383" t="s">
        <v>8245</v>
      </c>
      <c r="J383">
        <v>1403546400</v>
      </c>
      <c r="K383" s="18">
        <v>41813.75</v>
      </c>
      <c r="L383">
        <v>1401714114</v>
      </c>
      <c r="M383" s="18">
        <v>41792.542986111112</v>
      </c>
      <c r="N383" t="b">
        <v>0</v>
      </c>
      <c r="O383">
        <v>35</v>
      </c>
      <c r="P383">
        <v>83.57</v>
      </c>
      <c r="Q383" t="b">
        <v>1</v>
      </c>
      <c r="R383" s="13" t="s">
        <v>8273</v>
      </c>
      <c r="S383" t="s">
        <v>8274</v>
      </c>
    </row>
    <row r="384" spans="1:19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s="11">
        <v>121</v>
      </c>
      <c r="G384" t="s">
        <v>8218</v>
      </c>
      <c r="H384" t="s">
        <v>8223</v>
      </c>
      <c r="I384" t="s">
        <v>8245</v>
      </c>
      <c r="J384">
        <v>1410558949</v>
      </c>
      <c r="K384" s="18">
        <v>41894.913761574076</v>
      </c>
      <c r="L384">
        <v>1409262949</v>
      </c>
      <c r="M384" s="18">
        <v>41879.913761574076</v>
      </c>
      <c r="N384" t="b">
        <v>0</v>
      </c>
      <c r="O384">
        <v>13</v>
      </c>
      <c r="P384">
        <v>140</v>
      </c>
      <c r="Q384" t="b">
        <v>1</v>
      </c>
      <c r="R384" s="13" t="s">
        <v>8273</v>
      </c>
      <c r="S384" t="s">
        <v>8274</v>
      </c>
    </row>
    <row r="385" spans="1:19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s="11">
        <v>186</v>
      </c>
      <c r="G385" t="s">
        <v>8218</v>
      </c>
      <c r="H385" t="s">
        <v>8223</v>
      </c>
      <c r="I385" t="s">
        <v>8245</v>
      </c>
      <c r="J385">
        <v>1469165160</v>
      </c>
      <c r="K385" s="18">
        <v>42573.226388888885</v>
      </c>
      <c r="L385">
        <v>1467335378</v>
      </c>
      <c r="M385" s="18">
        <v>42552.048356481479</v>
      </c>
      <c r="N385" t="b">
        <v>0</v>
      </c>
      <c r="O385">
        <v>23</v>
      </c>
      <c r="P385">
        <v>80.87</v>
      </c>
      <c r="Q385" t="b">
        <v>1</v>
      </c>
      <c r="R385" s="13" t="s">
        <v>8273</v>
      </c>
      <c r="S385" t="s">
        <v>8274</v>
      </c>
    </row>
    <row r="386" spans="1:19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s="11">
        <v>300</v>
      </c>
      <c r="G386" t="s">
        <v>8218</v>
      </c>
      <c r="H386" t="s">
        <v>8223</v>
      </c>
      <c r="I386" t="s">
        <v>8245</v>
      </c>
      <c r="J386">
        <v>1404444286</v>
      </c>
      <c r="K386" s="18">
        <v>41824.142199074071</v>
      </c>
      <c r="L386">
        <v>1403234686</v>
      </c>
      <c r="M386" s="18">
        <v>41810.142199074071</v>
      </c>
      <c r="N386" t="b">
        <v>0</v>
      </c>
      <c r="O386">
        <v>39</v>
      </c>
      <c r="P386">
        <v>53.85</v>
      </c>
      <c r="Q386" t="b">
        <v>1</v>
      </c>
      <c r="R386" s="13" t="s">
        <v>8273</v>
      </c>
      <c r="S386" t="s">
        <v>8274</v>
      </c>
    </row>
    <row r="387" spans="1:19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s="11">
        <v>141</v>
      </c>
      <c r="G387" t="s">
        <v>8218</v>
      </c>
      <c r="H387" t="s">
        <v>8223</v>
      </c>
      <c r="I387" t="s">
        <v>8245</v>
      </c>
      <c r="J387">
        <v>1428068988</v>
      </c>
      <c r="K387" s="18">
        <v>42097.576249999998</v>
      </c>
      <c r="L387">
        <v>1425908988</v>
      </c>
      <c r="M387" s="18">
        <v>42072.576249999998</v>
      </c>
      <c r="N387" t="b">
        <v>0</v>
      </c>
      <c r="O387">
        <v>27</v>
      </c>
      <c r="P387">
        <v>67.959999999999994</v>
      </c>
      <c r="Q387" t="b">
        <v>1</v>
      </c>
      <c r="R387" s="13" t="s">
        <v>8273</v>
      </c>
      <c r="S387" t="s">
        <v>8274</v>
      </c>
    </row>
    <row r="388" spans="1:19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s="11">
        <v>114</v>
      </c>
      <c r="G388" t="s">
        <v>8218</v>
      </c>
      <c r="H388" t="s">
        <v>8223</v>
      </c>
      <c r="I388" t="s">
        <v>8245</v>
      </c>
      <c r="J388">
        <v>1402848000</v>
      </c>
      <c r="K388" s="18">
        <v>41805.666666666664</v>
      </c>
      <c r="L388">
        <v>1400606573</v>
      </c>
      <c r="M388" s="18">
        <v>41779.724224537036</v>
      </c>
      <c r="N388" t="b">
        <v>0</v>
      </c>
      <c r="O388">
        <v>21</v>
      </c>
      <c r="P388">
        <v>27.14</v>
      </c>
      <c r="Q388" t="b">
        <v>1</v>
      </c>
      <c r="R388" s="13" t="s">
        <v>8273</v>
      </c>
      <c r="S388" t="s">
        <v>8274</v>
      </c>
    </row>
    <row r="389" spans="1:19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s="11">
        <v>154</v>
      </c>
      <c r="G389" t="s">
        <v>8218</v>
      </c>
      <c r="H389" t="s">
        <v>8223</v>
      </c>
      <c r="I389" t="s">
        <v>8245</v>
      </c>
      <c r="J389">
        <v>1433055540</v>
      </c>
      <c r="K389" s="18">
        <v>42155.290972222225</v>
      </c>
      <c r="L389">
        <v>1431230867</v>
      </c>
      <c r="M389" s="18">
        <v>42134.172071759262</v>
      </c>
      <c r="N389" t="b">
        <v>0</v>
      </c>
      <c r="O389">
        <v>104</v>
      </c>
      <c r="P389">
        <v>110.87</v>
      </c>
      <c r="Q389" t="b">
        <v>1</v>
      </c>
      <c r="R389" s="13" t="s">
        <v>8273</v>
      </c>
      <c r="S389" t="s">
        <v>8274</v>
      </c>
    </row>
    <row r="390" spans="1:19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s="11">
        <v>102</v>
      </c>
      <c r="G390" t="s">
        <v>8218</v>
      </c>
      <c r="H390" t="s">
        <v>8223</v>
      </c>
      <c r="I390" t="s">
        <v>8245</v>
      </c>
      <c r="J390">
        <v>1465062166</v>
      </c>
      <c r="K390" s="18">
        <v>42525.738032407404</v>
      </c>
      <c r="L390">
        <v>1463334166</v>
      </c>
      <c r="M390" s="18">
        <v>42505.738032407404</v>
      </c>
      <c r="N390" t="b">
        <v>0</v>
      </c>
      <c r="O390">
        <v>19</v>
      </c>
      <c r="P390">
        <v>106.84</v>
      </c>
      <c r="Q390" t="b">
        <v>1</v>
      </c>
      <c r="R390" s="13" t="s">
        <v>8273</v>
      </c>
      <c r="S390" t="s">
        <v>8274</v>
      </c>
    </row>
    <row r="391" spans="1:19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s="11">
        <v>102</v>
      </c>
      <c r="G391" t="s">
        <v>8218</v>
      </c>
      <c r="H391" t="s">
        <v>8223</v>
      </c>
      <c r="I391" t="s">
        <v>8245</v>
      </c>
      <c r="J391">
        <v>1432612740</v>
      </c>
      <c r="K391" s="18">
        <v>42150.165972222225</v>
      </c>
      <c r="L391">
        <v>1429881667</v>
      </c>
      <c r="M391" s="18">
        <v>42118.556331018524</v>
      </c>
      <c r="N391" t="b">
        <v>0</v>
      </c>
      <c r="O391">
        <v>97</v>
      </c>
      <c r="P391">
        <v>105.52</v>
      </c>
      <c r="Q391" t="b">
        <v>1</v>
      </c>
      <c r="R391" s="13" t="s">
        <v>8273</v>
      </c>
      <c r="S391" t="s">
        <v>8274</v>
      </c>
    </row>
    <row r="392" spans="1:19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s="11">
        <v>156</v>
      </c>
      <c r="G392" t="s">
        <v>8218</v>
      </c>
      <c r="H392" t="s">
        <v>8223</v>
      </c>
      <c r="I392" t="s">
        <v>8245</v>
      </c>
      <c r="J392">
        <v>1453411109</v>
      </c>
      <c r="K392" s="18">
        <v>42390.887835648144</v>
      </c>
      <c r="L392">
        <v>1450819109</v>
      </c>
      <c r="M392" s="18">
        <v>42360.887835648144</v>
      </c>
      <c r="N392" t="b">
        <v>0</v>
      </c>
      <c r="O392">
        <v>24</v>
      </c>
      <c r="P392">
        <v>51.92</v>
      </c>
      <c r="Q392" t="b">
        <v>1</v>
      </c>
      <c r="R392" s="13" t="s">
        <v>8273</v>
      </c>
      <c r="S392" t="s">
        <v>8274</v>
      </c>
    </row>
    <row r="393" spans="1:19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s="11">
        <v>105</v>
      </c>
      <c r="G393" t="s">
        <v>8218</v>
      </c>
      <c r="H393" t="s">
        <v>8223</v>
      </c>
      <c r="I393" t="s">
        <v>8245</v>
      </c>
      <c r="J393">
        <v>1435881006</v>
      </c>
      <c r="K393" s="18">
        <v>42187.993125000001</v>
      </c>
      <c r="L393">
        <v>1433980206</v>
      </c>
      <c r="M393" s="18">
        <v>42165.993125000001</v>
      </c>
      <c r="N393" t="b">
        <v>0</v>
      </c>
      <c r="O393">
        <v>40</v>
      </c>
      <c r="P393">
        <v>86.23</v>
      </c>
      <c r="Q393" t="b">
        <v>1</v>
      </c>
      <c r="R393" s="13" t="s">
        <v>8273</v>
      </c>
      <c r="S393" t="s">
        <v>8274</v>
      </c>
    </row>
    <row r="394" spans="1:19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s="11">
        <v>101</v>
      </c>
      <c r="G394" t="s">
        <v>8218</v>
      </c>
      <c r="H394" t="s">
        <v>8223</v>
      </c>
      <c r="I394" t="s">
        <v>8245</v>
      </c>
      <c r="J394">
        <v>1415230084</v>
      </c>
      <c r="K394" s="18">
        <v>41948.977824074071</v>
      </c>
      <c r="L394">
        <v>1413412084</v>
      </c>
      <c r="M394" s="18">
        <v>41927.936157407406</v>
      </c>
      <c r="N394" t="b">
        <v>0</v>
      </c>
      <c r="O394">
        <v>44</v>
      </c>
      <c r="P394">
        <v>114.55</v>
      </c>
      <c r="Q394" t="b">
        <v>1</v>
      </c>
      <c r="R394" s="13" t="s">
        <v>8273</v>
      </c>
      <c r="S394" t="s">
        <v>8274</v>
      </c>
    </row>
    <row r="395" spans="1:19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s="11">
        <v>339</v>
      </c>
      <c r="G395" t="s">
        <v>8218</v>
      </c>
      <c r="H395" t="s">
        <v>8223</v>
      </c>
      <c r="I395" t="s">
        <v>8245</v>
      </c>
      <c r="J395">
        <v>1461963600</v>
      </c>
      <c r="K395" s="18">
        <v>42489.875</v>
      </c>
      <c r="L395">
        <v>1459567371</v>
      </c>
      <c r="M395" s="18">
        <v>42462.140868055561</v>
      </c>
      <c r="N395" t="b">
        <v>0</v>
      </c>
      <c r="O395">
        <v>46</v>
      </c>
      <c r="P395">
        <v>62.59</v>
      </c>
      <c r="Q395" t="b">
        <v>1</v>
      </c>
      <c r="R395" s="13" t="s">
        <v>8273</v>
      </c>
      <c r="S395" t="s">
        <v>8274</v>
      </c>
    </row>
    <row r="396" spans="1:19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s="11">
        <v>101</v>
      </c>
      <c r="G396" t="s">
        <v>8218</v>
      </c>
      <c r="H396" t="s">
        <v>8223</v>
      </c>
      <c r="I396" t="s">
        <v>8245</v>
      </c>
      <c r="J396">
        <v>1476939300</v>
      </c>
      <c r="K396" s="18">
        <v>42663.204861111109</v>
      </c>
      <c r="L396">
        <v>1474273294</v>
      </c>
      <c r="M396" s="18">
        <v>42632.348310185189</v>
      </c>
      <c r="N396" t="b">
        <v>0</v>
      </c>
      <c r="O396">
        <v>33</v>
      </c>
      <c r="P396">
        <v>61.06</v>
      </c>
      <c r="Q396" t="b">
        <v>1</v>
      </c>
      <c r="R396" s="13" t="s">
        <v>8273</v>
      </c>
      <c r="S396" t="s">
        <v>8274</v>
      </c>
    </row>
    <row r="397" spans="1:19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s="11">
        <v>122</v>
      </c>
      <c r="G397" t="s">
        <v>8218</v>
      </c>
      <c r="H397" t="s">
        <v>8223</v>
      </c>
      <c r="I397" t="s">
        <v>8245</v>
      </c>
      <c r="J397">
        <v>1426965758</v>
      </c>
      <c r="K397" s="18">
        <v>42084.807384259257</v>
      </c>
      <c r="L397">
        <v>1424377358</v>
      </c>
      <c r="M397" s="18">
        <v>42054.849050925928</v>
      </c>
      <c r="N397" t="b">
        <v>0</v>
      </c>
      <c r="O397">
        <v>26</v>
      </c>
      <c r="P397">
        <v>70.23</v>
      </c>
      <c r="Q397" t="b">
        <v>1</v>
      </c>
      <c r="R397" s="13" t="s">
        <v>8273</v>
      </c>
      <c r="S397" t="s">
        <v>8274</v>
      </c>
    </row>
    <row r="398" spans="1:19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s="11">
        <v>101</v>
      </c>
      <c r="G398" t="s">
        <v>8218</v>
      </c>
      <c r="H398" t="s">
        <v>8223</v>
      </c>
      <c r="I398" t="s">
        <v>8245</v>
      </c>
      <c r="J398">
        <v>1465940580</v>
      </c>
      <c r="K398" s="18">
        <v>42535.904861111107</v>
      </c>
      <c r="L398">
        <v>1462603021</v>
      </c>
      <c r="M398" s="18">
        <v>42497.275706018518</v>
      </c>
      <c r="N398" t="b">
        <v>0</v>
      </c>
      <c r="O398">
        <v>27</v>
      </c>
      <c r="P398">
        <v>78.52</v>
      </c>
      <c r="Q398" t="b">
        <v>1</v>
      </c>
      <c r="R398" s="13" t="s">
        <v>8273</v>
      </c>
      <c r="S398" t="s">
        <v>8274</v>
      </c>
    </row>
    <row r="399" spans="1:19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s="11">
        <v>140</v>
      </c>
      <c r="G399" t="s">
        <v>8218</v>
      </c>
      <c r="H399" t="s">
        <v>8223</v>
      </c>
      <c r="I399" t="s">
        <v>8245</v>
      </c>
      <c r="J399">
        <v>1427860740</v>
      </c>
      <c r="K399" s="18">
        <v>42095.165972222225</v>
      </c>
      <c r="L399">
        <v>1424727712</v>
      </c>
      <c r="M399" s="18">
        <v>42058.904074074075</v>
      </c>
      <c r="N399" t="b">
        <v>0</v>
      </c>
      <c r="O399">
        <v>34</v>
      </c>
      <c r="P399">
        <v>61.82</v>
      </c>
      <c r="Q399" t="b">
        <v>1</v>
      </c>
      <c r="R399" s="13" t="s">
        <v>8273</v>
      </c>
      <c r="S399" t="s">
        <v>8274</v>
      </c>
    </row>
    <row r="400" spans="1:19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s="11">
        <v>119</v>
      </c>
      <c r="G400" t="s">
        <v>8218</v>
      </c>
      <c r="H400" t="s">
        <v>8223</v>
      </c>
      <c r="I400" t="s">
        <v>8245</v>
      </c>
      <c r="J400">
        <v>1405614823</v>
      </c>
      <c r="K400" s="18">
        <v>41837.690081018518</v>
      </c>
      <c r="L400">
        <v>1403022823</v>
      </c>
      <c r="M400" s="18">
        <v>41807.690081018518</v>
      </c>
      <c r="N400" t="b">
        <v>0</v>
      </c>
      <c r="O400">
        <v>37</v>
      </c>
      <c r="P400">
        <v>48.34</v>
      </c>
      <c r="Q400" t="b">
        <v>1</v>
      </c>
      <c r="R400" s="13" t="s">
        <v>8273</v>
      </c>
      <c r="S400" t="s">
        <v>8274</v>
      </c>
    </row>
    <row r="401" spans="1:19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s="11">
        <v>107</v>
      </c>
      <c r="G401" t="s">
        <v>8218</v>
      </c>
      <c r="H401" t="s">
        <v>8223</v>
      </c>
      <c r="I401" t="s">
        <v>8245</v>
      </c>
      <c r="J401">
        <v>1445659140</v>
      </c>
      <c r="K401" s="18">
        <v>42301.165972222225</v>
      </c>
      <c r="L401">
        <v>1444236216</v>
      </c>
      <c r="M401" s="18">
        <v>42284.69694444444</v>
      </c>
      <c r="N401" t="b">
        <v>0</v>
      </c>
      <c r="O401">
        <v>20</v>
      </c>
      <c r="P401">
        <v>107.25</v>
      </c>
      <c r="Q401" t="b">
        <v>1</v>
      </c>
      <c r="R401" s="13" t="s">
        <v>8273</v>
      </c>
      <c r="S401" t="s">
        <v>8274</v>
      </c>
    </row>
    <row r="402" spans="1:19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s="11">
        <v>228</v>
      </c>
      <c r="G402" t="s">
        <v>8218</v>
      </c>
      <c r="H402" t="s">
        <v>8223</v>
      </c>
      <c r="I402" t="s">
        <v>8245</v>
      </c>
      <c r="J402">
        <v>1426187582</v>
      </c>
      <c r="K402" s="18">
        <v>42075.800717592589</v>
      </c>
      <c r="L402">
        <v>1423599182</v>
      </c>
      <c r="M402" s="18">
        <v>42045.84238425926</v>
      </c>
      <c r="N402" t="b">
        <v>0</v>
      </c>
      <c r="O402">
        <v>10</v>
      </c>
      <c r="P402">
        <v>57</v>
      </c>
      <c r="Q402" t="b">
        <v>1</v>
      </c>
      <c r="R402" s="13" t="s">
        <v>8273</v>
      </c>
      <c r="S402" t="s">
        <v>8274</v>
      </c>
    </row>
    <row r="403" spans="1:19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s="11">
        <v>106</v>
      </c>
      <c r="G403" t="s">
        <v>8218</v>
      </c>
      <c r="H403" t="s">
        <v>8223</v>
      </c>
      <c r="I403" t="s">
        <v>8245</v>
      </c>
      <c r="J403">
        <v>1437166920</v>
      </c>
      <c r="K403" s="18">
        <v>42202.876388888893</v>
      </c>
      <c r="L403">
        <v>1435554104</v>
      </c>
      <c r="M403" s="18">
        <v>42184.209537037037</v>
      </c>
      <c r="N403" t="b">
        <v>0</v>
      </c>
      <c r="O403">
        <v>26</v>
      </c>
      <c r="P403">
        <v>40.92</v>
      </c>
      <c r="Q403" t="b">
        <v>1</v>
      </c>
      <c r="R403" s="13" t="s">
        <v>8273</v>
      </c>
      <c r="S403" t="s">
        <v>8274</v>
      </c>
    </row>
    <row r="404" spans="1:19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s="11">
        <v>105</v>
      </c>
      <c r="G404" t="s">
        <v>8218</v>
      </c>
      <c r="H404" t="s">
        <v>8223</v>
      </c>
      <c r="I404" t="s">
        <v>8245</v>
      </c>
      <c r="J404">
        <v>1451881207</v>
      </c>
      <c r="K404" s="18">
        <v>42373.180636574078</v>
      </c>
      <c r="L404">
        <v>1449116407</v>
      </c>
      <c r="M404" s="18">
        <v>42341.180636574078</v>
      </c>
      <c r="N404" t="b">
        <v>0</v>
      </c>
      <c r="O404">
        <v>46</v>
      </c>
      <c r="P404">
        <v>79.540000000000006</v>
      </c>
      <c r="Q404" t="b">
        <v>1</v>
      </c>
      <c r="R404" s="13" t="s">
        <v>8273</v>
      </c>
      <c r="S404" t="s">
        <v>8274</v>
      </c>
    </row>
    <row r="405" spans="1:19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s="11">
        <v>106</v>
      </c>
      <c r="G405" t="s">
        <v>8218</v>
      </c>
      <c r="H405" t="s">
        <v>8223</v>
      </c>
      <c r="I405" t="s">
        <v>8245</v>
      </c>
      <c r="J405">
        <v>1437364740</v>
      </c>
      <c r="K405" s="18">
        <v>42205.165972222225</v>
      </c>
      <c r="L405">
        <v>1434405044</v>
      </c>
      <c r="M405" s="18">
        <v>42170.910231481481</v>
      </c>
      <c r="N405" t="b">
        <v>0</v>
      </c>
      <c r="O405">
        <v>41</v>
      </c>
      <c r="P405">
        <v>64.63</v>
      </c>
      <c r="Q405" t="b">
        <v>1</v>
      </c>
      <c r="R405" s="13" t="s">
        <v>8273</v>
      </c>
      <c r="S405" t="s">
        <v>8274</v>
      </c>
    </row>
    <row r="406" spans="1:19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s="11">
        <v>105</v>
      </c>
      <c r="G406" t="s">
        <v>8218</v>
      </c>
      <c r="H406" t="s">
        <v>8223</v>
      </c>
      <c r="I406" t="s">
        <v>8245</v>
      </c>
      <c r="J406">
        <v>1434505214</v>
      </c>
      <c r="K406" s="18">
        <v>42172.069606481484</v>
      </c>
      <c r="L406">
        <v>1432690814</v>
      </c>
      <c r="M406" s="18">
        <v>42151.069606481484</v>
      </c>
      <c r="N406" t="b">
        <v>0</v>
      </c>
      <c r="O406">
        <v>49</v>
      </c>
      <c r="P406">
        <v>107.57</v>
      </c>
      <c r="Q406" t="b">
        <v>1</v>
      </c>
      <c r="R406" s="13" t="s">
        <v>8273</v>
      </c>
      <c r="S406" t="s">
        <v>8274</v>
      </c>
    </row>
    <row r="407" spans="1:19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s="11">
        <v>100</v>
      </c>
      <c r="G407" t="s">
        <v>8218</v>
      </c>
      <c r="H407" t="s">
        <v>8223</v>
      </c>
      <c r="I407" t="s">
        <v>8245</v>
      </c>
      <c r="J407">
        <v>1420033187</v>
      </c>
      <c r="K407" s="18">
        <v>42004.569293981483</v>
      </c>
      <c r="L407">
        <v>1414845587</v>
      </c>
      <c r="M407" s="18">
        <v>41944.527627314819</v>
      </c>
      <c r="N407" t="b">
        <v>0</v>
      </c>
      <c r="O407">
        <v>28</v>
      </c>
      <c r="P407">
        <v>178.57</v>
      </c>
      <c r="Q407" t="b">
        <v>1</v>
      </c>
      <c r="R407" s="13" t="s">
        <v>8273</v>
      </c>
      <c r="S407" t="s">
        <v>8274</v>
      </c>
    </row>
    <row r="408" spans="1:19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s="11">
        <v>100</v>
      </c>
      <c r="G408" t="s">
        <v>8218</v>
      </c>
      <c r="H408" t="s">
        <v>8223</v>
      </c>
      <c r="I408" t="s">
        <v>8245</v>
      </c>
      <c r="J408">
        <v>1472676371</v>
      </c>
      <c r="K408" s="18">
        <v>42613.865405092598</v>
      </c>
      <c r="L408">
        <v>1470948371</v>
      </c>
      <c r="M408" s="18">
        <v>42593.865405092598</v>
      </c>
      <c r="N408" t="b">
        <v>0</v>
      </c>
      <c r="O408">
        <v>8</v>
      </c>
      <c r="P408">
        <v>62.63</v>
      </c>
      <c r="Q408" t="b">
        <v>1</v>
      </c>
      <c r="R408" s="13" t="s">
        <v>8273</v>
      </c>
      <c r="S408" t="s">
        <v>8274</v>
      </c>
    </row>
    <row r="409" spans="1:19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s="11">
        <v>225</v>
      </c>
      <c r="G409" t="s">
        <v>8218</v>
      </c>
      <c r="H409" t="s">
        <v>8223</v>
      </c>
      <c r="I409" t="s">
        <v>8245</v>
      </c>
      <c r="J409">
        <v>1464371211</v>
      </c>
      <c r="K409" s="18">
        <v>42517.740868055553</v>
      </c>
      <c r="L409">
        <v>1463161611</v>
      </c>
      <c r="M409" s="18">
        <v>42503.740868055553</v>
      </c>
      <c r="N409" t="b">
        <v>0</v>
      </c>
      <c r="O409">
        <v>3</v>
      </c>
      <c r="P409">
        <v>75</v>
      </c>
      <c r="Q409" t="b">
        <v>1</v>
      </c>
      <c r="R409" s="13" t="s">
        <v>8273</v>
      </c>
      <c r="S409" t="s">
        <v>8274</v>
      </c>
    </row>
    <row r="410" spans="1:19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s="11">
        <v>106</v>
      </c>
      <c r="G410" t="s">
        <v>8218</v>
      </c>
      <c r="H410" t="s">
        <v>8223</v>
      </c>
      <c r="I410" t="s">
        <v>8245</v>
      </c>
      <c r="J410">
        <v>1415222545</v>
      </c>
      <c r="K410" s="18">
        <v>41948.890567129631</v>
      </c>
      <c r="L410">
        <v>1413404545</v>
      </c>
      <c r="M410" s="18">
        <v>41927.848900462966</v>
      </c>
      <c r="N410" t="b">
        <v>0</v>
      </c>
      <c r="O410">
        <v>9</v>
      </c>
      <c r="P410">
        <v>58.9</v>
      </c>
      <c r="Q410" t="b">
        <v>1</v>
      </c>
      <c r="R410" s="13" t="s">
        <v>8273</v>
      </c>
      <c r="S410" t="s">
        <v>8274</v>
      </c>
    </row>
    <row r="411" spans="1:19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s="11">
        <v>105</v>
      </c>
      <c r="G411" t="s">
        <v>8218</v>
      </c>
      <c r="H411" t="s">
        <v>8223</v>
      </c>
      <c r="I411" t="s">
        <v>8245</v>
      </c>
      <c r="J411">
        <v>1455936335</v>
      </c>
      <c r="K411" s="18">
        <v>42420.114988425921</v>
      </c>
      <c r="L411">
        <v>1452048335</v>
      </c>
      <c r="M411" s="18">
        <v>42375.114988425921</v>
      </c>
      <c r="N411" t="b">
        <v>0</v>
      </c>
      <c r="O411">
        <v>9</v>
      </c>
      <c r="P411">
        <v>139.56</v>
      </c>
      <c r="Q411" t="b">
        <v>1</v>
      </c>
      <c r="R411" s="13" t="s">
        <v>8273</v>
      </c>
      <c r="S411" t="s">
        <v>8274</v>
      </c>
    </row>
    <row r="412" spans="1:19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s="11">
        <v>113</v>
      </c>
      <c r="G412" t="s">
        <v>8218</v>
      </c>
      <c r="H412" t="s">
        <v>8223</v>
      </c>
      <c r="I412" t="s">
        <v>8245</v>
      </c>
      <c r="J412">
        <v>1470197340</v>
      </c>
      <c r="K412" s="18">
        <v>42585.172916666663</v>
      </c>
      <c r="L412">
        <v>1467497652</v>
      </c>
      <c r="M412" s="18">
        <v>42553.926527777774</v>
      </c>
      <c r="N412" t="b">
        <v>0</v>
      </c>
      <c r="O412">
        <v>14</v>
      </c>
      <c r="P412">
        <v>64.290000000000006</v>
      </c>
      <c r="Q412" t="b">
        <v>1</v>
      </c>
      <c r="R412" s="13" t="s">
        <v>8273</v>
      </c>
      <c r="S412" t="s">
        <v>8274</v>
      </c>
    </row>
    <row r="413" spans="1:19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s="11">
        <v>101</v>
      </c>
      <c r="G413" t="s">
        <v>8218</v>
      </c>
      <c r="H413" t="s">
        <v>8223</v>
      </c>
      <c r="I413" t="s">
        <v>8245</v>
      </c>
      <c r="J413">
        <v>1438226724</v>
      </c>
      <c r="K413" s="18">
        <v>42215.142638888887</v>
      </c>
      <c r="L413">
        <v>1433042724</v>
      </c>
      <c r="M413" s="18">
        <v>42155.142638888887</v>
      </c>
      <c r="N413" t="b">
        <v>0</v>
      </c>
      <c r="O413">
        <v>32</v>
      </c>
      <c r="P413">
        <v>63.28</v>
      </c>
      <c r="Q413" t="b">
        <v>1</v>
      </c>
      <c r="R413" s="13" t="s">
        <v>8273</v>
      </c>
      <c r="S413" t="s">
        <v>8274</v>
      </c>
    </row>
  </sheetData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">
      <formula>NOT(ISERROR(SEARCH("successful",G1)))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AFCA-8B8C-9E49-AC6F-9B59DE2ACB29}">
  <dimension ref="A1:S251"/>
  <sheetViews>
    <sheetView workbookViewId="0">
      <selection activeCell="N2" sqref="N2"/>
    </sheetView>
  </sheetViews>
  <sheetFormatPr baseColWidth="10" defaultRowHeight="15" x14ac:dyDescent="0.2"/>
  <cols>
    <col min="3" max="3" width="41.1640625" customWidth="1"/>
    <col min="6" max="6" width="15.83203125" bestFit="1" customWidth="1"/>
    <col min="7" max="7" width="8.83203125" bestFit="1" customWidth="1"/>
    <col min="11" max="11" width="17" bestFit="1" customWidth="1"/>
    <col min="12" max="12" width="11.1640625" bestFit="1" customWidth="1"/>
    <col min="13" max="13" width="20" bestFit="1" customWidth="1"/>
    <col min="18" max="18" width="13.5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8264</v>
      </c>
      <c r="G1" s="1" t="s">
        <v>8263</v>
      </c>
      <c r="H1" s="1" t="s">
        <v>8222</v>
      </c>
      <c r="I1" s="1" t="s">
        <v>8244</v>
      </c>
      <c r="J1" s="1" t="s">
        <v>8258</v>
      </c>
      <c r="K1" s="17" t="s">
        <v>8323</v>
      </c>
      <c r="L1" s="1" t="s">
        <v>8259</v>
      </c>
      <c r="M1" s="17" t="s">
        <v>8322</v>
      </c>
      <c r="N1" s="1" t="s">
        <v>8260</v>
      </c>
      <c r="O1" s="1" t="s">
        <v>8261</v>
      </c>
      <c r="P1" s="1" t="s">
        <v>8265</v>
      </c>
      <c r="Q1" s="1" t="s">
        <v>8262</v>
      </c>
      <c r="R1" s="12" t="s">
        <v>8316</v>
      </c>
      <c r="S1" s="1" t="s">
        <v>8317</v>
      </c>
    </row>
    <row r="2" spans="1:19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s="11">
        <v>0</v>
      </c>
      <c r="G2" t="s">
        <v>8220</v>
      </c>
      <c r="H2" t="s">
        <v>8223</v>
      </c>
      <c r="I2" t="s">
        <v>8245</v>
      </c>
      <c r="J2">
        <v>1465790400</v>
      </c>
      <c r="K2" s="18">
        <v>42534.166666666672</v>
      </c>
      <c r="L2">
        <v>1462210950</v>
      </c>
      <c r="M2" s="18">
        <v>42492.737847222219</v>
      </c>
      <c r="N2" t="b">
        <v>0</v>
      </c>
      <c r="O2">
        <v>0</v>
      </c>
      <c r="P2">
        <v>0</v>
      </c>
      <c r="Q2" t="b">
        <v>0</v>
      </c>
      <c r="R2" s="13" t="s">
        <v>8273</v>
      </c>
      <c r="S2" t="s">
        <v>8274</v>
      </c>
    </row>
    <row r="3" spans="1:19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s="11">
        <v>32</v>
      </c>
      <c r="G3" t="s">
        <v>8220</v>
      </c>
      <c r="H3" t="s">
        <v>8223</v>
      </c>
      <c r="I3" t="s">
        <v>8245</v>
      </c>
      <c r="J3">
        <v>1433723033</v>
      </c>
      <c r="K3" s="18">
        <v>42163.016585648147</v>
      </c>
      <c r="L3">
        <v>1428539033</v>
      </c>
      <c r="M3" s="18">
        <v>42103.016585648147</v>
      </c>
      <c r="N3" t="b">
        <v>0</v>
      </c>
      <c r="O3">
        <v>39</v>
      </c>
      <c r="P3">
        <v>60.67</v>
      </c>
      <c r="Q3" t="b">
        <v>0</v>
      </c>
      <c r="R3" s="13" t="s">
        <v>8273</v>
      </c>
      <c r="S3" t="s">
        <v>8274</v>
      </c>
    </row>
    <row r="4" spans="1:19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s="11">
        <v>0</v>
      </c>
      <c r="G4" t="s">
        <v>8220</v>
      </c>
      <c r="H4" t="s">
        <v>8223</v>
      </c>
      <c r="I4" t="s">
        <v>8245</v>
      </c>
      <c r="J4">
        <v>1432917394</v>
      </c>
      <c r="K4" s="18">
        <v>42153.692060185189</v>
      </c>
      <c r="L4">
        <v>1429029394</v>
      </c>
      <c r="M4" s="18">
        <v>42108.692060185189</v>
      </c>
      <c r="N4" t="b">
        <v>0</v>
      </c>
      <c r="O4">
        <v>0</v>
      </c>
      <c r="P4">
        <v>0</v>
      </c>
      <c r="Q4" t="b">
        <v>0</v>
      </c>
      <c r="R4" s="13" t="s">
        <v>8273</v>
      </c>
      <c r="S4" t="s">
        <v>8274</v>
      </c>
    </row>
    <row r="5" spans="1:19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s="11">
        <v>0</v>
      </c>
      <c r="G5" t="s">
        <v>8220</v>
      </c>
      <c r="H5" t="s">
        <v>8223</v>
      </c>
      <c r="I5" t="s">
        <v>8245</v>
      </c>
      <c r="J5">
        <v>1464031265</v>
      </c>
      <c r="K5" s="18">
        <v>42513.806307870371</v>
      </c>
      <c r="L5">
        <v>1458847265</v>
      </c>
      <c r="M5" s="18">
        <v>42453.806307870371</v>
      </c>
      <c r="N5" t="b">
        <v>0</v>
      </c>
      <c r="O5">
        <v>0</v>
      </c>
      <c r="P5">
        <v>0</v>
      </c>
      <c r="Q5" t="b">
        <v>0</v>
      </c>
      <c r="R5" s="13" t="s">
        <v>8273</v>
      </c>
      <c r="S5" t="s">
        <v>8274</v>
      </c>
    </row>
    <row r="6" spans="1:19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s="11">
        <v>0</v>
      </c>
      <c r="G6" t="s">
        <v>8220</v>
      </c>
      <c r="H6" t="s">
        <v>8223</v>
      </c>
      <c r="I6" t="s">
        <v>8245</v>
      </c>
      <c r="J6">
        <v>1432913659</v>
      </c>
      <c r="K6" s="18">
        <v>42153.648831018523</v>
      </c>
      <c r="L6">
        <v>1430321659</v>
      </c>
      <c r="M6" s="18">
        <v>42123.648831018523</v>
      </c>
      <c r="N6" t="b">
        <v>0</v>
      </c>
      <c r="O6">
        <v>3</v>
      </c>
      <c r="P6">
        <v>23.33</v>
      </c>
      <c r="Q6" t="b">
        <v>0</v>
      </c>
      <c r="R6" s="13" t="s">
        <v>8273</v>
      </c>
      <c r="S6" t="s">
        <v>8274</v>
      </c>
    </row>
    <row r="7" spans="1:19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s="11">
        <v>4</v>
      </c>
      <c r="G7" t="s">
        <v>8220</v>
      </c>
      <c r="H7" t="s">
        <v>8223</v>
      </c>
      <c r="I7" t="s">
        <v>8245</v>
      </c>
      <c r="J7">
        <v>1409962211</v>
      </c>
      <c r="K7" s="18">
        <v>41888.007071759261</v>
      </c>
      <c r="L7">
        <v>1407370211</v>
      </c>
      <c r="M7" s="18">
        <v>41858.007071759261</v>
      </c>
      <c r="N7" t="b">
        <v>0</v>
      </c>
      <c r="O7">
        <v>13</v>
      </c>
      <c r="P7">
        <v>23.92</v>
      </c>
      <c r="Q7" t="b">
        <v>0</v>
      </c>
      <c r="R7" s="13" t="s">
        <v>8273</v>
      </c>
      <c r="S7" t="s">
        <v>8274</v>
      </c>
    </row>
    <row r="8" spans="1:19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s="11">
        <v>2</v>
      </c>
      <c r="G8" t="s">
        <v>8220</v>
      </c>
      <c r="H8" t="s">
        <v>8223</v>
      </c>
      <c r="I8" t="s">
        <v>8245</v>
      </c>
      <c r="J8">
        <v>1403312703</v>
      </c>
      <c r="K8" s="18">
        <v>41811.045173611114</v>
      </c>
      <c r="L8">
        <v>1400720703</v>
      </c>
      <c r="M8" s="18">
        <v>41781.045173611114</v>
      </c>
      <c r="N8" t="b">
        <v>0</v>
      </c>
      <c r="O8">
        <v>6</v>
      </c>
      <c r="P8">
        <v>15.83</v>
      </c>
      <c r="Q8" t="b">
        <v>0</v>
      </c>
      <c r="R8" s="13" t="s">
        <v>8273</v>
      </c>
      <c r="S8" t="s">
        <v>8274</v>
      </c>
    </row>
    <row r="9" spans="1:19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s="11">
        <v>50</v>
      </c>
      <c r="G9" t="s">
        <v>8220</v>
      </c>
      <c r="H9" t="s">
        <v>8223</v>
      </c>
      <c r="I9" t="s">
        <v>8245</v>
      </c>
      <c r="J9">
        <v>1454110440</v>
      </c>
      <c r="K9" s="18">
        <v>42398.981944444444</v>
      </c>
      <c r="L9">
        <v>1451607071</v>
      </c>
      <c r="M9" s="18">
        <v>42370.007766203707</v>
      </c>
      <c r="N9" t="b">
        <v>0</v>
      </c>
      <c r="O9">
        <v>5</v>
      </c>
      <c r="P9">
        <v>60</v>
      </c>
      <c r="Q9" t="b">
        <v>0</v>
      </c>
      <c r="R9" s="13" t="s">
        <v>8273</v>
      </c>
      <c r="S9" t="s">
        <v>8274</v>
      </c>
    </row>
    <row r="10" spans="1:19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s="11">
        <v>5</v>
      </c>
      <c r="G10" t="s">
        <v>8220</v>
      </c>
      <c r="H10" t="s">
        <v>8223</v>
      </c>
      <c r="I10" t="s">
        <v>8245</v>
      </c>
      <c r="J10">
        <v>1439069640</v>
      </c>
      <c r="K10" s="18">
        <v>42224.898611111115</v>
      </c>
      <c r="L10">
        <v>1433897647</v>
      </c>
      <c r="M10" s="18">
        <v>42165.037581018521</v>
      </c>
      <c r="N10" t="b">
        <v>0</v>
      </c>
      <c r="O10">
        <v>6</v>
      </c>
      <c r="P10">
        <v>24.33</v>
      </c>
      <c r="Q10" t="b">
        <v>0</v>
      </c>
      <c r="R10" s="13" t="s">
        <v>8273</v>
      </c>
      <c r="S10" t="s">
        <v>8274</v>
      </c>
    </row>
    <row r="11" spans="1:19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s="11">
        <v>7</v>
      </c>
      <c r="G11" t="s">
        <v>8220</v>
      </c>
      <c r="H11" t="s">
        <v>8223</v>
      </c>
      <c r="I11" t="s">
        <v>8245</v>
      </c>
      <c r="J11">
        <v>1466363576</v>
      </c>
      <c r="K11" s="18">
        <v>42540.800648148142</v>
      </c>
      <c r="L11">
        <v>1461179576</v>
      </c>
      <c r="M11" s="18">
        <v>42480.800648148142</v>
      </c>
      <c r="N11" t="b">
        <v>0</v>
      </c>
      <c r="O11">
        <v>9</v>
      </c>
      <c r="P11">
        <v>29.56</v>
      </c>
      <c r="Q11" t="b">
        <v>0</v>
      </c>
      <c r="R11" s="13" t="s">
        <v>8273</v>
      </c>
      <c r="S11" t="s">
        <v>8274</v>
      </c>
    </row>
    <row r="12" spans="1:19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s="11">
        <v>0</v>
      </c>
      <c r="G12" t="s">
        <v>8220</v>
      </c>
      <c r="H12" t="s">
        <v>8223</v>
      </c>
      <c r="I12" t="s">
        <v>8245</v>
      </c>
      <c r="J12">
        <v>1403636229</v>
      </c>
      <c r="K12" s="18">
        <v>41814.789687500001</v>
      </c>
      <c r="L12">
        <v>1401044229</v>
      </c>
      <c r="M12" s="18">
        <v>41784.789687500001</v>
      </c>
      <c r="N12" t="b">
        <v>0</v>
      </c>
      <c r="O12">
        <v>3</v>
      </c>
      <c r="P12">
        <v>18.329999999999998</v>
      </c>
      <c r="Q12" t="b">
        <v>0</v>
      </c>
      <c r="R12" s="13" t="s">
        <v>8273</v>
      </c>
      <c r="S12" t="s">
        <v>8274</v>
      </c>
    </row>
    <row r="13" spans="1:19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s="11">
        <v>0</v>
      </c>
      <c r="G13" t="s">
        <v>8220</v>
      </c>
      <c r="H13" t="s">
        <v>8223</v>
      </c>
      <c r="I13" t="s">
        <v>8245</v>
      </c>
      <c r="J13">
        <v>1410279123</v>
      </c>
      <c r="K13" s="18">
        <v>41891.675034722226</v>
      </c>
      <c r="L13">
        <v>1405095123</v>
      </c>
      <c r="M13" s="18">
        <v>41831.675034722226</v>
      </c>
      <c r="N13" t="b">
        <v>0</v>
      </c>
      <c r="O13">
        <v>1</v>
      </c>
      <c r="P13">
        <v>20</v>
      </c>
      <c r="Q13" t="b">
        <v>0</v>
      </c>
      <c r="R13" s="13" t="s">
        <v>8273</v>
      </c>
      <c r="S13" t="s">
        <v>8274</v>
      </c>
    </row>
    <row r="14" spans="1:19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s="11">
        <v>0</v>
      </c>
      <c r="G14" t="s">
        <v>8220</v>
      </c>
      <c r="H14" t="s">
        <v>8223</v>
      </c>
      <c r="I14" t="s">
        <v>8245</v>
      </c>
      <c r="J14">
        <v>1420512259</v>
      </c>
      <c r="K14" s="18">
        <v>42010.114108796297</v>
      </c>
      <c r="L14">
        <v>1415328259</v>
      </c>
      <c r="M14" s="18">
        <v>41950.114108796297</v>
      </c>
      <c r="N14" t="b">
        <v>0</v>
      </c>
      <c r="O14">
        <v>0</v>
      </c>
      <c r="P14">
        <v>0</v>
      </c>
      <c r="Q14" t="b">
        <v>0</v>
      </c>
      <c r="R14" s="13" t="s">
        <v>8273</v>
      </c>
      <c r="S14" t="s">
        <v>8274</v>
      </c>
    </row>
    <row r="15" spans="1:19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s="11">
        <v>1</v>
      </c>
      <c r="G15" t="s">
        <v>8220</v>
      </c>
      <c r="H15" t="s">
        <v>8223</v>
      </c>
      <c r="I15" t="s">
        <v>8245</v>
      </c>
      <c r="J15">
        <v>1476482400</v>
      </c>
      <c r="K15" s="18">
        <v>42657.916666666672</v>
      </c>
      <c r="L15">
        <v>1473893721</v>
      </c>
      <c r="M15" s="18">
        <v>42627.955104166671</v>
      </c>
      <c r="N15" t="b">
        <v>0</v>
      </c>
      <c r="O15">
        <v>2</v>
      </c>
      <c r="P15">
        <v>22.5</v>
      </c>
      <c r="Q15" t="b">
        <v>0</v>
      </c>
      <c r="R15" s="13" t="s">
        <v>8273</v>
      </c>
      <c r="S15" t="s">
        <v>8274</v>
      </c>
    </row>
    <row r="16" spans="1:19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s="11">
        <v>20</v>
      </c>
      <c r="G16" t="s">
        <v>8220</v>
      </c>
      <c r="H16" t="s">
        <v>8223</v>
      </c>
      <c r="I16" t="s">
        <v>8245</v>
      </c>
      <c r="J16">
        <v>1467604800</v>
      </c>
      <c r="K16" s="18">
        <v>42555.166666666672</v>
      </c>
      <c r="L16">
        <v>1465533672</v>
      </c>
      <c r="M16" s="18">
        <v>42531.195277777777</v>
      </c>
      <c r="N16" t="b">
        <v>0</v>
      </c>
      <c r="O16">
        <v>10</v>
      </c>
      <c r="P16">
        <v>50.4</v>
      </c>
      <c r="Q16" t="b">
        <v>0</v>
      </c>
      <c r="R16" s="13" t="s">
        <v>8273</v>
      </c>
      <c r="S16" t="s">
        <v>8274</v>
      </c>
    </row>
    <row r="17" spans="1:19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s="11">
        <v>42</v>
      </c>
      <c r="G17" t="s">
        <v>8220</v>
      </c>
      <c r="H17" t="s">
        <v>8223</v>
      </c>
      <c r="I17" t="s">
        <v>8245</v>
      </c>
      <c r="J17">
        <v>1475697054</v>
      </c>
      <c r="K17" s="18">
        <v>42648.827013888891</v>
      </c>
      <c r="L17">
        <v>1473105054</v>
      </c>
      <c r="M17" s="18">
        <v>42618.827013888891</v>
      </c>
      <c r="N17" t="b">
        <v>0</v>
      </c>
      <c r="O17">
        <v>60</v>
      </c>
      <c r="P17">
        <v>105.03</v>
      </c>
      <c r="Q17" t="b">
        <v>0</v>
      </c>
      <c r="R17" s="13" t="s">
        <v>8273</v>
      </c>
      <c r="S17" t="s">
        <v>8274</v>
      </c>
    </row>
    <row r="18" spans="1:19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s="11">
        <v>1</v>
      </c>
      <c r="G18" t="s">
        <v>8220</v>
      </c>
      <c r="H18" t="s">
        <v>8223</v>
      </c>
      <c r="I18" t="s">
        <v>8245</v>
      </c>
      <c r="J18">
        <v>1468937681</v>
      </c>
      <c r="K18" s="18">
        <v>42570.593530092592</v>
      </c>
      <c r="L18">
        <v>1466345681</v>
      </c>
      <c r="M18" s="18">
        <v>42540.593530092592</v>
      </c>
      <c r="N18" t="b">
        <v>0</v>
      </c>
      <c r="O18">
        <v>5</v>
      </c>
      <c r="P18">
        <v>35.4</v>
      </c>
      <c r="Q18" t="b">
        <v>0</v>
      </c>
      <c r="R18" s="13" t="s">
        <v>8273</v>
      </c>
      <c r="S18" t="s">
        <v>8274</v>
      </c>
    </row>
    <row r="19" spans="1:19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s="11">
        <v>15</v>
      </c>
      <c r="G19" t="s">
        <v>8220</v>
      </c>
      <c r="H19" t="s">
        <v>8223</v>
      </c>
      <c r="I19" t="s">
        <v>8245</v>
      </c>
      <c r="J19">
        <v>1400301165</v>
      </c>
      <c r="K19" s="18">
        <v>41776.189409722225</v>
      </c>
      <c r="L19">
        <v>1397709165</v>
      </c>
      <c r="M19" s="18">
        <v>41746.189409722225</v>
      </c>
      <c r="N19" t="b">
        <v>0</v>
      </c>
      <c r="O19">
        <v>9</v>
      </c>
      <c r="P19">
        <v>83.33</v>
      </c>
      <c r="Q19" t="b">
        <v>0</v>
      </c>
      <c r="R19" s="13" t="s">
        <v>8273</v>
      </c>
      <c r="S19" t="s">
        <v>8274</v>
      </c>
    </row>
    <row r="20" spans="1:19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s="11">
        <v>5</v>
      </c>
      <c r="G20" t="s">
        <v>8220</v>
      </c>
      <c r="H20" t="s">
        <v>8223</v>
      </c>
      <c r="I20" t="s">
        <v>8245</v>
      </c>
      <c r="J20">
        <v>1419183813</v>
      </c>
      <c r="K20" s="18">
        <v>41994.738576388889</v>
      </c>
      <c r="L20">
        <v>1417455813</v>
      </c>
      <c r="M20" s="18">
        <v>41974.738576388889</v>
      </c>
      <c r="N20" t="b">
        <v>0</v>
      </c>
      <c r="O20">
        <v>13</v>
      </c>
      <c r="P20">
        <v>35.92</v>
      </c>
      <c r="Q20" t="b">
        <v>0</v>
      </c>
      <c r="R20" s="13" t="s">
        <v>8273</v>
      </c>
      <c r="S20" t="s">
        <v>8274</v>
      </c>
    </row>
    <row r="21" spans="1:19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s="11">
        <v>0</v>
      </c>
      <c r="G21" t="s">
        <v>8220</v>
      </c>
      <c r="H21" t="s">
        <v>8223</v>
      </c>
      <c r="I21" t="s">
        <v>8245</v>
      </c>
      <c r="J21">
        <v>1434768438</v>
      </c>
      <c r="K21" s="18">
        <v>42175.11618055556</v>
      </c>
      <c r="L21">
        <v>1429584438</v>
      </c>
      <c r="M21" s="18">
        <v>42115.11618055556</v>
      </c>
      <c r="N21" t="b">
        <v>0</v>
      </c>
      <c r="O21">
        <v>0</v>
      </c>
      <c r="P21">
        <v>0</v>
      </c>
      <c r="Q21" t="b">
        <v>0</v>
      </c>
      <c r="R21" s="13" t="s">
        <v>8273</v>
      </c>
      <c r="S21" t="s">
        <v>8274</v>
      </c>
    </row>
    <row r="22" spans="1:19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s="11">
        <v>38</v>
      </c>
      <c r="G22" t="s">
        <v>8220</v>
      </c>
      <c r="H22" t="s">
        <v>8223</v>
      </c>
      <c r="I22" t="s">
        <v>8245</v>
      </c>
      <c r="J22">
        <v>1422473831</v>
      </c>
      <c r="K22" s="18">
        <v>42032.817488425921</v>
      </c>
      <c r="L22">
        <v>1419881831</v>
      </c>
      <c r="M22" s="18">
        <v>42002.817488425921</v>
      </c>
      <c r="N22" t="b">
        <v>0</v>
      </c>
      <c r="O22">
        <v>8</v>
      </c>
      <c r="P22">
        <v>119.13</v>
      </c>
      <c r="Q22" t="b">
        <v>0</v>
      </c>
      <c r="R22" s="13" t="s">
        <v>8273</v>
      </c>
      <c r="S22" t="s">
        <v>8274</v>
      </c>
    </row>
    <row r="23" spans="1:19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s="11">
        <v>5</v>
      </c>
      <c r="G23" t="s">
        <v>8220</v>
      </c>
      <c r="H23" t="s">
        <v>8223</v>
      </c>
      <c r="I23" t="s">
        <v>8245</v>
      </c>
      <c r="J23">
        <v>1484684186</v>
      </c>
      <c r="K23" s="18">
        <v>42752.84474537037</v>
      </c>
      <c r="L23">
        <v>1482092186</v>
      </c>
      <c r="M23" s="18">
        <v>42722.84474537037</v>
      </c>
      <c r="N23" t="b">
        <v>0</v>
      </c>
      <c r="O23">
        <v>3</v>
      </c>
      <c r="P23">
        <v>90.33</v>
      </c>
      <c r="Q23" t="b">
        <v>0</v>
      </c>
      <c r="R23" s="13" t="s">
        <v>8273</v>
      </c>
      <c r="S23" t="s">
        <v>8274</v>
      </c>
    </row>
    <row r="24" spans="1:19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s="11">
        <v>0</v>
      </c>
      <c r="G24" t="s">
        <v>8220</v>
      </c>
      <c r="H24" t="s">
        <v>8223</v>
      </c>
      <c r="I24" t="s">
        <v>8245</v>
      </c>
      <c r="J24">
        <v>1462417493</v>
      </c>
      <c r="K24" s="18">
        <v>42495.128391203703</v>
      </c>
      <c r="L24">
        <v>1459825493</v>
      </c>
      <c r="M24" s="18">
        <v>42465.128391203703</v>
      </c>
      <c r="N24" t="b">
        <v>0</v>
      </c>
      <c r="O24">
        <v>3</v>
      </c>
      <c r="P24">
        <v>2.33</v>
      </c>
      <c r="Q24" t="b">
        <v>0</v>
      </c>
      <c r="R24" s="13" t="s">
        <v>8273</v>
      </c>
      <c r="S24" t="s">
        <v>8274</v>
      </c>
    </row>
    <row r="25" spans="1:19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s="11">
        <v>0</v>
      </c>
      <c r="G25" t="s">
        <v>8220</v>
      </c>
      <c r="H25" t="s">
        <v>8223</v>
      </c>
      <c r="I25" t="s">
        <v>8245</v>
      </c>
      <c r="J25">
        <v>1437069079</v>
      </c>
      <c r="K25" s="18">
        <v>42201.743969907402</v>
      </c>
      <c r="L25">
        <v>1434477079</v>
      </c>
      <c r="M25" s="18">
        <v>42171.743969907402</v>
      </c>
      <c r="N25" t="b">
        <v>0</v>
      </c>
      <c r="O25">
        <v>0</v>
      </c>
      <c r="P25">
        <v>0</v>
      </c>
      <c r="Q25" t="b">
        <v>0</v>
      </c>
      <c r="R25" s="13" t="s">
        <v>8273</v>
      </c>
      <c r="S25" t="s">
        <v>8274</v>
      </c>
    </row>
    <row r="26" spans="1:19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s="11">
        <v>11</v>
      </c>
      <c r="G26" t="s">
        <v>8220</v>
      </c>
      <c r="H26" t="s">
        <v>8223</v>
      </c>
      <c r="I26" t="s">
        <v>8245</v>
      </c>
      <c r="J26">
        <v>1480525200</v>
      </c>
      <c r="K26" s="18">
        <v>42704.708333333328</v>
      </c>
      <c r="L26">
        <v>1477781724</v>
      </c>
      <c r="M26" s="18">
        <v>42672.955138888887</v>
      </c>
      <c r="N26" t="b">
        <v>0</v>
      </c>
      <c r="O26">
        <v>6</v>
      </c>
      <c r="P26">
        <v>108.33</v>
      </c>
      <c r="Q26" t="b">
        <v>0</v>
      </c>
      <c r="R26" s="13" t="s">
        <v>8273</v>
      </c>
      <c r="S26" t="s">
        <v>8274</v>
      </c>
    </row>
    <row r="27" spans="1:19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s="11">
        <v>0</v>
      </c>
      <c r="G27" t="s">
        <v>8220</v>
      </c>
      <c r="H27" t="s">
        <v>8223</v>
      </c>
      <c r="I27" t="s">
        <v>8245</v>
      </c>
      <c r="J27">
        <v>1453310661</v>
      </c>
      <c r="K27" s="18">
        <v>42389.725243055553</v>
      </c>
      <c r="L27">
        <v>1450718661</v>
      </c>
      <c r="M27" s="18">
        <v>42359.725243055553</v>
      </c>
      <c r="N27" t="b">
        <v>0</v>
      </c>
      <c r="O27">
        <v>1</v>
      </c>
      <c r="P27">
        <v>29</v>
      </c>
      <c r="Q27" t="b">
        <v>0</v>
      </c>
      <c r="R27" s="13" t="s">
        <v>8273</v>
      </c>
      <c r="S27" t="s">
        <v>8274</v>
      </c>
    </row>
    <row r="28" spans="1:19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s="11">
        <v>23</v>
      </c>
      <c r="G28" t="s">
        <v>8220</v>
      </c>
      <c r="H28" t="s">
        <v>8223</v>
      </c>
      <c r="I28" t="s">
        <v>8245</v>
      </c>
      <c r="J28">
        <v>1440090300</v>
      </c>
      <c r="K28" s="18">
        <v>42236.711805555555</v>
      </c>
      <c r="L28">
        <v>1436305452</v>
      </c>
      <c r="M28" s="18">
        <v>42192.905694444446</v>
      </c>
      <c r="N28" t="b">
        <v>0</v>
      </c>
      <c r="O28">
        <v>29</v>
      </c>
      <c r="P28">
        <v>96.55</v>
      </c>
      <c r="Q28" t="b">
        <v>0</v>
      </c>
      <c r="R28" s="13" t="s">
        <v>8273</v>
      </c>
      <c r="S28" t="s">
        <v>8274</v>
      </c>
    </row>
    <row r="29" spans="1:19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s="11">
        <v>0</v>
      </c>
      <c r="G29" t="s">
        <v>8220</v>
      </c>
      <c r="H29" t="s">
        <v>8223</v>
      </c>
      <c r="I29" t="s">
        <v>8245</v>
      </c>
      <c r="J29">
        <v>1417620036</v>
      </c>
      <c r="K29" s="18">
        <v>41976.639305555553</v>
      </c>
      <c r="L29">
        <v>1412432436</v>
      </c>
      <c r="M29" s="18">
        <v>41916.597638888888</v>
      </c>
      <c r="N29" t="b">
        <v>0</v>
      </c>
      <c r="O29">
        <v>0</v>
      </c>
      <c r="P29">
        <v>0</v>
      </c>
      <c r="Q29" t="b">
        <v>0</v>
      </c>
      <c r="R29" s="13" t="s">
        <v>8273</v>
      </c>
      <c r="S29" t="s">
        <v>8274</v>
      </c>
    </row>
    <row r="30" spans="1:19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s="11">
        <v>34</v>
      </c>
      <c r="G30" t="s">
        <v>8220</v>
      </c>
      <c r="H30" t="s">
        <v>8223</v>
      </c>
      <c r="I30" t="s">
        <v>8245</v>
      </c>
      <c r="J30">
        <v>1462112318</v>
      </c>
      <c r="K30" s="18">
        <v>42491.596273148149</v>
      </c>
      <c r="L30">
        <v>1459520318</v>
      </c>
      <c r="M30" s="18">
        <v>42461.596273148149</v>
      </c>
      <c r="N30" t="b">
        <v>0</v>
      </c>
      <c r="O30">
        <v>4</v>
      </c>
      <c r="P30">
        <v>63</v>
      </c>
      <c r="Q30" t="b">
        <v>0</v>
      </c>
      <c r="R30" s="13" t="s">
        <v>8273</v>
      </c>
      <c r="S30" t="s">
        <v>8274</v>
      </c>
    </row>
    <row r="31" spans="1:19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s="11">
        <v>19</v>
      </c>
      <c r="G31" t="s">
        <v>8220</v>
      </c>
      <c r="H31" t="s">
        <v>8223</v>
      </c>
      <c r="I31" t="s">
        <v>8245</v>
      </c>
      <c r="J31">
        <v>1454734740</v>
      </c>
      <c r="K31" s="18">
        <v>42406.207638888889</v>
      </c>
      <c r="L31">
        <v>1451684437</v>
      </c>
      <c r="M31" s="18">
        <v>42370.90320601852</v>
      </c>
      <c r="N31" t="b">
        <v>0</v>
      </c>
      <c r="O31">
        <v>5</v>
      </c>
      <c r="P31">
        <v>381.6</v>
      </c>
      <c r="Q31" t="b">
        <v>0</v>
      </c>
      <c r="R31" s="13" t="s">
        <v>8273</v>
      </c>
      <c r="S31" t="s">
        <v>8274</v>
      </c>
    </row>
    <row r="32" spans="1:19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s="11">
        <v>0</v>
      </c>
      <c r="G32" t="s">
        <v>8220</v>
      </c>
      <c r="H32" t="s">
        <v>8223</v>
      </c>
      <c r="I32" t="s">
        <v>8245</v>
      </c>
      <c r="J32">
        <v>1417800435</v>
      </c>
      <c r="K32" s="18">
        <v>41978.727256944447</v>
      </c>
      <c r="L32">
        <v>1415208435</v>
      </c>
      <c r="M32" s="18">
        <v>41948.727256944447</v>
      </c>
      <c r="N32" t="b">
        <v>0</v>
      </c>
      <c r="O32">
        <v>4</v>
      </c>
      <c r="P32">
        <v>46.25</v>
      </c>
      <c r="Q32" t="b">
        <v>0</v>
      </c>
      <c r="R32" s="13" t="s">
        <v>8273</v>
      </c>
      <c r="S32" t="s">
        <v>8274</v>
      </c>
    </row>
    <row r="33" spans="1:19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s="11">
        <v>33</v>
      </c>
      <c r="G33" t="s">
        <v>8220</v>
      </c>
      <c r="H33" t="s">
        <v>8223</v>
      </c>
      <c r="I33" t="s">
        <v>8245</v>
      </c>
      <c r="J33">
        <v>1426294201</v>
      </c>
      <c r="K33" s="18">
        <v>42077.034733796296</v>
      </c>
      <c r="L33">
        <v>1423705801</v>
      </c>
      <c r="M33" s="18">
        <v>42047.07640046296</v>
      </c>
      <c r="N33" t="b">
        <v>0</v>
      </c>
      <c r="O33">
        <v>5</v>
      </c>
      <c r="P33">
        <v>26</v>
      </c>
      <c r="Q33" t="b">
        <v>0</v>
      </c>
      <c r="R33" s="13" t="s">
        <v>8273</v>
      </c>
      <c r="S33" t="s">
        <v>8274</v>
      </c>
    </row>
    <row r="34" spans="1:19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s="11">
        <v>5</v>
      </c>
      <c r="G34" t="s">
        <v>8220</v>
      </c>
      <c r="H34" t="s">
        <v>8223</v>
      </c>
      <c r="I34" t="s">
        <v>8245</v>
      </c>
      <c r="J34">
        <v>1442635140</v>
      </c>
      <c r="K34" s="18">
        <v>42266.165972222225</v>
      </c>
      <c r="L34">
        <v>1442243484</v>
      </c>
      <c r="M34" s="18">
        <v>42261.632916666669</v>
      </c>
      <c r="N34" t="b">
        <v>0</v>
      </c>
      <c r="O34">
        <v>1</v>
      </c>
      <c r="P34">
        <v>10</v>
      </c>
      <c r="Q34" t="b">
        <v>0</v>
      </c>
      <c r="R34" s="13" t="s">
        <v>8273</v>
      </c>
      <c r="S34" t="s">
        <v>8274</v>
      </c>
    </row>
    <row r="35" spans="1:19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s="11">
        <v>0</v>
      </c>
      <c r="G35" t="s">
        <v>8220</v>
      </c>
      <c r="H35" t="s">
        <v>8223</v>
      </c>
      <c r="I35" t="s">
        <v>8245</v>
      </c>
      <c r="J35">
        <v>1420971324</v>
      </c>
      <c r="K35" s="18">
        <v>42015.427361111113</v>
      </c>
      <c r="L35">
        <v>1418379324</v>
      </c>
      <c r="M35" s="18">
        <v>41985.427361111113</v>
      </c>
      <c r="N35" t="b">
        <v>0</v>
      </c>
      <c r="O35">
        <v>1</v>
      </c>
      <c r="P35">
        <v>5</v>
      </c>
      <c r="Q35" t="b">
        <v>0</v>
      </c>
      <c r="R35" s="13" t="s">
        <v>8273</v>
      </c>
      <c r="S35" t="s">
        <v>8274</v>
      </c>
    </row>
    <row r="36" spans="1:19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s="11">
        <v>0</v>
      </c>
      <c r="G36" t="s">
        <v>8220</v>
      </c>
      <c r="H36" t="s">
        <v>8223</v>
      </c>
      <c r="I36" t="s">
        <v>8245</v>
      </c>
      <c r="J36">
        <v>1413608340</v>
      </c>
      <c r="K36" s="18">
        <v>41930.207638888889</v>
      </c>
      <c r="L36">
        <v>1412945440</v>
      </c>
      <c r="M36" s="18">
        <v>41922.535185185188</v>
      </c>
      <c r="N36" t="b">
        <v>0</v>
      </c>
      <c r="O36">
        <v>0</v>
      </c>
      <c r="P36">
        <v>0</v>
      </c>
      <c r="Q36" t="b">
        <v>0</v>
      </c>
      <c r="R36" s="13" t="s">
        <v>8273</v>
      </c>
      <c r="S36" t="s">
        <v>8274</v>
      </c>
    </row>
    <row r="37" spans="1:19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s="11">
        <v>38</v>
      </c>
      <c r="G37" t="s">
        <v>8220</v>
      </c>
      <c r="H37" t="s">
        <v>8223</v>
      </c>
      <c r="I37" t="s">
        <v>8245</v>
      </c>
      <c r="J37">
        <v>1409344985</v>
      </c>
      <c r="K37" s="18">
        <v>41880.863252314812</v>
      </c>
      <c r="L37">
        <v>1406752985</v>
      </c>
      <c r="M37" s="18">
        <v>41850.863252314812</v>
      </c>
      <c r="N37" t="b">
        <v>0</v>
      </c>
      <c r="O37">
        <v>14</v>
      </c>
      <c r="P37">
        <v>81.569999999999993</v>
      </c>
      <c r="Q37" t="b">
        <v>0</v>
      </c>
      <c r="R37" s="13" t="s">
        <v>8273</v>
      </c>
      <c r="S37" t="s">
        <v>8274</v>
      </c>
    </row>
    <row r="38" spans="1:19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s="11">
        <v>1</v>
      </c>
      <c r="G38" t="s">
        <v>8220</v>
      </c>
      <c r="H38" t="s">
        <v>8223</v>
      </c>
      <c r="I38" t="s">
        <v>8245</v>
      </c>
      <c r="J38">
        <v>1407553200</v>
      </c>
      <c r="K38" s="18">
        <v>41860.125</v>
      </c>
      <c r="L38">
        <v>1405100992</v>
      </c>
      <c r="M38" s="18">
        <v>41831.742962962962</v>
      </c>
      <c r="N38" t="b">
        <v>0</v>
      </c>
      <c r="O38">
        <v>3</v>
      </c>
      <c r="P38">
        <v>7</v>
      </c>
      <c r="Q38" t="b">
        <v>0</v>
      </c>
      <c r="R38" s="13" t="s">
        <v>8273</v>
      </c>
      <c r="S38" t="s">
        <v>8274</v>
      </c>
    </row>
    <row r="39" spans="1:19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s="11">
        <v>3</v>
      </c>
      <c r="G39" t="s">
        <v>8220</v>
      </c>
      <c r="H39" t="s">
        <v>8223</v>
      </c>
      <c r="I39" t="s">
        <v>8245</v>
      </c>
      <c r="J39">
        <v>1460751128</v>
      </c>
      <c r="K39" s="18">
        <v>42475.84175925926</v>
      </c>
      <c r="L39">
        <v>1455570728</v>
      </c>
      <c r="M39" s="18">
        <v>42415.883425925931</v>
      </c>
      <c r="N39" t="b">
        <v>0</v>
      </c>
      <c r="O39">
        <v>10</v>
      </c>
      <c r="P39">
        <v>27.3</v>
      </c>
      <c r="Q39" t="b">
        <v>0</v>
      </c>
      <c r="R39" s="13" t="s">
        <v>8273</v>
      </c>
      <c r="S39" t="s">
        <v>8274</v>
      </c>
    </row>
    <row r="40" spans="1:19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s="11">
        <v>9</v>
      </c>
      <c r="G40" t="s">
        <v>8220</v>
      </c>
      <c r="H40" t="s">
        <v>8223</v>
      </c>
      <c r="I40" t="s">
        <v>8245</v>
      </c>
      <c r="J40">
        <v>1409000400</v>
      </c>
      <c r="K40" s="18">
        <v>41876.875</v>
      </c>
      <c r="L40">
        <v>1408381704</v>
      </c>
      <c r="M40" s="18">
        <v>41869.714166666665</v>
      </c>
      <c r="N40" t="b">
        <v>0</v>
      </c>
      <c r="O40">
        <v>17</v>
      </c>
      <c r="P40">
        <v>29.41</v>
      </c>
      <c r="Q40" t="b">
        <v>0</v>
      </c>
      <c r="R40" s="13" t="s">
        <v>8273</v>
      </c>
      <c r="S40" t="s">
        <v>8274</v>
      </c>
    </row>
    <row r="41" spans="1:19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s="11">
        <v>1</v>
      </c>
      <c r="G41" t="s">
        <v>8220</v>
      </c>
      <c r="H41" t="s">
        <v>8223</v>
      </c>
      <c r="I41" t="s">
        <v>8245</v>
      </c>
      <c r="J41">
        <v>1420768800</v>
      </c>
      <c r="K41" s="18">
        <v>42013.083333333328</v>
      </c>
      <c r="L41">
        <v>1415644395</v>
      </c>
      <c r="M41" s="18">
        <v>41953.773090277777</v>
      </c>
      <c r="N41" t="b">
        <v>0</v>
      </c>
      <c r="O41">
        <v>2</v>
      </c>
      <c r="P41">
        <v>12.5</v>
      </c>
      <c r="Q41" t="b">
        <v>0</v>
      </c>
      <c r="R41" s="13" t="s">
        <v>8273</v>
      </c>
      <c r="S41" t="s">
        <v>8274</v>
      </c>
    </row>
    <row r="42" spans="1:19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s="11">
        <v>0</v>
      </c>
      <c r="G42" t="s">
        <v>8220</v>
      </c>
      <c r="H42" t="s">
        <v>8223</v>
      </c>
      <c r="I42" t="s">
        <v>8245</v>
      </c>
      <c r="J42">
        <v>1428100815</v>
      </c>
      <c r="K42" s="18">
        <v>42097.944618055553</v>
      </c>
      <c r="L42">
        <v>1422920415</v>
      </c>
      <c r="M42" s="18">
        <v>42037.986284722225</v>
      </c>
      <c r="N42" t="b">
        <v>0</v>
      </c>
      <c r="O42">
        <v>0</v>
      </c>
      <c r="P42">
        <v>0</v>
      </c>
      <c r="Q42" t="b">
        <v>0</v>
      </c>
      <c r="R42" s="13" t="s">
        <v>8273</v>
      </c>
      <c r="S42" t="s">
        <v>8274</v>
      </c>
    </row>
    <row r="43" spans="1:19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s="11">
        <v>5</v>
      </c>
      <c r="G43" t="s">
        <v>8220</v>
      </c>
      <c r="H43" t="s">
        <v>8223</v>
      </c>
      <c r="I43" t="s">
        <v>8245</v>
      </c>
      <c r="J43">
        <v>1403470800</v>
      </c>
      <c r="K43" s="18">
        <v>41812.875</v>
      </c>
      <c r="L43">
        <v>1403356792</v>
      </c>
      <c r="M43" s="18">
        <v>41811.555462962962</v>
      </c>
      <c r="N43" t="b">
        <v>0</v>
      </c>
      <c r="O43">
        <v>4</v>
      </c>
      <c r="P43">
        <v>5.75</v>
      </c>
      <c r="Q43" t="b">
        <v>0</v>
      </c>
      <c r="R43" s="13" t="s">
        <v>8273</v>
      </c>
      <c r="S43" t="s">
        <v>8274</v>
      </c>
    </row>
    <row r="44" spans="1:19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s="11">
        <v>21</v>
      </c>
      <c r="G44" t="s">
        <v>8220</v>
      </c>
      <c r="H44" t="s">
        <v>8223</v>
      </c>
      <c r="I44" t="s">
        <v>8245</v>
      </c>
      <c r="J44">
        <v>1481522400</v>
      </c>
      <c r="K44" s="18">
        <v>42716.25</v>
      </c>
      <c r="L44">
        <v>1480283321</v>
      </c>
      <c r="M44" s="18">
        <v>42701.908807870372</v>
      </c>
      <c r="N44" t="b">
        <v>0</v>
      </c>
      <c r="O44">
        <v>12</v>
      </c>
      <c r="P44">
        <v>52.08</v>
      </c>
      <c r="Q44" t="b">
        <v>0</v>
      </c>
      <c r="R44" s="13" t="s">
        <v>8273</v>
      </c>
      <c r="S44" t="s">
        <v>8274</v>
      </c>
    </row>
    <row r="45" spans="1:19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s="11">
        <v>5</v>
      </c>
      <c r="G45" t="s">
        <v>8220</v>
      </c>
      <c r="H45" t="s">
        <v>8223</v>
      </c>
      <c r="I45" t="s">
        <v>8245</v>
      </c>
      <c r="J45">
        <v>1444577345</v>
      </c>
      <c r="K45" s="18">
        <v>42288.645196759258</v>
      </c>
      <c r="L45">
        <v>1441985458</v>
      </c>
      <c r="M45" s="18">
        <v>42258.646504629629</v>
      </c>
      <c r="N45" t="b">
        <v>0</v>
      </c>
      <c r="O45">
        <v>3</v>
      </c>
      <c r="P45">
        <v>183.33</v>
      </c>
      <c r="Q45" t="b">
        <v>0</v>
      </c>
      <c r="R45" s="13" t="s">
        <v>8273</v>
      </c>
      <c r="S45" t="s">
        <v>8274</v>
      </c>
    </row>
    <row r="46" spans="1:19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s="11">
        <v>4</v>
      </c>
      <c r="G46" t="s">
        <v>8220</v>
      </c>
      <c r="H46" t="s">
        <v>8223</v>
      </c>
      <c r="I46" t="s">
        <v>8245</v>
      </c>
      <c r="J46">
        <v>1446307053</v>
      </c>
      <c r="K46" s="18">
        <v>42308.664965277778</v>
      </c>
      <c r="L46">
        <v>1443715053</v>
      </c>
      <c r="M46" s="18">
        <v>42278.664965277778</v>
      </c>
      <c r="N46" t="b">
        <v>0</v>
      </c>
      <c r="O46">
        <v>12</v>
      </c>
      <c r="P46">
        <v>26.33</v>
      </c>
      <c r="Q46" t="b">
        <v>0</v>
      </c>
      <c r="R46" s="13" t="s">
        <v>8273</v>
      </c>
      <c r="S46" t="s">
        <v>8274</v>
      </c>
    </row>
    <row r="47" spans="1:19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s="11">
        <v>0</v>
      </c>
      <c r="G47" t="s">
        <v>8220</v>
      </c>
      <c r="H47" t="s">
        <v>8223</v>
      </c>
      <c r="I47" t="s">
        <v>8245</v>
      </c>
      <c r="J47">
        <v>1469325158</v>
      </c>
      <c r="K47" s="18">
        <v>42575.078217592592</v>
      </c>
      <c r="L47">
        <v>1464141158</v>
      </c>
      <c r="M47" s="18">
        <v>42515.078217592592</v>
      </c>
      <c r="N47" t="b">
        <v>0</v>
      </c>
      <c r="O47">
        <v>0</v>
      </c>
      <c r="P47">
        <v>0</v>
      </c>
      <c r="Q47" t="b">
        <v>0</v>
      </c>
      <c r="R47" s="13" t="s">
        <v>8273</v>
      </c>
      <c r="S47" t="s">
        <v>8274</v>
      </c>
    </row>
    <row r="48" spans="1:19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s="11">
        <v>62</v>
      </c>
      <c r="G48" t="s">
        <v>8220</v>
      </c>
      <c r="H48" t="s">
        <v>8223</v>
      </c>
      <c r="I48" t="s">
        <v>8245</v>
      </c>
      <c r="J48">
        <v>1407562632</v>
      </c>
      <c r="K48" s="18">
        <v>41860.234166666669</v>
      </c>
      <c r="L48">
        <v>1404970632</v>
      </c>
      <c r="M48" s="18">
        <v>41830.234166666669</v>
      </c>
      <c r="N48" t="b">
        <v>0</v>
      </c>
      <c r="O48">
        <v>7</v>
      </c>
      <c r="P48">
        <v>486.43</v>
      </c>
      <c r="Q48" t="b">
        <v>0</v>
      </c>
      <c r="R48" s="13" t="s">
        <v>8273</v>
      </c>
      <c r="S48" t="s">
        <v>8274</v>
      </c>
    </row>
    <row r="49" spans="1:19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s="11">
        <v>1</v>
      </c>
      <c r="G49" t="s">
        <v>8220</v>
      </c>
      <c r="H49" t="s">
        <v>8223</v>
      </c>
      <c r="I49" t="s">
        <v>8245</v>
      </c>
      <c r="J49">
        <v>1423345339</v>
      </c>
      <c r="K49" s="18">
        <v>42042.904386574075</v>
      </c>
      <c r="L49">
        <v>1418161339</v>
      </c>
      <c r="M49" s="18">
        <v>41982.904386574075</v>
      </c>
      <c r="N49" t="b">
        <v>0</v>
      </c>
      <c r="O49">
        <v>2</v>
      </c>
      <c r="P49">
        <v>3</v>
      </c>
      <c r="Q49" t="b">
        <v>0</v>
      </c>
      <c r="R49" s="13" t="s">
        <v>8273</v>
      </c>
      <c r="S49" t="s">
        <v>8274</v>
      </c>
    </row>
    <row r="50" spans="1:19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s="11">
        <v>0</v>
      </c>
      <c r="G50" t="s">
        <v>8220</v>
      </c>
      <c r="H50" t="s">
        <v>8223</v>
      </c>
      <c r="I50" t="s">
        <v>8245</v>
      </c>
      <c r="J50">
        <v>1440412396</v>
      </c>
      <c r="K50" s="18">
        <v>42240.439768518518</v>
      </c>
      <c r="L50">
        <v>1437820396</v>
      </c>
      <c r="M50" s="18">
        <v>42210.439768518518</v>
      </c>
      <c r="N50" t="b">
        <v>0</v>
      </c>
      <c r="O50">
        <v>1</v>
      </c>
      <c r="P50">
        <v>25</v>
      </c>
      <c r="Q50" t="b">
        <v>0</v>
      </c>
      <c r="R50" s="13" t="s">
        <v>8273</v>
      </c>
      <c r="S50" t="s">
        <v>8274</v>
      </c>
    </row>
    <row r="51" spans="1:19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s="11">
        <v>1</v>
      </c>
      <c r="G51" t="s">
        <v>8220</v>
      </c>
      <c r="H51" t="s">
        <v>8223</v>
      </c>
      <c r="I51" t="s">
        <v>8245</v>
      </c>
      <c r="J51">
        <v>1441771218</v>
      </c>
      <c r="K51" s="18">
        <v>42256.166874999995</v>
      </c>
      <c r="L51">
        <v>1436587218</v>
      </c>
      <c r="M51" s="18">
        <v>42196.166874999995</v>
      </c>
      <c r="N51" t="b">
        <v>0</v>
      </c>
      <c r="O51">
        <v>4</v>
      </c>
      <c r="P51">
        <v>9.75</v>
      </c>
      <c r="Q51" t="b">
        <v>0</v>
      </c>
      <c r="R51" s="13" t="s">
        <v>8273</v>
      </c>
      <c r="S51" t="s">
        <v>8274</v>
      </c>
    </row>
    <row r="52" spans="1:19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s="11">
        <v>18</v>
      </c>
      <c r="G52" t="s">
        <v>8220</v>
      </c>
      <c r="H52" t="s">
        <v>8223</v>
      </c>
      <c r="I52" t="s">
        <v>8245</v>
      </c>
      <c r="J52">
        <v>1473211313</v>
      </c>
      <c r="K52" s="18">
        <v>42620.056863425925</v>
      </c>
      <c r="L52">
        <v>1472001713</v>
      </c>
      <c r="M52" s="18">
        <v>42606.056863425925</v>
      </c>
      <c r="N52" t="b">
        <v>0</v>
      </c>
      <c r="O52">
        <v>17</v>
      </c>
      <c r="P52">
        <v>36.590000000000003</v>
      </c>
      <c r="Q52" t="b">
        <v>0</v>
      </c>
      <c r="R52" s="13" t="s">
        <v>8273</v>
      </c>
      <c r="S52" t="s">
        <v>8274</v>
      </c>
    </row>
    <row r="53" spans="1:19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s="11">
        <v>9</v>
      </c>
      <c r="G53" t="s">
        <v>8220</v>
      </c>
      <c r="H53" t="s">
        <v>8223</v>
      </c>
      <c r="I53" t="s">
        <v>8245</v>
      </c>
      <c r="J53">
        <v>1438390800</v>
      </c>
      <c r="K53" s="18">
        <v>42217.041666666672</v>
      </c>
      <c r="L53">
        <v>1436888066</v>
      </c>
      <c r="M53" s="18">
        <v>42199.648912037039</v>
      </c>
      <c r="N53" t="b">
        <v>0</v>
      </c>
      <c r="O53">
        <v>7</v>
      </c>
      <c r="P53">
        <v>80.709999999999994</v>
      </c>
      <c r="Q53" t="b">
        <v>0</v>
      </c>
      <c r="R53" s="13" t="s">
        <v>8273</v>
      </c>
      <c r="S53" t="s">
        <v>8274</v>
      </c>
    </row>
    <row r="54" spans="1:19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s="11">
        <v>0</v>
      </c>
      <c r="G54" t="s">
        <v>8220</v>
      </c>
      <c r="H54" t="s">
        <v>8223</v>
      </c>
      <c r="I54" t="s">
        <v>8245</v>
      </c>
      <c r="J54">
        <v>1463259837</v>
      </c>
      <c r="K54" s="18">
        <v>42504.877743055549</v>
      </c>
      <c r="L54">
        <v>1458075837</v>
      </c>
      <c r="M54" s="18">
        <v>42444.877743055549</v>
      </c>
      <c r="N54" t="b">
        <v>0</v>
      </c>
      <c r="O54">
        <v>2</v>
      </c>
      <c r="P54">
        <v>1</v>
      </c>
      <c r="Q54" t="b">
        <v>0</v>
      </c>
      <c r="R54" s="13" t="s">
        <v>8273</v>
      </c>
      <c r="S54" t="s">
        <v>8274</v>
      </c>
    </row>
    <row r="55" spans="1:19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s="11">
        <v>3</v>
      </c>
      <c r="G55" t="s">
        <v>8220</v>
      </c>
      <c r="H55" t="s">
        <v>8223</v>
      </c>
      <c r="I55" t="s">
        <v>8245</v>
      </c>
      <c r="J55">
        <v>1465407219</v>
      </c>
      <c r="K55" s="18">
        <v>42529.731701388882</v>
      </c>
      <c r="L55">
        <v>1462815219</v>
      </c>
      <c r="M55" s="18">
        <v>42499.731701388882</v>
      </c>
      <c r="N55" t="b">
        <v>0</v>
      </c>
      <c r="O55">
        <v>5</v>
      </c>
      <c r="P55">
        <v>52.8</v>
      </c>
      <c r="Q55" t="b">
        <v>0</v>
      </c>
      <c r="R55" s="13" t="s">
        <v>8273</v>
      </c>
      <c r="S55" t="s">
        <v>8274</v>
      </c>
    </row>
    <row r="56" spans="1:19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s="11">
        <v>0</v>
      </c>
      <c r="G56" t="s">
        <v>8220</v>
      </c>
      <c r="H56" t="s">
        <v>8223</v>
      </c>
      <c r="I56" t="s">
        <v>8245</v>
      </c>
      <c r="J56">
        <v>1416944760</v>
      </c>
      <c r="K56" s="18">
        <v>41968.823611111111</v>
      </c>
      <c r="L56">
        <v>1413527001</v>
      </c>
      <c r="M56" s="18">
        <v>41929.266215277778</v>
      </c>
      <c r="N56" t="b">
        <v>0</v>
      </c>
      <c r="O56">
        <v>1</v>
      </c>
      <c r="P56">
        <v>20</v>
      </c>
      <c r="Q56" t="b">
        <v>0</v>
      </c>
      <c r="R56" s="13" t="s">
        <v>8273</v>
      </c>
      <c r="S56" t="s">
        <v>8274</v>
      </c>
    </row>
    <row r="57" spans="1:19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s="11">
        <v>37</v>
      </c>
      <c r="G57" t="s">
        <v>8220</v>
      </c>
      <c r="H57" t="s">
        <v>8223</v>
      </c>
      <c r="I57" t="s">
        <v>8245</v>
      </c>
      <c r="J57">
        <v>1435429626</v>
      </c>
      <c r="K57" s="18">
        <v>42182.768819444449</v>
      </c>
      <c r="L57">
        <v>1431973626</v>
      </c>
      <c r="M57" s="18">
        <v>42142.768819444449</v>
      </c>
      <c r="N57" t="b">
        <v>0</v>
      </c>
      <c r="O57">
        <v>14</v>
      </c>
      <c r="P57">
        <v>46.93</v>
      </c>
      <c r="Q57" t="b">
        <v>0</v>
      </c>
      <c r="R57" s="13" t="s">
        <v>8273</v>
      </c>
      <c r="S57" t="s">
        <v>8274</v>
      </c>
    </row>
    <row r="58" spans="1:19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s="11">
        <v>14</v>
      </c>
      <c r="G58" t="s">
        <v>8220</v>
      </c>
      <c r="H58" t="s">
        <v>8223</v>
      </c>
      <c r="I58" t="s">
        <v>8245</v>
      </c>
      <c r="J58">
        <v>1452827374</v>
      </c>
      <c r="K58" s="18">
        <v>42384.131643518514</v>
      </c>
      <c r="L58">
        <v>1450235374</v>
      </c>
      <c r="M58" s="18">
        <v>42354.131643518514</v>
      </c>
      <c r="N58" t="b">
        <v>0</v>
      </c>
      <c r="O58">
        <v>26</v>
      </c>
      <c r="P58">
        <v>78.08</v>
      </c>
      <c r="Q58" t="b">
        <v>0</v>
      </c>
      <c r="R58" s="13" t="s">
        <v>8273</v>
      </c>
      <c r="S58" t="s">
        <v>8274</v>
      </c>
    </row>
    <row r="59" spans="1:19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s="11">
        <v>0</v>
      </c>
      <c r="G59" t="s">
        <v>8220</v>
      </c>
      <c r="H59" t="s">
        <v>8223</v>
      </c>
      <c r="I59" t="s">
        <v>8245</v>
      </c>
      <c r="J59">
        <v>1410041339</v>
      </c>
      <c r="K59" s="18">
        <v>41888.922905092593</v>
      </c>
      <c r="L59">
        <v>1404857339</v>
      </c>
      <c r="M59" s="18">
        <v>41828.922905092593</v>
      </c>
      <c r="N59" t="b">
        <v>0</v>
      </c>
      <c r="O59">
        <v>2</v>
      </c>
      <c r="P59">
        <v>1</v>
      </c>
      <c r="Q59" t="b">
        <v>0</v>
      </c>
      <c r="R59" s="13" t="s">
        <v>8273</v>
      </c>
      <c r="S59" t="s">
        <v>8274</v>
      </c>
    </row>
    <row r="60" spans="1:19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s="11">
        <v>22</v>
      </c>
      <c r="G60" t="s">
        <v>8220</v>
      </c>
      <c r="H60" t="s">
        <v>8223</v>
      </c>
      <c r="I60" t="s">
        <v>8245</v>
      </c>
      <c r="J60">
        <v>1442381847</v>
      </c>
      <c r="K60" s="18">
        <v>42263.234340277777</v>
      </c>
      <c r="L60">
        <v>1440826647</v>
      </c>
      <c r="M60" s="18">
        <v>42245.234340277777</v>
      </c>
      <c r="N60" t="b">
        <v>0</v>
      </c>
      <c r="O60">
        <v>9</v>
      </c>
      <c r="P60">
        <v>48.56</v>
      </c>
      <c r="Q60" t="b">
        <v>0</v>
      </c>
      <c r="R60" s="13" t="s">
        <v>8273</v>
      </c>
      <c r="S60" t="s">
        <v>8274</v>
      </c>
    </row>
    <row r="61" spans="1:19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s="11">
        <v>27</v>
      </c>
      <c r="G61" t="s">
        <v>8220</v>
      </c>
      <c r="H61" t="s">
        <v>8223</v>
      </c>
      <c r="I61" t="s">
        <v>8245</v>
      </c>
      <c r="J61">
        <v>1446131207</v>
      </c>
      <c r="K61" s="18">
        <v>42306.629710648151</v>
      </c>
      <c r="L61">
        <v>1443712007</v>
      </c>
      <c r="M61" s="18">
        <v>42278.629710648151</v>
      </c>
      <c r="N61" t="b">
        <v>0</v>
      </c>
      <c r="O61">
        <v>20</v>
      </c>
      <c r="P61">
        <v>68.099999999999994</v>
      </c>
      <c r="Q61" t="b">
        <v>0</v>
      </c>
      <c r="R61" s="13" t="s">
        <v>8273</v>
      </c>
      <c r="S61" t="s">
        <v>8274</v>
      </c>
    </row>
    <row r="62" spans="1:19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s="11">
        <v>9</v>
      </c>
      <c r="G62" t="s">
        <v>8220</v>
      </c>
      <c r="H62" t="s">
        <v>8223</v>
      </c>
      <c r="I62" t="s">
        <v>8245</v>
      </c>
      <c r="J62">
        <v>1407250329</v>
      </c>
      <c r="K62" s="18">
        <v>41856.61954861111</v>
      </c>
      <c r="L62">
        <v>1404658329</v>
      </c>
      <c r="M62" s="18">
        <v>41826.61954861111</v>
      </c>
      <c r="N62" t="b">
        <v>0</v>
      </c>
      <c r="O62">
        <v>6</v>
      </c>
      <c r="P62">
        <v>8.5</v>
      </c>
      <c r="Q62" t="b">
        <v>0</v>
      </c>
      <c r="R62" s="13" t="s">
        <v>8273</v>
      </c>
      <c r="S62" t="s">
        <v>8274</v>
      </c>
    </row>
    <row r="63" spans="1:19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s="11">
        <v>9</v>
      </c>
      <c r="G63" t="s">
        <v>8220</v>
      </c>
      <c r="H63" t="s">
        <v>8223</v>
      </c>
      <c r="I63" t="s">
        <v>8245</v>
      </c>
      <c r="J63">
        <v>1439957176</v>
      </c>
      <c r="K63" s="18">
        <v>42235.171018518522</v>
      </c>
      <c r="L63">
        <v>1437365176</v>
      </c>
      <c r="M63" s="18">
        <v>42205.171018518522</v>
      </c>
      <c r="N63" t="b">
        <v>0</v>
      </c>
      <c r="O63">
        <v>31</v>
      </c>
      <c r="P63">
        <v>60.06</v>
      </c>
      <c r="Q63" t="b">
        <v>0</v>
      </c>
      <c r="R63" s="13" t="s">
        <v>8273</v>
      </c>
      <c r="S63" t="s">
        <v>8274</v>
      </c>
    </row>
    <row r="64" spans="1:19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s="11">
        <v>7</v>
      </c>
      <c r="G64" t="s">
        <v>8220</v>
      </c>
      <c r="H64" t="s">
        <v>8223</v>
      </c>
      <c r="I64" t="s">
        <v>8245</v>
      </c>
      <c r="J64">
        <v>1427082912</v>
      </c>
      <c r="K64" s="18">
        <v>42086.16333333333</v>
      </c>
      <c r="L64">
        <v>1423198512</v>
      </c>
      <c r="M64" s="18">
        <v>42041.205000000002</v>
      </c>
      <c r="N64" t="b">
        <v>0</v>
      </c>
      <c r="O64">
        <v>5</v>
      </c>
      <c r="P64">
        <v>72.400000000000006</v>
      </c>
      <c r="Q64" t="b">
        <v>0</v>
      </c>
      <c r="R64" s="13" t="s">
        <v>8273</v>
      </c>
      <c r="S64" t="s">
        <v>8274</v>
      </c>
    </row>
    <row r="65" spans="1:19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s="11">
        <v>10</v>
      </c>
      <c r="G65" t="s">
        <v>8220</v>
      </c>
      <c r="H65" t="s">
        <v>8223</v>
      </c>
      <c r="I65" t="s">
        <v>8245</v>
      </c>
      <c r="J65">
        <v>1439828159</v>
      </c>
      <c r="K65" s="18">
        <v>42233.677766203706</v>
      </c>
      <c r="L65">
        <v>1437236159</v>
      </c>
      <c r="M65" s="18">
        <v>42203.677766203706</v>
      </c>
      <c r="N65" t="b">
        <v>0</v>
      </c>
      <c r="O65">
        <v>1</v>
      </c>
      <c r="P65">
        <v>100</v>
      </c>
      <c r="Q65" t="b">
        <v>0</v>
      </c>
      <c r="R65" s="13" t="s">
        <v>8273</v>
      </c>
      <c r="S65" t="s">
        <v>8274</v>
      </c>
    </row>
    <row r="66" spans="1:19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s="11">
        <v>11</v>
      </c>
      <c r="G66" t="s">
        <v>8220</v>
      </c>
      <c r="H66" t="s">
        <v>8223</v>
      </c>
      <c r="I66" t="s">
        <v>8245</v>
      </c>
      <c r="J66">
        <v>1420860180</v>
      </c>
      <c r="K66" s="18">
        <v>42014.140972222223</v>
      </c>
      <c r="L66">
        <v>1418234646</v>
      </c>
      <c r="M66" s="18">
        <v>41983.752847222218</v>
      </c>
      <c r="N66" t="b">
        <v>0</v>
      </c>
      <c r="O66">
        <v>12</v>
      </c>
      <c r="P66">
        <v>51.67</v>
      </c>
      <c r="Q66" t="b">
        <v>0</v>
      </c>
      <c r="R66" s="13" t="s">
        <v>8273</v>
      </c>
      <c r="S66" t="s">
        <v>8274</v>
      </c>
    </row>
    <row r="67" spans="1:19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s="11">
        <v>0</v>
      </c>
      <c r="G67" t="s">
        <v>8220</v>
      </c>
      <c r="H67" t="s">
        <v>8223</v>
      </c>
      <c r="I67" t="s">
        <v>8245</v>
      </c>
      <c r="J67">
        <v>1429396200</v>
      </c>
      <c r="K67" s="18">
        <v>42112.9375</v>
      </c>
      <c r="L67">
        <v>1428539708</v>
      </c>
      <c r="M67" s="18">
        <v>42103.024398148147</v>
      </c>
      <c r="N67" t="b">
        <v>0</v>
      </c>
      <c r="O67">
        <v>0</v>
      </c>
      <c r="P67">
        <v>0</v>
      </c>
      <c r="Q67" t="b">
        <v>0</v>
      </c>
      <c r="R67" s="13" t="s">
        <v>8273</v>
      </c>
      <c r="S67" t="s">
        <v>8274</v>
      </c>
    </row>
    <row r="68" spans="1:19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s="11">
        <v>28</v>
      </c>
      <c r="G68" t="s">
        <v>8220</v>
      </c>
      <c r="H68" t="s">
        <v>8223</v>
      </c>
      <c r="I68" t="s">
        <v>8245</v>
      </c>
      <c r="J68">
        <v>1432589896</v>
      </c>
      <c r="K68" s="18">
        <v>42149.901574074072</v>
      </c>
      <c r="L68">
        <v>1427405896</v>
      </c>
      <c r="M68" s="18">
        <v>42089.901574074072</v>
      </c>
      <c r="N68" t="b">
        <v>0</v>
      </c>
      <c r="O68">
        <v>7</v>
      </c>
      <c r="P68">
        <v>61</v>
      </c>
      <c r="Q68" t="b">
        <v>0</v>
      </c>
      <c r="R68" s="13" t="s">
        <v>8273</v>
      </c>
      <c r="S68" t="s">
        <v>8274</v>
      </c>
    </row>
    <row r="69" spans="1:19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s="11">
        <v>21</v>
      </c>
      <c r="G69" t="s">
        <v>8220</v>
      </c>
      <c r="H69" t="s">
        <v>8223</v>
      </c>
      <c r="I69" t="s">
        <v>8245</v>
      </c>
      <c r="J69">
        <v>1447311540</v>
      </c>
      <c r="K69" s="18">
        <v>42320.290972222225</v>
      </c>
      <c r="L69">
        <v>1445358903</v>
      </c>
      <c r="M69" s="18">
        <v>42297.691006944442</v>
      </c>
      <c r="N69" t="b">
        <v>0</v>
      </c>
      <c r="O69">
        <v>4</v>
      </c>
      <c r="P69">
        <v>37.5</v>
      </c>
      <c r="Q69" t="b">
        <v>0</v>
      </c>
      <c r="R69" s="13" t="s">
        <v>8273</v>
      </c>
      <c r="S69" t="s">
        <v>8274</v>
      </c>
    </row>
    <row r="70" spans="1:19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s="11">
        <v>18</v>
      </c>
      <c r="G70" t="s">
        <v>8220</v>
      </c>
      <c r="H70" t="s">
        <v>8223</v>
      </c>
      <c r="I70" t="s">
        <v>8245</v>
      </c>
      <c r="J70">
        <v>1407808438</v>
      </c>
      <c r="K70" s="18">
        <v>41863.079143518517</v>
      </c>
      <c r="L70">
        <v>1405217355</v>
      </c>
      <c r="M70" s="18">
        <v>41833.089756944442</v>
      </c>
      <c r="N70" t="b">
        <v>0</v>
      </c>
      <c r="O70">
        <v>14</v>
      </c>
      <c r="P70">
        <v>25.57</v>
      </c>
      <c r="Q70" t="b">
        <v>0</v>
      </c>
      <c r="R70" s="13" t="s">
        <v>8273</v>
      </c>
      <c r="S70" t="s">
        <v>8274</v>
      </c>
    </row>
    <row r="71" spans="1:19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s="11">
        <v>0</v>
      </c>
      <c r="G71" t="s">
        <v>8220</v>
      </c>
      <c r="H71" t="s">
        <v>8223</v>
      </c>
      <c r="I71" t="s">
        <v>8245</v>
      </c>
      <c r="J71">
        <v>1450389950</v>
      </c>
      <c r="K71" s="18">
        <v>42355.920717592591</v>
      </c>
      <c r="L71">
        <v>1447797950</v>
      </c>
      <c r="M71" s="18">
        <v>42325.920717592591</v>
      </c>
      <c r="N71" t="b">
        <v>0</v>
      </c>
      <c r="O71">
        <v>0</v>
      </c>
      <c r="P71">
        <v>0</v>
      </c>
      <c r="Q71" t="b">
        <v>0</v>
      </c>
      <c r="R71" s="13" t="s">
        <v>8273</v>
      </c>
      <c r="S71" t="s">
        <v>8274</v>
      </c>
    </row>
    <row r="72" spans="1:19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s="11">
        <v>2</v>
      </c>
      <c r="G72" t="s">
        <v>8220</v>
      </c>
      <c r="H72" t="s">
        <v>8223</v>
      </c>
      <c r="I72" t="s">
        <v>8245</v>
      </c>
      <c r="J72">
        <v>1409980144</v>
      </c>
      <c r="K72" s="18">
        <v>41888.214629629627</v>
      </c>
      <c r="L72">
        <v>1407388144</v>
      </c>
      <c r="M72" s="18">
        <v>41858.214629629627</v>
      </c>
      <c r="N72" t="b">
        <v>0</v>
      </c>
      <c r="O72">
        <v>4</v>
      </c>
      <c r="P72">
        <v>25</v>
      </c>
      <c r="Q72" t="b">
        <v>0</v>
      </c>
      <c r="R72" s="13" t="s">
        <v>8273</v>
      </c>
      <c r="S72" t="s">
        <v>8274</v>
      </c>
    </row>
    <row r="73" spans="1:19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s="11">
        <v>0</v>
      </c>
      <c r="G73" t="s">
        <v>8220</v>
      </c>
      <c r="H73" t="s">
        <v>8223</v>
      </c>
      <c r="I73" t="s">
        <v>8245</v>
      </c>
      <c r="J73">
        <v>1404406964</v>
      </c>
      <c r="K73" s="18">
        <v>41823.710231481484</v>
      </c>
      <c r="L73">
        <v>1401814964</v>
      </c>
      <c r="M73" s="18">
        <v>41793.710231481484</v>
      </c>
      <c r="N73" t="b">
        <v>0</v>
      </c>
      <c r="O73">
        <v>0</v>
      </c>
      <c r="P73">
        <v>0</v>
      </c>
      <c r="Q73" t="b">
        <v>0</v>
      </c>
      <c r="R73" s="13" t="s">
        <v>8273</v>
      </c>
      <c r="S73" t="s">
        <v>8274</v>
      </c>
    </row>
    <row r="74" spans="1:19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s="11">
        <v>0</v>
      </c>
      <c r="G74" t="s">
        <v>8220</v>
      </c>
      <c r="H74" t="s">
        <v>8223</v>
      </c>
      <c r="I74" t="s">
        <v>8245</v>
      </c>
      <c r="J74">
        <v>1404532740</v>
      </c>
      <c r="K74" s="18">
        <v>41825.165972222225</v>
      </c>
      <c r="L74">
        <v>1401823952</v>
      </c>
      <c r="M74" s="18">
        <v>41793.814259259263</v>
      </c>
      <c r="N74" t="b">
        <v>0</v>
      </c>
      <c r="O74">
        <v>0</v>
      </c>
      <c r="P74">
        <v>0</v>
      </c>
      <c r="Q74" t="b">
        <v>0</v>
      </c>
      <c r="R74" s="13" t="s">
        <v>8273</v>
      </c>
      <c r="S74" t="s">
        <v>8274</v>
      </c>
    </row>
    <row r="75" spans="1:19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s="11">
        <v>10</v>
      </c>
      <c r="G75" t="s">
        <v>8220</v>
      </c>
      <c r="H75" t="s">
        <v>8223</v>
      </c>
      <c r="I75" t="s">
        <v>8245</v>
      </c>
      <c r="J75">
        <v>1407689102</v>
      </c>
      <c r="K75" s="18">
        <v>41861.697939814818</v>
      </c>
      <c r="L75">
        <v>1405097102</v>
      </c>
      <c r="M75" s="18">
        <v>41831.697939814818</v>
      </c>
      <c r="N75" t="b">
        <v>0</v>
      </c>
      <c r="O75">
        <v>1</v>
      </c>
      <c r="P75">
        <v>10</v>
      </c>
      <c r="Q75" t="b">
        <v>0</v>
      </c>
      <c r="R75" s="13" t="s">
        <v>8273</v>
      </c>
      <c r="S75" t="s">
        <v>8274</v>
      </c>
    </row>
    <row r="76" spans="1:19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s="11">
        <v>2</v>
      </c>
      <c r="G76" t="s">
        <v>8220</v>
      </c>
      <c r="H76" t="s">
        <v>8223</v>
      </c>
      <c r="I76" t="s">
        <v>8245</v>
      </c>
      <c r="J76">
        <v>1475918439</v>
      </c>
      <c r="K76" s="18">
        <v>42651.389340277776</v>
      </c>
      <c r="L76">
        <v>1473326439</v>
      </c>
      <c r="M76" s="18">
        <v>42621.389340277776</v>
      </c>
      <c r="N76" t="b">
        <v>0</v>
      </c>
      <c r="O76">
        <v>1</v>
      </c>
      <c r="P76">
        <v>202</v>
      </c>
      <c r="Q76" t="b">
        <v>0</v>
      </c>
      <c r="R76" s="13" t="s">
        <v>8273</v>
      </c>
      <c r="S76" t="s">
        <v>8274</v>
      </c>
    </row>
    <row r="77" spans="1:19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s="11">
        <v>9</v>
      </c>
      <c r="G77" t="s">
        <v>8220</v>
      </c>
      <c r="H77" t="s">
        <v>8223</v>
      </c>
      <c r="I77" t="s">
        <v>8245</v>
      </c>
      <c r="J77">
        <v>1405882287</v>
      </c>
      <c r="K77" s="18">
        <v>41840.785729166666</v>
      </c>
      <c r="L77">
        <v>1400698287</v>
      </c>
      <c r="M77" s="18">
        <v>41780.785729166666</v>
      </c>
      <c r="N77" t="b">
        <v>1</v>
      </c>
      <c r="O77">
        <v>34</v>
      </c>
      <c r="P77">
        <v>25.65</v>
      </c>
      <c r="Q77" t="b">
        <v>0</v>
      </c>
      <c r="R77" s="13" t="s">
        <v>8273</v>
      </c>
      <c r="S77" t="s">
        <v>8274</v>
      </c>
    </row>
    <row r="78" spans="1:19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s="11">
        <v>21</v>
      </c>
      <c r="G78" t="s">
        <v>8220</v>
      </c>
      <c r="H78" t="s">
        <v>8223</v>
      </c>
      <c r="I78" t="s">
        <v>8245</v>
      </c>
      <c r="J78">
        <v>1401587064</v>
      </c>
      <c r="K78" s="18">
        <v>41791.072500000002</v>
      </c>
      <c r="L78">
        <v>1399427064</v>
      </c>
      <c r="M78" s="18">
        <v>41766.072500000002</v>
      </c>
      <c r="N78" t="b">
        <v>1</v>
      </c>
      <c r="O78">
        <v>19</v>
      </c>
      <c r="P78">
        <v>56.05</v>
      </c>
      <c r="Q78" t="b">
        <v>0</v>
      </c>
      <c r="R78" s="13" t="s">
        <v>8273</v>
      </c>
      <c r="S78" t="s">
        <v>8274</v>
      </c>
    </row>
    <row r="79" spans="1:19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s="11">
        <v>41</v>
      </c>
      <c r="G79" t="s">
        <v>8220</v>
      </c>
      <c r="H79" t="s">
        <v>8223</v>
      </c>
      <c r="I79" t="s">
        <v>8245</v>
      </c>
      <c r="J79">
        <v>1401778740</v>
      </c>
      <c r="K79" s="18">
        <v>41793.290972222225</v>
      </c>
      <c r="L79">
        <v>1399474134</v>
      </c>
      <c r="M79" s="18">
        <v>41766.617291666669</v>
      </c>
      <c r="N79" t="b">
        <v>1</v>
      </c>
      <c r="O79">
        <v>50</v>
      </c>
      <c r="P79">
        <v>81.319999999999993</v>
      </c>
      <c r="Q79" t="b">
        <v>0</v>
      </c>
      <c r="R79" s="13" t="s">
        <v>8273</v>
      </c>
      <c r="S79" t="s">
        <v>8274</v>
      </c>
    </row>
    <row r="80" spans="1:19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s="11">
        <v>2</v>
      </c>
      <c r="G80" t="s">
        <v>8220</v>
      </c>
      <c r="H80" t="s">
        <v>8223</v>
      </c>
      <c r="I80" t="s">
        <v>8245</v>
      </c>
      <c r="J80">
        <v>1443711774</v>
      </c>
      <c r="K80" s="18">
        <v>42278.627013888887</v>
      </c>
      <c r="L80">
        <v>1441119774</v>
      </c>
      <c r="M80" s="18">
        <v>42248.627013888887</v>
      </c>
      <c r="N80" t="b">
        <v>1</v>
      </c>
      <c r="O80">
        <v>12</v>
      </c>
      <c r="P80">
        <v>70.17</v>
      </c>
      <c r="Q80" t="b">
        <v>0</v>
      </c>
      <c r="R80" s="13" t="s">
        <v>8273</v>
      </c>
      <c r="S80" t="s">
        <v>8274</v>
      </c>
    </row>
    <row r="81" spans="1:19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s="11">
        <v>3</v>
      </c>
      <c r="G81" t="s">
        <v>8220</v>
      </c>
      <c r="H81" t="s">
        <v>8223</v>
      </c>
      <c r="I81" t="s">
        <v>8245</v>
      </c>
      <c r="J81">
        <v>1412405940</v>
      </c>
      <c r="K81" s="18">
        <v>41916.290972222225</v>
      </c>
      <c r="L81">
        <v>1409721542</v>
      </c>
      <c r="M81" s="18">
        <v>41885.221550925926</v>
      </c>
      <c r="N81" t="b">
        <v>1</v>
      </c>
      <c r="O81">
        <v>8</v>
      </c>
      <c r="P81">
        <v>23.63</v>
      </c>
      <c r="Q81" t="b">
        <v>0</v>
      </c>
      <c r="R81" s="13" t="s">
        <v>8273</v>
      </c>
      <c r="S81" t="s">
        <v>8274</v>
      </c>
    </row>
    <row r="82" spans="1:19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s="11">
        <v>16</v>
      </c>
      <c r="G82" t="s">
        <v>8220</v>
      </c>
      <c r="H82" t="s">
        <v>8223</v>
      </c>
      <c r="I82" t="s">
        <v>8245</v>
      </c>
      <c r="J82">
        <v>1437283391</v>
      </c>
      <c r="K82" s="18">
        <v>42204.224432870367</v>
      </c>
      <c r="L82">
        <v>1433395391</v>
      </c>
      <c r="M82" s="18">
        <v>42159.224432870367</v>
      </c>
      <c r="N82" t="b">
        <v>1</v>
      </c>
      <c r="O82">
        <v>9</v>
      </c>
      <c r="P82">
        <v>188.56</v>
      </c>
      <c r="Q82" t="b">
        <v>0</v>
      </c>
      <c r="R82" s="13" t="s">
        <v>8273</v>
      </c>
      <c r="S82" t="s">
        <v>8274</v>
      </c>
    </row>
    <row r="83" spans="1:19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s="11">
        <v>16</v>
      </c>
      <c r="G83" t="s">
        <v>8220</v>
      </c>
      <c r="H83" t="s">
        <v>8223</v>
      </c>
      <c r="I83" t="s">
        <v>8245</v>
      </c>
      <c r="J83">
        <v>1445196989</v>
      </c>
      <c r="K83" s="18">
        <v>42295.817002314812</v>
      </c>
      <c r="L83">
        <v>1442604989</v>
      </c>
      <c r="M83" s="18">
        <v>42265.817002314812</v>
      </c>
      <c r="N83" t="b">
        <v>1</v>
      </c>
      <c r="O83">
        <v>43</v>
      </c>
      <c r="P83">
        <v>49.51</v>
      </c>
      <c r="Q83" t="b">
        <v>0</v>
      </c>
      <c r="R83" s="13" t="s">
        <v>8273</v>
      </c>
      <c r="S83" t="s">
        <v>8274</v>
      </c>
    </row>
    <row r="84" spans="1:19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s="11">
        <v>4</v>
      </c>
      <c r="G84" t="s">
        <v>8220</v>
      </c>
      <c r="H84" t="s">
        <v>8223</v>
      </c>
      <c r="I84" t="s">
        <v>8245</v>
      </c>
      <c r="J84">
        <v>1420081143</v>
      </c>
      <c r="K84" s="18">
        <v>42005.124340277776</v>
      </c>
      <c r="L84">
        <v>1417489143</v>
      </c>
      <c r="M84" s="18">
        <v>41975.124340277776</v>
      </c>
      <c r="N84" t="b">
        <v>1</v>
      </c>
      <c r="O84">
        <v>4</v>
      </c>
      <c r="P84">
        <v>9.5</v>
      </c>
      <c r="Q84" t="b">
        <v>0</v>
      </c>
      <c r="R84" s="13" t="s">
        <v>8273</v>
      </c>
      <c r="S84" t="s">
        <v>8274</v>
      </c>
    </row>
    <row r="85" spans="1:19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s="11">
        <v>0</v>
      </c>
      <c r="G85" t="s">
        <v>8220</v>
      </c>
      <c r="H85" t="s">
        <v>8223</v>
      </c>
      <c r="I85" t="s">
        <v>8245</v>
      </c>
      <c r="J85">
        <v>1427427276</v>
      </c>
      <c r="K85" s="18">
        <v>42090.149027777778</v>
      </c>
      <c r="L85">
        <v>1425270876</v>
      </c>
      <c r="M85" s="18">
        <v>42065.190694444449</v>
      </c>
      <c r="N85" t="b">
        <v>0</v>
      </c>
      <c r="O85">
        <v>2</v>
      </c>
      <c r="P85">
        <v>10</v>
      </c>
      <c r="Q85" t="b">
        <v>0</v>
      </c>
      <c r="R85" s="13" t="s">
        <v>8273</v>
      </c>
      <c r="S85" t="s">
        <v>8274</v>
      </c>
    </row>
    <row r="86" spans="1:19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s="11">
        <v>0</v>
      </c>
      <c r="G86" t="s">
        <v>8220</v>
      </c>
      <c r="H86" t="s">
        <v>8223</v>
      </c>
      <c r="I86" t="s">
        <v>8245</v>
      </c>
      <c r="J86">
        <v>1409602178</v>
      </c>
      <c r="K86" s="18">
        <v>41883.84002314815</v>
      </c>
      <c r="L86">
        <v>1406578178</v>
      </c>
      <c r="M86" s="18">
        <v>41848.84002314815</v>
      </c>
      <c r="N86" t="b">
        <v>0</v>
      </c>
      <c r="O86">
        <v>2</v>
      </c>
      <c r="P86">
        <v>13</v>
      </c>
      <c r="Q86" t="b">
        <v>0</v>
      </c>
      <c r="R86" s="13" t="s">
        <v>8273</v>
      </c>
      <c r="S86" t="s">
        <v>8274</v>
      </c>
    </row>
    <row r="87" spans="1:19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s="11">
        <v>16</v>
      </c>
      <c r="G87" t="s">
        <v>8220</v>
      </c>
      <c r="H87" t="s">
        <v>8223</v>
      </c>
      <c r="I87" t="s">
        <v>8245</v>
      </c>
      <c r="J87">
        <v>1431206058</v>
      </c>
      <c r="K87" s="18">
        <v>42133.884930555556</v>
      </c>
      <c r="L87">
        <v>1428614058</v>
      </c>
      <c r="M87" s="18">
        <v>42103.884930555556</v>
      </c>
      <c r="N87" t="b">
        <v>0</v>
      </c>
      <c r="O87">
        <v>20</v>
      </c>
      <c r="P87">
        <v>89.4</v>
      </c>
      <c r="Q87" t="b">
        <v>0</v>
      </c>
      <c r="R87" s="13" t="s">
        <v>8273</v>
      </c>
      <c r="S87" t="s">
        <v>8274</v>
      </c>
    </row>
    <row r="88" spans="1:19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s="11">
        <v>3</v>
      </c>
      <c r="G88" t="s">
        <v>8220</v>
      </c>
      <c r="H88" t="s">
        <v>8223</v>
      </c>
      <c r="I88" t="s">
        <v>8245</v>
      </c>
      <c r="J88">
        <v>1427408271</v>
      </c>
      <c r="K88" s="18">
        <v>42089.929062499999</v>
      </c>
      <c r="L88">
        <v>1424819871</v>
      </c>
      <c r="M88" s="18">
        <v>42059.970729166671</v>
      </c>
      <c r="N88" t="b">
        <v>0</v>
      </c>
      <c r="O88">
        <v>1</v>
      </c>
      <c r="P88">
        <v>25</v>
      </c>
      <c r="Q88" t="b">
        <v>0</v>
      </c>
      <c r="R88" s="13" t="s">
        <v>8273</v>
      </c>
      <c r="S88" t="s">
        <v>8274</v>
      </c>
    </row>
    <row r="89" spans="1:19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s="11">
        <v>0</v>
      </c>
      <c r="G89" t="s">
        <v>8220</v>
      </c>
      <c r="H89" t="s">
        <v>8223</v>
      </c>
      <c r="I89" t="s">
        <v>8245</v>
      </c>
      <c r="J89">
        <v>1425833403</v>
      </c>
      <c r="K89" s="18">
        <v>42071.701423611114</v>
      </c>
      <c r="L89">
        <v>1423245003</v>
      </c>
      <c r="M89" s="18">
        <v>42041.743090277778</v>
      </c>
      <c r="N89" t="b">
        <v>0</v>
      </c>
      <c r="O89">
        <v>1</v>
      </c>
      <c r="P89">
        <v>1</v>
      </c>
      <c r="Q89" t="b">
        <v>0</v>
      </c>
      <c r="R89" s="13" t="s">
        <v>8273</v>
      </c>
      <c r="S89" t="s">
        <v>8274</v>
      </c>
    </row>
    <row r="90" spans="1:19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s="11">
        <v>5</v>
      </c>
      <c r="G90" t="s">
        <v>8220</v>
      </c>
      <c r="H90" t="s">
        <v>8223</v>
      </c>
      <c r="I90" t="s">
        <v>8245</v>
      </c>
      <c r="J90">
        <v>1406913120</v>
      </c>
      <c r="K90" s="18">
        <v>41852.716666666667</v>
      </c>
      <c r="L90">
        <v>1404927690</v>
      </c>
      <c r="M90" s="18">
        <v>41829.73715277778</v>
      </c>
      <c r="N90" t="b">
        <v>0</v>
      </c>
      <c r="O90">
        <v>4</v>
      </c>
      <c r="P90">
        <v>65</v>
      </c>
      <c r="Q90" t="b">
        <v>0</v>
      </c>
      <c r="R90" s="13" t="s">
        <v>8273</v>
      </c>
      <c r="S90" t="s">
        <v>8274</v>
      </c>
    </row>
    <row r="91" spans="1:19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s="11">
        <v>0</v>
      </c>
      <c r="G91" t="s">
        <v>8220</v>
      </c>
      <c r="H91" t="s">
        <v>8223</v>
      </c>
      <c r="I91" t="s">
        <v>8245</v>
      </c>
      <c r="J91">
        <v>1403730000</v>
      </c>
      <c r="K91" s="18">
        <v>41815.875</v>
      </c>
      <c r="L91">
        <v>1401485207</v>
      </c>
      <c r="M91" s="18">
        <v>41789.893599537041</v>
      </c>
      <c r="N91" t="b">
        <v>0</v>
      </c>
      <c r="O91">
        <v>1</v>
      </c>
      <c r="P91">
        <v>1</v>
      </c>
      <c r="Q91" t="b">
        <v>0</v>
      </c>
      <c r="R91" s="13" t="s">
        <v>8273</v>
      </c>
      <c r="S91" t="s">
        <v>8274</v>
      </c>
    </row>
    <row r="92" spans="1:19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s="11">
        <v>18</v>
      </c>
      <c r="G92" t="s">
        <v>8220</v>
      </c>
      <c r="H92" t="s">
        <v>8223</v>
      </c>
      <c r="I92" t="s">
        <v>8245</v>
      </c>
      <c r="J92">
        <v>1407858710</v>
      </c>
      <c r="K92" s="18">
        <v>41863.660995370366</v>
      </c>
      <c r="L92">
        <v>1405266710</v>
      </c>
      <c r="M92" s="18">
        <v>41833.660995370366</v>
      </c>
      <c r="N92" t="b">
        <v>0</v>
      </c>
      <c r="O92">
        <v>13</v>
      </c>
      <c r="P92">
        <v>81.540000000000006</v>
      </c>
      <c r="Q92" t="b">
        <v>0</v>
      </c>
      <c r="R92" s="13" t="s">
        <v>8273</v>
      </c>
      <c r="S92" t="s">
        <v>8274</v>
      </c>
    </row>
    <row r="93" spans="1:19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s="11">
        <v>5</v>
      </c>
      <c r="G93" t="s">
        <v>8220</v>
      </c>
      <c r="H93" t="s">
        <v>8223</v>
      </c>
      <c r="I93" t="s">
        <v>8245</v>
      </c>
      <c r="J93">
        <v>1415828820</v>
      </c>
      <c r="K93" s="18">
        <v>41955.907638888893</v>
      </c>
      <c r="L93">
        <v>1412258977</v>
      </c>
      <c r="M93" s="18">
        <v>41914.590011574073</v>
      </c>
      <c r="N93" t="b">
        <v>0</v>
      </c>
      <c r="O93">
        <v>1</v>
      </c>
      <c r="P93">
        <v>100</v>
      </c>
      <c r="Q93" t="b">
        <v>0</v>
      </c>
      <c r="R93" s="13" t="s">
        <v>8273</v>
      </c>
      <c r="S93" t="s">
        <v>8274</v>
      </c>
    </row>
    <row r="94" spans="1:19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s="11">
        <v>0</v>
      </c>
      <c r="G94" t="s">
        <v>8220</v>
      </c>
      <c r="H94" t="s">
        <v>8223</v>
      </c>
      <c r="I94" t="s">
        <v>8245</v>
      </c>
      <c r="J94">
        <v>1473699540</v>
      </c>
      <c r="K94" s="18">
        <v>42625.707638888889</v>
      </c>
      <c r="L94">
        <v>1472451356</v>
      </c>
      <c r="M94" s="18">
        <v>42611.261064814811</v>
      </c>
      <c r="N94" t="b">
        <v>0</v>
      </c>
      <c r="O94">
        <v>1</v>
      </c>
      <c r="P94">
        <v>1</v>
      </c>
      <c r="Q94" t="b">
        <v>0</v>
      </c>
      <c r="R94" s="13" t="s">
        <v>8273</v>
      </c>
      <c r="S94" t="s">
        <v>8274</v>
      </c>
    </row>
    <row r="95" spans="1:19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s="11">
        <v>0</v>
      </c>
      <c r="G95" t="s">
        <v>8220</v>
      </c>
      <c r="H95" t="s">
        <v>8223</v>
      </c>
      <c r="I95" t="s">
        <v>8245</v>
      </c>
      <c r="J95">
        <v>1446739905</v>
      </c>
      <c r="K95" s="18">
        <v>42313.674826388888</v>
      </c>
      <c r="L95">
        <v>1441552305</v>
      </c>
      <c r="M95" s="18">
        <v>42253.633159722223</v>
      </c>
      <c r="N95" t="b">
        <v>0</v>
      </c>
      <c r="O95">
        <v>0</v>
      </c>
      <c r="P95">
        <v>0</v>
      </c>
      <c r="Q95" t="b">
        <v>0</v>
      </c>
      <c r="R95" s="13" t="s">
        <v>8273</v>
      </c>
      <c r="S95" t="s">
        <v>8274</v>
      </c>
    </row>
    <row r="96" spans="1:19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s="11">
        <v>1</v>
      </c>
      <c r="G96" t="s">
        <v>8220</v>
      </c>
      <c r="H96" t="s">
        <v>8223</v>
      </c>
      <c r="I96" t="s">
        <v>8245</v>
      </c>
      <c r="J96">
        <v>1447799054</v>
      </c>
      <c r="K96" s="18">
        <v>42325.933495370366</v>
      </c>
      <c r="L96">
        <v>1445203454</v>
      </c>
      <c r="M96" s="18">
        <v>42295.891828703709</v>
      </c>
      <c r="N96" t="b">
        <v>0</v>
      </c>
      <c r="O96">
        <v>3</v>
      </c>
      <c r="P96">
        <v>20</v>
      </c>
      <c r="Q96" t="b">
        <v>0</v>
      </c>
      <c r="R96" s="13" t="s">
        <v>8273</v>
      </c>
      <c r="S96" t="s">
        <v>8274</v>
      </c>
    </row>
    <row r="97" spans="1:19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s="11">
        <v>1</v>
      </c>
      <c r="G97" t="s">
        <v>8220</v>
      </c>
      <c r="H97" t="s">
        <v>8223</v>
      </c>
      <c r="I97" t="s">
        <v>8245</v>
      </c>
      <c r="J97">
        <v>1458703740</v>
      </c>
      <c r="K97" s="18">
        <v>42452.145138888889</v>
      </c>
      <c r="L97">
        <v>1454453021</v>
      </c>
      <c r="M97" s="18">
        <v>42402.947002314817</v>
      </c>
      <c r="N97" t="b">
        <v>0</v>
      </c>
      <c r="O97">
        <v>2</v>
      </c>
      <c r="P97">
        <v>5.5</v>
      </c>
      <c r="Q97" t="b">
        <v>0</v>
      </c>
      <c r="R97" s="13" t="s">
        <v>8273</v>
      </c>
      <c r="S97" t="s">
        <v>8274</v>
      </c>
    </row>
    <row r="98" spans="1:19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s="11">
        <v>13</v>
      </c>
      <c r="G98" t="s">
        <v>8220</v>
      </c>
      <c r="H98" t="s">
        <v>8223</v>
      </c>
      <c r="I98" t="s">
        <v>8245</v>
      </c>
      <c r="J98">
        <v>1466278339</v>
      </c>
      <c r="K98" s="18">
        <v>42539.814108796301</v>
      </c>
      <c r="L98">
        <v>1463686339</v>
      </c>
      <c r="M98" s="18">
        <v>42509.814108796301</v>
      </c>
      <c r="N98" t="b">
        <v>0</v>
      </c>
      <c r="O98">
        <v>5</v>
      </c>
      <c r="P98">
        <v>50.2</v>
      </c>
      <c r="Q98" t="b">
        <v>0</v>
      </c>
      <c r="R98" s="13" t="s">
        <v>8273</v>
      </c>
      <c r="S98" t="s">
        <v>8274</v>
      </c>
    </row>
    <row r="99" spans="1:19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s="11">
        <v>1</v>
      </c>
      <c r="G99" t="s">
        <v>8220</v>
      </c>
      <c r="H99" t="s">
        <v>8223</v>
      </c>
      <c r="I99" t="s">
        <v>8245</v>
      </c>
      <c r="J99">
        <v>1420413960</v>
      </c>
      <c r="K99" s="18">
        <v>42008.976388888885</v>
      </c>
      <c r="L99">
        <v>1417651630</v>
      </c>
      <c r="M99" s="18">
        <v>41977.004976851851</v>
      </c>
      <c r="N99" t="b">
        <v>0</v>
      </c>
      <c r="O99">
        <v>9</v>
      </c>
      <c r="P99">
        <v>13.11</v>
      </c>
      <c r="Q99" t="b">
        <v>0</v>
      </c>
      <c r="R99" s="13" t="s">
        <v>8273</v>
      </c>
      <c r="S99" t="s">
        <v>8274</v>
      </c>
    </row>
    <row r="100" spans="1:19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s="11">
        <v>17</v>
      </c>
      <c r="G100" t="s">
        <v>8220</v>
      </c>
      <c r="H100" t="s">
        <v>8223</v>
      </c>
      <c r="I100" t="s">
        <v>8245</v>
      </c>
      <c r="J100">
        <v>1439662344</v>
      </c>
      <c r="K100" s="18">
        <v>42231.758611111116</v>
      </c>
      <c r="L100">
        <v>1434478344</v>
      </c>
      <c r="M100" s="18">
        <v>42171.758611111116</v>
      </c>
      <c r="N100" t="b">
        <v>0</v>
      </c>
      <c r="O100">
        <v>8</v>
      </c>
      <c r="P100">
        <v>315.5</v>
      </c>
      <c r="Q100" t="b">
        <v>0</v>
      </c>
      <c r="R100" s="13" t="s">
        <v>8273</v>
      </c>
      <c r="S100" t="s">
        <v>8274</v>
      </c>
    </row>
    <row r="101" spans="1:19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s="11">
        <v>33</v>
      </c>
      <c r="G101" t="s">
        <v>8220</v>
      </c>
      <c r="H101" t="s">
        <v>8223</v>
      </c>
      <c r="I101" t="s">
        <v>8245</v>
      </c>
      <c r="J101">
        <v>1427086740</v>
      </c>
      <c r="K101" s="18">
        <v>42086.207638888889</v>
      </c>
      <c r="L101">
        <v>1424488244</v>
      </c>
      <c r="M101" s="18">
        <v>42056.1324537037</v>
      </c>
      <c r="N101" t="b">
        <v>0</v>
      </c>
      <c r="O101">
        <v>7</v>
      </c>
      <c r="P101">
        <v>37.14</v>
      </c>
      <c r="Q101" t="b">
        <v>0</v>
      </c>
      <c r="R101" s="13" t="s">
        <v>8273</v>
      </c>
      <c r="S101" t="s">
        <v>8274</v>
      </c>
    </row>
    <row r="102" spans="1:19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s="11">
        <v>0</v>
      </c>
      <c r="G102" t="s">
        <v>8220</v>
      </c>
      <c r="H102" t="s">
        <v>8223</v>
      </c>
      <c r="I102" t="s">
        <v>8245</v>
      </c>
      <c r="J102">
        <v>1408863600</v>
      </c>
      <c r="K102" s="18">
        <v>41875.291666666664</v>
      </c>
      <c r="L102">
        <v>1408203557</v>
      </c>
      <c r="M102" s="18">
        <v>41867.652280092596</v>
      </c>
      <c r="N102" t="b">
        <v>0</v>
      </c>
      <c r="O102">
        <v>0</v>
      </c>
      <c r="P102">
        <v>0</v>
      </c>
      <c r="Q102" t="b">
        <v>0</v>
      </c>
      <c r="R102" s="13" t="s">
        <v>8273</v>
      </c>
      <c r="S102" t="s">
        <v>8274</v>
      </c>
    </row>
    <row r="103" spans="1:19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s="11">
        <v>22</v>
      </c>
      <c r="G103" t="s">
        <v>8220</v>
      </c>
      <c r="H103" t="s">
        <v>8223</v>
      </c>
      <c r="I103" t="s">
        <v>8245</v>
      </c>
      <c r="J103">
        <v>1404194400</v>
      </c>
      <c r="K103" s="18">
        <v>41821.25</v>
      </c>
      <c r="L103">
        <v>1400600840</v>
      </c>
      <c r="M103" s="18">
        <v>41779.657870370371</v>
      </c>
      <c r="N103" t="b">
        <v>0</v>
      </c>
      <c r="O103">
        <v>84</v>
      </c>
      <c r="P103">
        <v>128.27000000000001</v>
      </c>
      <c r="Q103" t="b">
        <v>0</v>
      </c>
      <c r="R103" s="13" t="s">
        <v>8273</v>
      </c>
      <c r="S103" t="s">
        <v>8274</v>
      </c>
    </row>
    <row r="104" spans="1:19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s="11">
        <v>3</v>
      </c>
      <c r="G104" t="s">
        <v>8220</v>
      </c>
      <c r="H104" t="s">
        <v>8223</v>
      </c>
      <c r="I104" t="s">
        <v>8245</v>
      </c>
      <c r="J104">
        <v>1481000340</v>
      </c>
      <c r="K104" s="18">
        <v>42710.207638888889</v>
      </c>
      <c r="L104">
        <v>1478386812</v>
      </c>
      <c r="M104" s="18">
        <v>42679.958472222221</v>
      </c>
      <c r="N104" t="b">
        <v>0</v>
      </c>
      <c r="O104">
        <v>11</v>
      </c>
      <c r="P104">
        <v>47.27</v>
      </c>
      <c r="Q104" t="b">
        <v>0</v>
      </c>
      <c r="R104" s="13" t="s">
        <v>8273</v>
      </c>
      <c r="S104" t="s">
        <v>8274</v>
      </c>
    </row>
    <row r="105" spans="1:19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s="11">
        <v>5</v>
      </c>
      <c r="G105" t="s">
        <v>8220</v>
      </c>
      <c r="H105" t="s">
        <v>8223</v>
      </c>
      <c r="I105" t="s">
        <v>8245</v>
      </c>
      <c r="J105">
        <v>1425103218</v>
      </c>
      <c r="K105" s="18">
        <v>42063.250208333338</v>
      </c>
      <c r="L105">
        <v>1422424818</v>
      </c>
      <c r="M105" s="18">
        <v>42032.250208333338</v>
      </c>
      <c r="N105" t="b">
        <v>0</v>
      </c>
      <c r="O105">
        <v>1</v>
      </c>
      <c r="P105">
        <v>50</v>
      </c>
      <c r="Q105" t="b">
        <v>0</v>
      </c>
      <c r="R105" s="13" t="s">
        <v>8273</v>
      </c>
      <c r="S105" t="s">
        <v>8274</v>
      </c>
    </row>
    <row r="106" spans="1:19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s="11">
        <v>11</v>
      </c>
      <c r="G106" t="s">
        <v>8220</v>
      </c>
      <c r="H106" t="s">
        <v>8223</v>
      </c>
      <c r="I106" t="s">
        <v>8245</v>
      </c>
      <c r="J106">
        <v>1402979778</v>
      </c>
      <c r="K106" s="18">
        <v>41807.191875000004</v>
      </c>
      <c r="L106">
        <v>1401770178</v>
      </c>
      <c r="M106" s="18">
        <v>41793.191875000004</v>
      </c>
      <c r="N106" t="b">
        <v>0</v>
      </c>
      <c r="O106">
        <v>4</v>
      </c>
      <c r="P106">
        <v>42.5</v>
      </c>
      <c r="Q106" t="b">
        <v>0</v>
      </c>
      <c r="R106" s="13" t="s">
        <v>8273</v>
      </c>
      <c r="S106" t="s">
        <v>8274</v>
      </c>
    </row>
    <row r="107" spans="1:19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s="11">
        <v>1</v>
      </c>
      <c r="G107" t="s">
        <v>8220</v>
      </c>
      <c r="H107" t="s">
        <v>8223</v>
      </c>
      <c r="I107" t="s">
        <v>8245</v>
      </c>
      <c r="J107">
        <v>1407868561</v>
      </c>
      <c r="K107" s="18">
        <v>41863.775011574071</v>
      </c>
      <c r="L107">
        <v>1406140561</v>
      </c>
      <c r="M107" s="18">
        <v>41843.775011574071</v>
      </c>
      <c r="N107" t="b">
        <v>0</v>
      </c>
      <c r="O107">
        <v>2</v>
      </c>
      <c r="P107">
        <v>62.5</v>
      </c>
      <c r="Q107" t="b">
        <v>0</v>
      </c>
      <c r="R107" s="13" t="s">
        <v>8273</v>
      </c>
      <c r="S107" t="s">
        <v>8274</v>
      </c>
    </row>
    <row r="108" spans="1:19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s="11">
        <v>5</v>
      </c>
      <c r="G108" t="s">
        <v>8220</v>
      </c>
      <c r="H108" t="s">
        <v>8223</v>
      </c>
      <c r="I108" t="s">
        <v>8245</v>
      </c>
      <c r="J108">
        <v>1433988791</v>
      </c>
      <c r="K108" s="18">
        <v>42166.092488425929</v>
      </c>
      <c r="L108">
        <v>1431396791</v>
      </c>
      <c r="M108" s="18">
        <v>42136.092488425929</v>
      </c>
      <c r="N108" t="b">
        <v>0</v>
      </c>
      <c r="O108">
        <v>5</v>
      </c>
      <c r="P108">
        <v>27</v>
      </c>
      <c r="Q108" t="b">
        <v>0</v>
      </c>
      <c r="R108" s="13" t="s">
        <v>8273</v>
      </c>
      <c r="S108" t="s">
        <v>8274</v>
      </c>
    </row>
    <row r="109" spans="1:19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s="11">
        <v>1</v>
      </c>
      <c r="G109" t="s">
        <v>8220</v>
      </c>
      <c r="H109" t="s">
        <v>8223</v>
      </c>
      <c r="I109" t="s">
        <v>8245</v>
      </c>
      <c r="J109">
        <v>1450554599</v>
      </c>
      <c r="K109" s="18">
        <v>42357.826377314821</v>
      </c>
      <c r="L109">
        <v>1447098599</v>
      </c>
      <c r="M109" s="18">
        <v>42317.826377314821</v>
      </c>
      <c r="N109" t="b">
        <v>0</v>
      </c>
      <c r="O109">
        <v>1</v>
      </c>
      <c r="P109">
        <v>25</v>
      </c>
      <c r="Q109" t="b">
        <v>0</v>
      </c>
      <c r="R109" s="13" t="s">
        <v>8273</v>
      </c>
      <c r="S109" t="s">
        <v>8274</v>
      </c>
    </row>
    <row r="110" spans="1:19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s="11">
        <v>0</v>
      </c>
      <c r="G110" t="s">
        <v>8220</v>
      </c>
      <c r="H110" t="s">
        <v>8223</v>
      </c>
      <c r="I110" t="s">
        <v>8245</v>
      </c>
      <c r="J110">
        <v>1439581080</v>
      </c>
      <c r="K110" s="18">
        <v>42230.818055555559</v>
      </c>
      <c r="L110">
        <v>1435709765</v>
      </c>
      <c r="M110" s="18">
        <v>42186.01116898148</v>
      </c>
      <c r="N110" t="b">
        <v>0</v>
      </c>
      <c r="O110">
        <v>0</v>
      </c>
      <c r="P110">
        <v>0</v>
      </c>
      <c r="Q110" t="b">
        <v>0</v>
      </c>
      <c r="R110" s="13" t="s">
        <v>8273</v>
      </c>
      <c r="S110" t="s">
        <v>8274</v>
      </c>
    </row>
    <row r="111" spans="1:19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s="11">
        <v>0</v>
      </c>
      <c r="G111" t="s">
        <v>8220</v>
      </c>
      <c r="H111" t="s">
        <v>8223</v>
      </c>
      <c r="I111" t="s">
        <v>8245</v>
      </c>
      <c r="J111">
        <v>1429074240</v>
      </c>
      <c r="K111" s="18">
        <v>42109.211111111115</v>
      </c>
      <c r="L111">
        <v>1427866200</v>
      </c>
      <c r="M111" s="18">
        <v>42095.229166666672</v>
      </c>
      <c r="N111" t="b">
        <v>0</v>
      </c>
      <c r="O111">
        <v>2</v>
      </c>
      <c r="P111">
        <v>1.5</v>
      </c>
      <c r="Q111" t="b">
        <v>0</v>
      </c>
      <c r="R111" s="13" t="s">
        <v>8273</v>
      </c>
      <c r="S111" t="s">
        <v>8274</v>
      </c>
    </row>
    <row r="112" spans="1:19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s="11">
        <v>15</v>
      </c>
      <c r="G112" t="s">
        <v>8220</v>
      </c>
      <c r="H112" t="s">
        <v>8223</v>
      </c>
      <c r="I112" t="s">
        <v>8245</v>
      </c>
      <c r="J112">
        <v>1414354080</v>
      </c>
      <c r="K112" s="18">
        <v>41938.838888888888</v>
      </c>
      <c r="L112">
        <v>1411587606</v>
      </c>
      <c r="M112" s="18">
        <v>41906.819513888891</v>
      </c>
      <c r="N112" t="b">
        <v>0</v>
      </c>
      <c r="O112">
        <v>4</v>
      </c>
      <c r="P112">
        <v>38.25</v>
      </c>
      <c r="Q112" t="b">
        <v>0</v>
      </c>
      <c r="R112" s="13" t="s">
        <v>8273</v>
      </c>
      <c r="S112" t="s">
        <v>8274</v>
      </c>
    </row>
    <row r="113" spans="1:19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s="11">
        <v>9</v>
      </c>
      <c r="G113" t="s">
        <v>8220</v>
      </c>
      <c r="H113" t="s">
        <v>8223</v>
      </c>
      <c r="I113" t="s">
        <v>8245</v>
      </c>
      <c r="J113">
        <v>1406603696</v>
      </c>
      <c r="K113" s="18">
        <v>41849.135370370372</v>
      </c>
      <c r="L113">
        <v>1405307696</v>
      </c>
      <c r="M113" s="18">
        <v>41834.135370370372</v>
      </c>
      <c r="N113" t="b">
        <v>0</v>
      </c>
      <c r="O113">
        <v>4</v>
      </c>
      <c r="P113">
        <v>16.25</v>
      </c>
      <c r="Q113" t="b">
        <v>0</v>
      </c>
      <c r="R113" s="13" t="s">
        <v>8273</v>
      </c>
      <c r="S113" t="s">
        <v>8274</v>
      </c>
    </row>
    <row r="114" spans="1:19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s="11">
        <v>0</v>
      </c>
      <c r="G114" t="s">
        <v>8220</v>
      </c>
      <c r="H114" t="s">
        <v>8223</v>
      </c>
      <c r="I114" t="s">
        <v>8245</v>
      </c>
      <c r="J114">
        <v>1410424642</v>
      </c>
      <c r="K114" s="18">
        <v>41893.359282407408</v>
      </c>
      <c r="L114">
        <v>1407832642</v>
      </c>
      <c r="M114" s="18">
        <v>41863.359282407408</v>
      </c>
      <c r="N114" t="b">
        <v>0</v>
      </c>
      <c r="O114">
        <v>4</v>
      </c>
      <c r="P114">
        <v>33.75</v>
      </c>
      <c r="Q114" t="b">
        <v>0</v>
      </c>
      <c r="R114" s="13" t="s">
        <v>8273</v>
      </c>
      <c r="S114" t="s">
        <v>8274</v>
      </c>
    </row>
    <row r="115" spans="1:19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s="11">
        <v>3</v>
      </c>
      <c r="G115" t="s">
        <v>8220</v>
      </c>
      <c r="H115" t="s">
        <v>8223</v>
      </c>
      <c r="I115" t="s">
        <v>8245</v>
      </c>
      <c r="J115">
        <v>1441649397</v>
      </c>
      <c r="K115" s="18">
        <v>42254.756909722222</v>
      </c>
      <c r="L115">
        <v>1439057397</v>
      </c>
      <c r="M115" s="18">
        <v>42224.756909722222</v>
      </c>
      <c r="N115" t="b">
        <v>0</v>
      </c>
      <c r="O115">
        <v>3</v>
      </c>
      <c r="P115">
        <v>61.67</v>
      </c>
      <c r="Q115" t="b">
        <v>0</v>
      </c>
      <c r="R115" s="13" t="s">
        <v>8273</v>
      </c>
      <c r="S115" t="s">
        <v>8274</v>
      </c>
    </row>
    <row r="116" spans="1:19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s="11">
        <v>37</v>
      </c>
      <c r="G116" t="s">
        <v>8220</v>
      </c>
      <c r="H116" t="s">
        <v>8223</v>
      </c>
      <c r="I116" t="s">
        <v>8245</v>
      </c>
      <c r="J116">
        <v>1417033777</v>
      </c>
      <c r="K116" s="18">
        <v>41969.853900462964</v>
      </c>
      <c r="L116">
        <v>1414438177</v>
      </c>
      <c r="M116" s="18">
        <v>41939.8122337963</v>
      </c>
      <c r="N116" t="b">
        <v>0</v>
      </c>
      <c r="O116">
        <v>36</v>
      </c>
      <c r="P116">
        <v>83.14</v>
      </c>
      <c r="Q116" t="b">
        <v>0</v>
      </c>
      <c r="R116" s="13" t="s">
        <v>8273</v>
      </c>
      <c r="S116" t="s">
        <v>8274</v>
      </c>
    </row>
    <row r="117" spans="1:19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s="11">
        <v>0</v>
      </c>
      <c r="G117" t="s">
        <v>8220</v>
      </c>
      <c r="H117" t="s">
        <v>8223</v>
      </c>
      <c r="I117" t="s">
        <v>8245</v>
      </c>
      <c r="J117">
        <v>1429936500</v>
      </c>
      <c r="K117" s="18">
        <v>42119.190972222219</v>
      </c>
      <c r="L117">
        <v>1424759330</v>
      </c>
      <c r="M117" s="18">
        <v>42059.270023148143</v>
      </c>
      <c r="N117" t="b">
        <v>0</v>
      </c>
      <c r="O117">
        <v>1</v>
      </c>
      <c r="P117">
        <v>1</v>
      </c>
      <c r="Q117" t="b">
        <v>0</v>
      </c>
      <c r="R117" s="13" t="s">
        <v>8273</v>
      </c>
      <c r="S117" t="s">
        <v>8274</v>
      </c>
    </row>
    <row r="118" spans="1:19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s="11">
        <v>10</v>
      </c>
      <c r="G118" t="s">
        <v>8220</v>
      </c>
      <c r="H118" t="s">
        <v>8223</v>
      </c>
      <c r="I118" t="s">
        <v>8245</v>
      </c>
      <c r="J118">
        <v>1448863449</v>
      </c>
      <c r="K118" s="18">
        <v>42338.252881944441</v>
      </c>
      <c r="L118">
        <v>1446267849</v>
      </c>
      <c r="M118" s="18">
        <v>42308.211215277777</v>
      </c>
      <c r="N118" t="b">
        <v>0</v>
      </c>
      <c r="O118">
        <v>7</v>
      </c>
      <c r="P118">
        <v>142.86000000000001</v>
      </c>
      <c r="Q118" t="b">
        <v>0</v>
      </c>
      <c r="R118" s="13" t="s">
        <v>8273</v>
      </c>
      <c r="S118" t="s">
        <v>8274</v>
      </c>
    </row>
    <row r="119" spans="1:19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s="11">
        <v>8</v>
      </c>
      <c r="G119" t="s">
        <v>8220</v>
      </c>
      <c r="H119" t="s">
        <v>8223</v>
      </c>
      <c r="I119" t="s">
        <v>8245</v>
      </c>
      <c r="J119">
        <v>1425337200</v>
      </c>
      <c r="K119" s="18">
        <v>42065.958333333328</v>
      </c>
      <c r="L119">
        <v>1421432810</v>
      </c>
      <c r="M119" s="18">
        <v>42020.768634259264</v>
      </c>
      <c r="N119" t="b">
        <v>0</v>
      </c>
      <c r="O119">
        <v>6</v>
      </c>
      <c r="P119">
        <v>10.17</v>
      </c>
      <c r="Q119" t="b">
        <v>0</v>
      </c>
      <c r="R119" s="13" t="s">
        <v>8273</v>
      </c>
      <c r="S119" t="s">
        <v>8274</v>
      </c>
    </row>
    <row r="120" spans="1:19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s="11">
        <v>15</v>
      </c>
      <c r="G120" t="s">
        <v>8220</v>
      </c>
      <c r="H120" t="s">
        <v>8223</v>
      </c>
      <c r="I120" t="s">
        <v>8245</v>
      </c>
      <c r="J120">
        <v>1403823722</v>
      </c>
      <c r="K120" s="18">
        <v>41816.959745370368</v>
      </c>
      <c r="L120">
        <v>1401231722</v>
      </c>
      <c r="M120" s="18">
        <v>41786.959745370368</v>
      </c>
      <c r="N120" t="b">
        <v>0</v>
      </c>
      <c r="O120">
        <v>40</v>
      </c>
      <c r="P120">
        <v>57.25</v>
      </c>
      <c r="Q120" t="b">
        <v>0</v>
      </c>
      <c r="R120" s="13" t="s">
        <v>8273</v>
      </c>
      <c r="S120" t="s">
        <v>8274</v>
      </c>
    </row>
    <row r="121" spans="1:19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s="11">
        <v>10</v>
      </c>
      <c r="G121" t="s">
        <v>8220</v>
      </c>
      <c r="H121" t="s">
        <v>8223</v>
      </c>
      <c r="I121" t="s">
        <v>8245</v>
      </c>
      <c r="J121">
        <v>1406753639</v>
      </c>
      <c r="K121" s="18">
        <v>41850.870821759258</v>
      </c>
      <c r="L121">
        <v>1404161639</v>
      </c>
      <c r="M121" s="18">
        <v>41820.870821759258</v>
      </c>
      <c r="N121" t="b">
        <v>0</v>
      </c>
      <c r="O121">
        <v>3</v>
      </c>
      <c r="P121">
        <v>5</v>
      </c>
      <c r="Q121" t="b">
        <v>0</v>
      </c>
      <c r="R121" s="13" t="s">
        <v>8273</v>
      </c>
      <c r="S121" t="s">
        <v>8274</v>
      </c>
    </row>
    <row r="122" spans="1:19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s="11">
        <v>13</v>
      </c>
      <c r="G122" t="s">
        <v>8220</v>
      </c>
      <c r="H122" t="s">
        <v>8223</v>
      </c>
      <c r="I122" t="s">
        <v>8245</v>
      </c>
      <c r="J122">
        <v>1444971540</v>
      </c>
      <c r="K122" s="18">
        <v>42293.207638888889</v>
      </c>
      <c r="L122">
        <v>1442593427</v>
      </c>
      <c r="M122" s="18">
        <v>42265.683182870373</v>
      </c>
      <c r="N122" t="b">
        <v>0</v>
      </c>
      <c r="O122">
        <v>7</v>
      </c>
      <c r="P122">
        <v>93</v>
      </c>
      <c r="Q122" t="b">
        <v>0</v>
      </c>
      <c r="R122" s="13" t="s">
        <v>8273</v>
      </c>
      <c r="S122" t="s">
        <v>8274</v>
      </c>
    </row>
    <row r="123" spans="1:19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s="11">
        <v>2</v>
      </c>
      <c r="G123" t="s">
        <v>8220</v>
      </c>
      <c r="H123" t="s">
        <v>8223</v>
      </c>
      <c r="I123" t="s">
        <v>8245</v>
      </c>
      <c r="J123">
        <v>1474228265</v>
      </c>
      <c r="K123" s="18">
        <v>42631.827141203699</v>
      </c>
      <c r="L123">
        <v>1471636265</v>
      </c>
      <c r="M123" s="18">
        <v>42601.827141203699</v>
      </c>
      <c r="N123" t="b">
        <v>0</v>
      </c>
      <c r="O123">
        <v>14</v>
      </c>
      <c r="P123">
        <v>32.36</v>
      </c>
      <c r="Q123" t="b">
        <v>0</v>
      </c>
      <c r="R123" s="13" t="s">
        <v>8273</v>
      </c>
      <c r="S123" t="s">
        <v>8274</v>
      </c>
    </row>
    <row r="124" spans="1:19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s="11">
        <v>0</v>
      </c>
      <c r="G124" t="s">
        <v>8220</v>
      </c>
      <c r="H124" t="s">
        <v>8223</v>
      </c>
      <c r="I124" t="s">
        <v>8245</v>
      </c>
      <c r="J124">
        <v>1441510707</v>
      </c>
      <c r="K124" s="18">
        <v>42253.151701388888</v>
      </c>
      <c r="L124">
        <v>1439350707</v>
      </c>
      <c r="M124" s="18">
        <v>42228.151701388888</v>
      </c>
      <c r="N124" t="b">
        <v>0</v>
      </c>
      <c r="O124">
        <v>0</v>
      </c>
      <c r="P124">
        <v>0</v>
      </c>
      <c r="Q124" t="b">
        <v>0</v>
      </c>
      <c r="R124" s="13" t="s">
        <v>8273</v>
      </c>
      <c r="S124" t="s">
        <v>8274</v>
      </c>
    </row>
    <row r="125" spans="1:19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s="11">
        <v>0</v>
      </c>
      <c r="G125" t="s">
        <v>8220</v>
      </c>
      <c r="H125" t="s">
        <v>8223</v>
      </c>
      <c r="I125" t="s">
        <v>8245</v>
      </c>
      <c r="J125">
        <v>1458097364</v>
      </c>
      <c r="K125" s="18">
        <v>42445.126898148148</v>
      </c>
      <c r="L125">
        <v>1455508964</v>
      </c>
      <c r="M125" s="18">
        <v>42415.168564814812</v>
      </c>
      <c r="N125" t="b">
        <v>0</v>
      </c>
      <c r="O125">
        <v>1</v>
      </c>
      <c r="P125">
        <v>1</v>
      </c>
      <c r="Q125" t="b">
        <v>0</v>
      </c>
      <c r="R125" s="13" t="s">
        <v>8273</v>
      </c>
      <c r="S125" t="s">
        <v>8274</v>
      </c>
    </row>
    <row r="126" spans="1:19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s="11">
        <v>16</v>
      </c>
      <c r="G126" t="s">
        <v>8220</v>
      </c>
      <c r="H126" t="s">
        <v>8223</v>
      </c>
      <c r="I126" t="s">
        <v>8245</v>
      </c>
      <c r="J126">
        <v>1468716180</v>
      </c>
      <c r="K126" s="18">
        <v>42568.029861111107</v>
      </c>
      <c r="L126">
        <v>1466205262</v>
      </c>
      <c r="M126" s="18">
        <v>42538.968310185184</v>
      </c>
      <c r="N126" t="b">
        <v>0</v>
      </c>
      <c r="O126">
        <v>12</v>
      </c>
      <c r="P126">
        <v>91.83</v>
      </c>
      <c r="Q126" t="b">
        <v>0</v>
      </c>
      <c r="R126" s="13" t="s">
        <v>8273</v>
      </c>
      <c r="S126" t="s">
        <v>8274</v>
      </c>
    </row>
    <row r="127" spans="1:19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s="11">
        <v>11</v>
      </c>
      <c r="G127" t="s">
        <v>8220</v>
      </c>
      <c r="H127" t="s">
        <v>8223</v>
      </c>
      <c r="I127" t="s">
        <v>8245</v>
      </c>
      <c r="J127">
        <v>1443704400</v>
      </c>
      <c r="K127" s="18">
        <v>42278.541666666672</v>
      </c>
      <c r="L127">
        <v>1439827639</v>
      </c>
      <c r="M127" s="18">
        <v>42233.671747685185</v>
      </c>
      <c r="N127" t="b">
        <v>0</v>
      </c>
      <c r="O127">
        <v>12</v>
      </c>
      <c r="P127">
        <v>45.83</v>
      </c>
      <c r="Q127" t="b">
        <v>0</v>
      </c>
      <c r="R127" s="13" t="s">
        <v>8273</v>
      </c>
      <c r="S127" t="s">
        <v>8274</v>
      </c>
    </row>
    <row r="128" spans="1:19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s="11">
        <v>0</v>
      </c>
      <c r="G128" t="s">
        <v>8220</v>
      </c>
      <c r="H128" t="s">
        <v>8223</v>
      </c>
      <c r="I128" t="s">
        <v>8245</v>
      </c>
      <c r="J128">
        <v>1480576720</v>
      </c>
      <c r="K128" s="18">
        <v>42705.304629629631</v>
      </c>
      <c r="L128">
        <v>1477981120</v>
      </c>
      <c r="M128" s="18">
        <v>42675.262962962966</v>
      </c>
      <c r="N128" t="b">
        <v>0</v>
      </c>
      <c r="O128">
        <v>0</v>
      </c>
      <c r="P128">
        <v>0</v>
      </c>
      <c r="Q128" t="b">
        <v>0</v>
      </c>
      <c r="R128" s="13" t="s">
        <v>8273</v>
      </c>
      <c r="S128" t="s">
        <v>8274</v>
      </c>
    </row>
    <row r="129" spans="1:19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s="11">
        <v>86</v>
      </c>
      <c r="G129" t="s">
        <v>8220</v>
      </c>
      <c r="H129" t="s">
        <v>8223</v>
      </c>
      <c r="I129" t="s">
        <v>8245</v>
      </c>
      <c r="J129">
        <v>1468249760</v>
      </c>
      <c r="K129" s="18">
        <v>42562.631481481483</v>
      </c>
      <c r="L129">
        <v>1465830560</v>
      </c>
      <c r="M129" s="18">
        <v>42534.631481481483</v>
      </c>
      <c r="N129" t="b">
        <v>0</v>
      </c>
      <c r="O129">
        <v>10</v>
      </c>
      <c r="P129">
        <v>248.5</v>
      </c>
      <c r="Q129" t="b">
        <v>0</v>
      </c>
      <c r="R129" s="13" t="s">
        <v>8273</v>
      </c>
      <c r="S129" t="s">
        <v>8274</v>
      </c>
    </row>
    <row r="130" spans="1:19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s="11">
        <v>12</v>
      </c>
      <c r="G130" t="s">
        <v>8220</v>
      </c>
      <c r="H130" t="s">
        <v>8223</v>
      </c>
      <c r="I130" t="s">
        <v>8245</v>
      </c>
      <c r="J130">
        <v>1435441454</v>
      </c>
      <c r="K130" s="18">
        <v>42182.905717592599</v>
      </c>
      <c r="L130">
        <v>1432763054</v>
      </c>
      <c r="M130" s="18">
        <v>42151.905717592599</v>
      </c>
      <c r="N130" t="b">
        <v>0</v>
      </c>
      <c r="O130">
        <v>5</v>
      </c>
      <c r="P130">
        <v>79.400000000000006</v>
      </c>
      <c r="Q130" t="b">
        <v>0</v>
      </c>
      <c r="R130" s="13" t="s">
        <v>8273</v>
      </c>
      <c r="S130" t="s">
        <v>8274</v>
      </c>
    </row>
    <row r="131" spans="1:19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s="11">
        <v>0</v>
      </c>
      <c r="G131" t="s">
        <v>8220</v>
      </c>
      <c r="H131" t="s">
        <v>8223</v>
      </c>
      <c r="I131" t="s">
        <v>8245</v>
      </c>
      <c r="J131">
        <v>1420199351</v>
      </c>
      <c r="K131" s="18">
        <v>42006.492488425924</v>
      </c>
      <c r="L131">
        <v>1416311351</v>
      </c>
      <c r="M131" s="18">
        <v>41961.492488425924</v>
      </c>
      <c r="N131" t="b">
        <v>0</v>
      </c>
      <c r="O131">
        <v>2</v>
      </c>
      <c r="P131">
        <v>5.5</v>
      </c>
      <c r="Q131" t="b">
        <v>0</v>
      </c>
      <c r="R131" s="13" t="s">
        <v>8273</v>
      </c>
      <c r="S131" t="s">
        <v>8274</v>
      </c>
    </row>
    <row r="132" spans="1:19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s="11">
        <v>1</v>
      </c>
      <c r="G132" t="s">
        <v>8220</v>
      </c>
      <c r="H132" t="s">
        <v>8223</v>
      </c>
      <c r="I132" t="s">
        <v>8245</v>
      </c>
      <c r="J132">
        <v>1416877200</v>
      </c>
      <c r="K132" s="18">
        <v>41968.041666666672</v>
      </c>
      <c r="L132">
        <v>1414505137</v>
      </c>
      <c r="M132" s="18">
        <v>41940.587233796294</v>
      </c>
      <c r="N132" t="b">
        <v>0</v>
      </c>
      <c r="O132">
        <v>2</v>
      </c>
      <c r="P132">
        <v>25</v>
      </c>
      <c r="Q132" t="b">
        <v>0</v>
      </c>
      <c r="R132" s="13" t="s">
        <v>8273</v>
      </c>
      <c r="S132" t="s">
        <v>8274</v>
      </c>
    </row>
    <row r="133" spans="1:19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s="11">
        <v>0</v>
      </c>
      <c r="G133" t="s">
        <v>8220</v>
      </c>
      <c r="H133" t="s">
        <v>8223</v>
      </c>
      <c r="I133" t="s">
        <v>8245</v>
      </c>
      <c r="J133">
        <v>1434490914</v>
      </c>
      <c r="K133" s="18">
        <v>42171.904097222221</v>
      </c>
      <c r="L133">
        <v>1429306914</v>
      </c>
      <c r="M133" s="18">
        <v>42111.904097222221</v>
      </c>
      <c r="N133" t="b">
        <v>0</v>
      </c>
      <c r="O133">
        <v>0</v>
      </c>
      <c r="P133">
        <v>0</v>
      </c>
      <c r="Q133" t="b">
        <v>0</v>
      </c>
      <c r="R133" s="13" t="s">
        <v>8273</v>
      </c>
      <c r="S133" t="s">
        <v>8274</v>
      </c>
    </row>
    <row r="134" spans="1:19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s="11">
        <v>36</v>
      </c>
      <c r="G134" t="s">
        <v>8220</v>
      </c>
      <c r="H134" t="s">
        <v>8223</v>
      </c>
      <c r="I134" t="s">
        <v>8245</v>
      </c>
      <c r="J134">
        <v>1446483000</v>
      </c>
      <c r="K134" s="18">
        <v>42310.701388888891</v>
      </c>
      <c r="L134">
        <v>1443811268</v>
      </c>
      <c r="M134" s="18">
        <v>42279.778564814813</v>
      </c>
      <c r="N134" t="b">
        <v>0</v>
      </c>
      <c r="O134">
        <v>13</v>
      </c>
      <c r="P134">
        <v>137.08000000000001</v>
      </c>
      <c r="Q134" t="b">
        <v>0</v>
      </c>
      <c r="R134" s="13" t="s">
        <v>8273</v>
      </c>
      <c r="S134" t="s">
        <v>8274</v>
      </c>
    </row>
    <row r="135" spans="1:19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s="11">
        <v>0</v>
      </c>
      <c r="G135" t="s">
        <v>8220</v>
      </c>
      <c r="H135" t="s">
        <v>8223</v>
      </c>
      <c r="I135" t="s">
        <v>8245</v>
      </c>
      <c r="J135">
        <v>1440690875</v>
      </c>
      <c r="K135" s="18">
        <v>42243.662905092591</v>
      </c>
      <c r="L135">
        <v>1438098875</v>
      </c>
      <c r="M135" s="18">
        <v>42213.662905092591</v>
      </c>
      <c r="N135" t="b">
        <v>0</v>
      </c>
      <c r="O135">
        <v>0</v>
      </c>
      <c r="P135">
        <v>0</v>
      </c>
      <c r="Q135" t="b">
        <v>0</v>
      </c>
      <c r="R135" s="13" t="s">
        <v>8273</v>
      </c>
      <c r="S135" t="s">
        <v>8274</v>
      </c>
    </row>
    <row r="136" spans="1:19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s="11">
        <v>0</v>
      </c>
      <c r="G136" t="s">
        <v>8220</v>
      </c>
      <c r="H136" t="s">
        <v>8223</v>
      </c>
      <c r="I136" t="s">
        <v>8245</v>
      </c>
      <c r="J136">
        <v>1431717268</v>
      </c>
      <c r="K136" s="18">
        <v>42139.801712962959</v>
      </c>
      <c r="L136">
        <v>1429125268</v>
      </c>
      <c r="M136" s="18">
        <v>42109.801712962959</v>
      </c>
      <c r="N136" t="b">
        <v>0</v>
      </c>
      <c r="O136">
        <v>1</v>
      </c>
      <c r="P136">
        <v>5</v>
      </c>
      <c r="Q136" t="b">
        <v>0</v>
      </c>
      <c r="R136" s="13" t="s">
        <v>8273</v>
      </c>
      <c r="S136" t="s">
        <v>8274</v>
      </c>
    </row>
    <row r="137" spans="1:19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s="11">
        <v>3</v>
      </c>
      <c r="G137" t="s">
        <v>8220</v>
      </c>
      <c r="H137" t="s">
        <v>8223</v>
      </c>
      <c r="I137" t="s">
        <v>8245</v>
      </c>
      <c r="J137">
        <v>1425110400</v>
      </c>
      <c r="K137" s="18">
        <v>42063.333333333328</v>
      </c>
      <c r="L137">
        <v>1422388822</v>
      </c>
      <c r="M137" s="18">
        <v>42031.833587962959</v>
      </c>
      <c r="N137" t="b">
        <v>0</v>
      </c>
      <c r="O137">
        <v>5</v>
      </c>
      <c r="P137">
        <v>39</v>
      </c>
      <c r="Q137" t="b">
        <v>0</v>
      </c>
      <c r="R137" s="13" t="s">
        <v>8273</v>
      </c>
      <c r="S137" t="s">
        <v>8274</v>
      </c>
    </row>
    <row r="138" spans="1:19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s="11">
        <v>3</v>
      </c>
      <c r="G138" t="s">
        <v>8220</v>
      </c>
      <c r="H138" t="s">
        <v>8223</v>
      </c>
      <c r="I138" t="s">
        <v>8245</v>
      </c>
      <c r="J138">
        <v>1475378744</v>
      </c>
      <c r="K138" s="18">
        <v>42645.142870370371</v>
      </c>
      <c r="L138">
        <v>1472786744</v>
      </c>
      <c r="M138" s="18">
        <v>42615.142870370371</v>
      </c>
      <c r="N138" t="b">
        <v>0</v>
      </c>
      <c r="O138">
        <v>2</v>
      </c>
      <c r="P138">
        <v>50.5</v>
      </c>
      <c r="Q138" t="b">
        <v>0</v>
      </c>
      <c r="R138" s="13" t="s">
        <v>8273</v>
      </c>
      <c r="S138" t="s">
        <v>8274</v>
      </c>
    </row>
    <row r="139" spans="1:19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s="11">
        <v>1</v>
      </c>
      <c r="G139" t="s">
        <v>8220</v>
      </c>
      <c r="H139" t="s">
        <v>8223</v>
      </c>
      <c r="I139" t="s">
        <v>8245</v>
      </c>
      <c r="J139">
        <v>1460140500</v>
      </c>
      <c r="K139" s="18">
        <v>42468.774305555555</v>
      </c>
      <c r="L139">
        <v>1457628680</v>
      </c>
      <c r="M139" s="18">
        <v>42439.702314814815</v>
      </c>
      <c r="N139" t="b">
        <v>0</v>
      </c>
      <c r="O139">
        <v>1</v>
      </c>
      <c r="P139">
        <v>25</v>
      </c>
      <c r="Q139" t="b">
        <v>0</v>
      </c>
      <c r="R139" s="13" t="s">
        <v>8273</v>
      </c>
      <c r="S139" t="s">
        <v>8274</v>
      </c>
    </row>
    <row r="140" spans="1:19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s="11">
        <v>0</v>
      </c>
      <c r="G140" t="s">
        <v>8220</v>
      </c>
      <c r="H140" t="s">
        <v>8223</v>
      </c>
      <c r="I140" t="s">
        <v>8245</v>
      </c>
      <c r="J140">
        <v>1445885890</v>
      </c>
      <c r="K140" s="18">
        <v>42303.790393518517</v>
      </c>
      <c r="L140">
        <v>1440701890</v>
      </c>
      <c r="M140" s="18">
        <v>42243.790393518517</v>
      </c>
      <c r="N140" t="b">
        <v>0</v>
      </c>
      <c r="O140">
        <v>1</v>
      </c>
      <c r="P140">
        <v>25</v>
      </c>
      <c r="Q140" t="b">
        <v>0</v>
      </c>
      <c r="R140" s="13" t="s">
        <v>8273</v>
      </c>
      <c r="S140" t="s">
        <v>8274</v>
      </c>
    </row>
    <row r="141" spans="1:19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s="11">
        <v>0</v>
      </c>
      <c r="G141" t="s">
        <v>8220</v>
      </c>
      <c r="H141" t="s">
        <v>8223</v>
      </c>
      <c r="I141" t="s">
        <v>8245</v>
      </c>
      <c r="J141">
        <v>1469834940</v>
      </c>
      <c r="K141" s="18">
        <v>42580.978472222225</v>
      </c>
      <c r="L141">
        <v>1467162586</v>
      </c>
      <c r="M141" s="18">
        <v>42550.048449074078</v>
      </c>
      <c r="N141" t="b">
        <v>0</v>
      </c>
      <c r="O141">
        <v>0</v>
      </c>
      <c r="P141">
        <v>0</v>
      </c>
      <c r="Q141" t="b">
        <v>0</v>
      </c>
      <c r="R141" s="13" t="s">
        <v>8273</v>
      </c>
      <c r="S141" t="s">
        <v>8274</v>
      </c>
    </row>
    <row r="142" spans="1:19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s="11">
        <v>24</v>
      </c>
      <c r="G142" t="s">
        <v>8220</v>
      </c>
      <c r="H142" t="s">
        <v>8223</v>
      </c>
      <c r="I142" t="s">
        <v>8245</v>
      </c>
      <c r="J142">
        <v>1448745741</v>
      </c>
      <c r="K142" s="18">
        <v>42336.890520833331</v>
      </c>
      <c r="L142">
        <v>1446150141</v>
      </c>
      <c r="M142" s="18">
        <v>42306.848854166667</v>
      </c>
      <c r="N142" t="b">
        <v>0</v>
      </c>
      <c r="O142">
        <v>8</v>
      </c>
      <c r="P142">
        <v>53.13</v>
      </c>
      <c r="Q142" t="b">
        <v>0</v>
      </c>
      <c r="R142" s="13" t="s">
        <v>8273</v>
      </c>
      <c r="S142" t="s">
        <v>8274</v>
      </c>
    </row>
    <row r="143" spans="1:19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s="11">
        <v>0</v>
      </c>
      <c r="G143" t="s">
        <v>8220</v>
      </c>
      <c r="H143" t="s">
        <v>8223</v>
      </c>
      <c r="I143" t="s">
        <v>8245</v>
      </c>
      <c r="J143">
        <v>1461543600</v>
      </c>
      <c r="K143" s="18">
        <v>42485.013888888891</v>
      </c>
      <c r="L143">
        <v>1459203727</v>
      </c>
      <c r="M143" s="18">
        <v>42457.932025462964</v>
      </c>
      <c r="N143" t="b">
        <v>0</v>
      </c>
      <c r="O143">
        <v>0</v>
      </c>
      <c r="P143">
        <v>0</v>
      </c>
      <c r="Q143" t="b">
        <v>0</v>
      </c>
      <c r="R143" s="13" t="s">
        <v>8273</v>
      </c>
      <c r="S143" t="s">
        <v>8274</v>
      </c>
    </row>
    <row r="144" spans="1:19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s="11">
        <v>0</v>
      </c>
      <c r="G144" t="s">
        <v>8220</v>
      </c>
      <c r="H144" t="s">
        <v>8223</v>
      </c>
      <c r="I144" t="s">
        <v>8245</v>
      </c>
      <c r="J144">
        <v>1468020354</v>
      </c>
      <c r="K144" s="18">
        <v>42559.976319444439</v>
      </c>
      <c r="L144">
        <v>1464045954</v>
      </c>
      <c r="M144" s="18">
        <v>42513.976319444439</v>
      </c>
      <c r="N144" t="b">
        <v>0</v>
      </c>
      <c r="O144">
        <v>1</v>
      </c>
      <c r="P144">
        <v>7</v>
      </c>
      <c r="Q144" t="b">
        <v>0</v>
      </c>
      <c r="R144" s="13" t="s">
        <v>8273</v>
      </c>
      <c r="S144" t="s">
        <v>8274</v>
      </c>
    </row>
    <row r="145" spans="1:19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s="11">
        <v>32</v>
      </c>
      <c r="G145" t="s">
        <v>8220</v>
      </c>
      <c r="H145" t="s">
        <v>8223</v>
      </c>
      <c r="I145" t="s">
        <v>8245</v>
      </c>
      <c r="J145">
        <v>1406988000</v>
      </c>
      <c r="K145" s="18">
        <v>41853.583333333336</v>
      </c>
      <c r="L145">
        <v>1403822912</v>
      </c>
      <c r="M145" s="18">
        <v>41816.950370370374</v>
      </c>
      <c r="N145" t="b">
        <v>0</v>
      </c>
      <c r="O145">
        <v>16</v>
      </c>
      <c r="P145">
        <v>40.06</v>
      </c>
      <c r="Q145" t="b">
        <v>0</v>
      </c>
      <c r="R145" s="13" t="s">
        <v>8273</v>
      </c>
      <c r="S145" t="s">
        <v>8274</v>
      </c>
    </row>
    <row r="146" spans="1:19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s="11">
        <v>24</v>
      </c>
      <c r="G146" t="s">
        <v>8220</v>
      </c>
      <c r="H146" t="s">
        <v>8223</v>
      </c>
      <c r="I146" t="s">
        <v>8245</v>
      </c>
      <c r="J146">
        <v>1411930556</v>
      </c>
      <c r="K146" s="18">
        <v>41910.788842592592</v>
      </c>
      <c r="L146">
        <v>1409338556</v>
      </c>
      <c r="M146" s="18">
        <v>41880.788842592592</v>
      </c>
      <c r="N146" t="b">
        <v>0</v>
      </c>
      <c r="O146">
        <v>12</v>
      </c>
      <c r="P146">
        <v>24.33</v>
      </c>
      <c r="Q146" t="b">
        <v>0</v>
      </c>
      <c r="R146" s="13" t="s">
        <v>8273</v>
      </c>
      <c r="S146" t="s">
        <v>8274</v>
      </c>
    </row>
    <row r="147" spans="1:19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s="11">
        <v>2</v>
      </c>
      <c r="G147" t="s">
        <v>8220</v>
      </c>
      <c r="H147" t="s">
        <v>8223</v>
      </c>
      <c r="I147" t="s">
        <v>8245</v>
      </c>
      <c r="J147">
        <v>1451852256</v>
      </c>
      <c r="K147" s="18">
        <v>42372.845555555556</v>
      </c>
      <c r="L147">
        <v>1449260256</v>
      </c>
      <c r="M147" s="18">
        <v>42342.845555555556</v>
      </c>
      <c r="N147" t="b">
        <v>0</v>
      </c>
      <c r="O147">
        <v>4</v>
      </c>
      <c r="P147">
        <v>11.25</v>
      </c>
      <c r="Q147" t="b">
        <v>0</v>
      </c>
      <c r="R147" s="13" t="s">
        <v>8273</v>
      </c>
      <c r="S147" t="s">
        <v>8274</v>
      </c>
    </row>
    <row r="148" spans="1:19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s="11">
        <v>6</v>
      </c>
      <c r="G148" t="s">
        <v>8220</v>
      </c>
      <c r="H148" t="s">
        <v>8223</v>
      </c>
      <c r="I148" t="s">
        <v>8245</v>
      </c>
      <c r="J148">
        <v>1429460386</v>
      </c>
      <c r="K148" s="18">
        <v>42113.680393518516</v>
      </c>
      <c r="L148">
        <v>1424279986</v>
      </c>
      <c r="M148" s="18">
        <v>42053.722060185188</v>
      </c>
      <c r="N148" t="b">
        <v>0</v>
      </c>
      <c r="O148">
        <v>3</v>
      </c>
      <c r="P148">
        <v>42</v>
      </c>
      <c r="Q148" t="b">
        <v>0</v>
      </c>
      <c r="R148" s="13" t="s">
        <v>8273</v>
      </c>
      <c r="S148" t="s">
        <v>8274</v>
      </c>
    </row>
    <row r="149" spans="1:19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s="11">
        <v>14</v>
      </c>
      <c r="G149" t="s">
        <v>8220</v>
      </c>
      <c r="H149" t="s">
        <v>8223</v>
      </c>
      <c r="I149" t="s">
        <v>8245</v>
      </c>
      <c r="J149">
        <v>1460608780</v>
      </c>
      <c r="K149" s="18">
        <v>42474.194212962961</v>
      </c>
      <c r="L149">
        <v>1455428380</v>
      </c>
      <c r="M149" s="18">
        <v>42414.235879629632</v>
      </c>
      <c r="N149" t="b">
        <v>0</v>
      </c>
      <c r="O149">
        <v>4</v>
      </c>
      <c r="P149">
        <v>71.25</v>
      </c>
      <c r="Q149" t="b">
        <v>0</v>
      </c>
      <c r="R149" s="13" t="s">
        <v>8273</v>
      </c>
      <c r="S149" t="s">
        <v>8274</v>
      </c>
    </row>
    <row r="150" spans="1:19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s="11">
        <v>1</v>
      </c>
      <c r="G150" t="s">
        <v>8220</v>
      </c>
      <c r="H150" t="s">
        <v>8223</v>
      </c>
      <c r="I150" t="s">
        <v>8245</v>
      </c>
      <c r="J150">
        <v>1406170740</v>
      </c>
      <c r="K150" s="18">
        <v>41844.124305555553</v>
      </c>
      <c r="L150">
        <v>1402506278</v>
      </c>
      <c r="M150" s="18">
        <v>41801.711550925924</v>
      </c>
      <c r="N150" t="b">
        <v>0</v>
      </c>
      <c r="O150">
        <v>2</v>
      </c>
      <c r="P150">
        <v>22.5</v>
      </c>
      <c r="Q150" t="b">
        <v>0</v>
      </c>
      <c r="R150" s="13" t="s">
        <v>8273</v>
      </c>
      <c r="S150" t="s">
        <v>8274</v>
      </c>
    </row>
    <row r="151" spans="1:19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s="11">
        <v>24</v>
      </c>
      <c r="G151" t="s">
        <v>8220</v>
      </c>
      <c r="H151" t="s">
        <v>8223</v>
      </c>
      <c r="I151" t="s">
        <v>8245</v>
      </c>
      <c r="J151">
        <v>1488783507</v>
      </c>
      <c r="K151" s="18">
        <v>42800.290590277778</v>
      </c>
      <c r="L151">
        <v>1486191507</v>
      </c>
      <c r="M151" s="18">
        <v>42770.290590277778</v>
      </c>
      <c r="N151" t="b">
        <v>0</v>
      </c>
      <c r="O151">
        <v>10</v>
      </c>
      <c r="P151">
        <v>41</v>
      </c>
      <c r="Q151" t="b">
        <v>0</v>
      </c>
      <c r="R151" s="13" t="s">
        <v>8273</v>
      </c>
      <c r="S151" t="s">
        <v>8274</v>
      </c>
    </row>
    <row r="152" spans="1:19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s="11">
        <v>11</v>
      </c>
      <c r="G152" t="s">
        <v>8220</v>
      </c>
      <c r="H152" t="s">
        <v>8223</v>
      </c>
      <c r="I152" t="s">
        <v>8245</v>
      </c>
      <c r="J152">
        <v>1463945673</v>
      </c>
      <c r="K152" s="18">
        <v>42512.815659722226</v>
      </c>
      <c r="L152">
        <v>1458761673</v>
      </c>
      <c r="M152" s="18">
        <v>42452.815659722226</v>
      </c>
      <c r="N152" t="b">
        <v>0</v>
      </c>
      <c r="O152">
        <v>11</v>
      </c>
      <c r="P152">
        <v>47.91</v>
      </c>
      <c r="Q152" t="b">
        <v>0</v>
      </c>
      <c r="R152" s="13" t="s">
        <v>8273</v>
      </c>
      <c r="S152" t="s">
        <v>8274</v>
      </c>
    </row>
    <row r="153" spans="1:19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s="11">
        <v>7</v>
      </c>
      <c r="G153" t="s">
        <v>8220</v>
      </c>
      <c r="H153" t="s">
        <v>8223</v>
      </c>
      <c r="I153" t="s">
        <v>8245</v>
      </c>
      <c r="J153">
        <v>1472442900</v>
      </c>
      <c r="K153" s="18">
        <v>42611.163194444445</v>
      </c>
      <c r="L153">
        <v>1471638646</v>
      </c>
      <c r="M153" s="18">
        <v>42601.854699074072</v>
      </c>
      <c r="N153" t="b">
        <v>0</v>
      </c>
      <c r="O153">
        <v>6</v>
      </c>
      <c r="P153">
        <v>35.17</v>
      </c>
      <c r="Q153" t="b">
        <v>0</v>
      </c>
      <c r="R153" s="13" t="s">
        <v>8273</v>
      </c>
      <c r="S153" t="s">
        <v>8274</v>
      </c>
    </row>
    <row r="154" spans="1:19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s="11">
        <v>0</v>
      </c>
      <c r="G154" t="s">
        <v>8220</v>
      </c>
      <c r="H154" t="s">
        <v>8223</v>
      </c>
      <c r="I154" t="s">
        <v>8245</v>
      </c>
      <c r="J154">
        <v>1460925811</v>
      </c>
      <c r="K154" s="18">
        <v>42477.863553240735</v>
      </c>
      <c r="L154">
        <v>1458333811</v>
      </c>
      <c r="M154" s="18">
        <v>42447.863553240735</v>
      </c>
      <c r="N154" t="b">
        <v>0</v>
      </c>
      <c r="O154">
        <v>2</v>
      </c>
      <c r="P154">
        <v>5.5</v>
      </c>
      <c r="Q154" t="b">
        <v>0</v>
      </c>
      <c r="R154" s="13" t="s">
        <v>8273</v>
      </c>
      <c r="S154" t="s">
        <v>8274</v>
      </c>
    </row>
    <row r="155" spans="1:19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s="11">
        <v>1</v>
      </c>
      <c r="G155" t="s">
        <v>8220</v>
      </c>
      <c r="H155" t="s">
        <v>8223</v>
      </c>
      <c r="I155" t="s">
        <v>8245</v>
      </c>
      <c r="J155">
        <v>1405947126</v>
      </c>
      <c r="K155" s="18">
        <v>41841.536180555559</v>
      </c>
      <c r="L155">
        <v>1403355126</v>
      </c>
      <c r="M155" s="18">
        <v>41811.536180555559</v>
      </c>
      <c r="N155" t="b">
        <v>0</v>
      </c>
      <c r="O155">
        <v>6</v>
      </c>
      <c r="P155">
        <v>22.67</v>
      </c>
      <c r="Q155" t="b">
        <v>0</v>
      </c>
      <c r="R155" s="13" t="s">
        <v>8273</v>
      </c>
      <c r="S155" t="s">
        <v>8274</v>
      </c>
    </row>
    <row r="156" spans="1:19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s="11">
        <v>21</v>
      </c>
      <c r="G156" t="s">
        <v>8220</v>
      </c>
      <c r="H156" t="s">
        <v>8223</v>
      </c>
      <c r="I156" t="s">
        <v>8245</v>
      </c>
      <c r="J156">
        <v>1423186634</v>
      </c>
      <c r="K156" s="18">
        <v>42041.067523148144</v>
      </c>
      <c r="L156">
        <v>1418002634</v>
      </c>
      <c r="M156" s="18">
        <v>41981.067523148144</v>
      </c>
      <c r="N156" t="b">
        <v>0</v>
      </c>
      <c r="O156">
        <v>8</v>
      </c>
      <c r="P156">
        <v>26.38</v>
      </c>
      <c r="Q156" t="b">
        <v>0</v>
      </c>
      <c r="R156" s="13" t="s">
        <v>8273</v>
      </c>
      <c r="S156" t="s">
        <v>8274</v>
      </c>
    </row>
    <row r="157" spans="1:19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s="11">
        <v>78</v>
      </c>
      <c r="G157" t="s">
        <v>8220</v>
      </c>
      <c r="H157" t="s">
        <v>8223</v>
      </c>
      <c r="I157" t="s">
        <v>8245</v>
      </c>
      <c r="J157">
        <v>1462766400</v>
      </c>
      <c r="K157" s="18">
        <v>42499.166666666672</v>
      </c>
      <c r="L157">
        <v>1460219110</v>
      </c>
      <c r="M157" s="18">
        <v>42469.68414351852</v>
      </c>
      <c r="N157" t="b">
        <v>0</v>
      </c>
      <c r="O157">
        <v>37</v>
      </c>
      <c r="P157">
        <v>105.54</v>
      </c>
      <c r="Q157" t="b">
        <v>0</v>
      </c>
      <c r="R157" s="13" t="s">
        <v>8273</v>
      </c>
      <c r="S157" t="s">
        <v>8274</v>
      </c>
    </row>
    <row r="158" spans="1:19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s="11">
        <v>0</v>
      </c>
      <c r="G158" t="s">
        <v>8220</v>
      </c>
      <c r="H158" t="s">
        <v>8223</v>
      </c>
      <c r="I158" t="s">
        <v>8245</v>
      </c>
      <c r="J158">
        <v>1468442898</v>
      </c>
      <c r="K158" s="18">
        <v>42564.866875</v>
      </c>
      <c r="L158">
        <v>1465850898</v>
      </c>
      <c r="M158" s="18">
        <v>42534.866875</v>
      </c>
      <c r="N158" t="b">
        <v>0</v>
      </c>
      <c r="O158">
        <v>0</v>
      </c>
      <c r="P158">
        <v>0</v>
      </c>
      <c r="Q158" t="b">
        <v>0</v>
      </c>
      <c r="R158" s="13" t="s">
        <v>8273</v>
      </c>
      <c r="S158" t="s">
        <v>8274</v>
      </c>
    </row>
    <row r="159" spans="1:19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s="11">
        <v>48</v>
      </c>
      <c r="G159" t="s">
        <v>8220</v>
      </c>
      <c r="H159" t="s">
        <v>8223</v>
      </c>
      <c r="I159" t="s">
        <v>8245</v>
      </c>
      <c r="J159">
        <v>1406876400</v>
      </c>
      <c r="K159" s="18">
        <v>41852.291666666664</v>
      </c>
      <c r="L159">
        <v>1405024561</v>
      </c>
      <c r="M159" s="18">
        <v>41830.858344907407</v>
      </c>
      <c r="N159" t="b">
        <v>0</v>
      </c>
      <c r="O159">
        <v>10</v>
      </c>
      <c r="P159">
        <v>62</v>
      </c>
      <c r="Q159" t="b">
        <v>0</v>
      </c>
      <c r="R159" s="13" t="s">
        <v>8273</v>
      </c>
      <c r="S159" t="s">
        <v>8274</v>
      </c>
    </row>
    <row r="160" spans="1:19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s="11">
        <v>1</v>
      </c>
      <c r="G160" t="s">
        <v>8220</v>
      </c>
      <c r="H160" t="s">
        <v>8223</v>
      </c>
      <c r="I160" t="s">
        <v>8245</v>
      </c>
      <c r="J160">
        <v>1469213732</v>
      </c>
      <c r="K160" s="18">
        <v>42573.788564814815</v>
      </c>
      <c r="L160">
        <v>1466621732</v>
      </c>
      <c r="M160" s="18">
        <v>42543.788564814815</v>
      </c>
      <c r="N160" t="b">
        <v>0</v>
      </c>
      <c r="O160">
        <v>6</v>
      </c>
      <c r="P160">
        <v>217.5</v>
      </c>
      <c r="Q160" t="b">
        <v>0</v>
      </c>
      <c r="R160" s="13" t="s">
        <v>8273</v>
      </c>
      <c r="S160" t="s">
        <v>8274</v>
      </c>
    </row>
    <row r="161" spans="1:19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s="11">
        <v>11</v>
      </c>
      <c r="G161" t="s">
        <v>8220</v>
      </c>
      <c r="H161" t="s">
        <v>8223</v>
      </c>
      <c r="I161" t="s">
        <v>8245</v>
      </c>
      <c r="J161">
        <v>1422717953</v>
      </c>
      <c r="K161" s="18">
        <v>42035.642974537041</v>
      </c>
      <c r="L161">
        <v>1417533953</v>
      </c>
      <c r="M161" s="18">
        <v>41975.642974537041</v>
      </c>
      <c r="N161" t="b">
        <v>0</v>
      </c>
      <c r="O161">
        <v>8</v>
      </c>
      <c r="P161">
        <v>26.75</v>
      </c>
      <c r="Q161" t="b">
        <v>0</v>
      </c>
      <c r="R161" s="13" t="s">
        <v>8273</v>
      </c>
      <c r="S161" t="s">
        <v>8274</v>
      </c>
    </row>
    <row r="162" spans="1:19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s="11">
        <v>18</v>
      </c>
      <c r="G162" t="s">
        <v>8220</v>
      </c>
      <c r="H162" t="s">
        <v>8223</v>
      </c>
      <c r="I162" t="s">
        <v>8245</v>
      </c>
      <c r="J162">
        <v>1404570147</v>
      </c>
      <c r="K162" s="18">
        <v>41825.598923611113</v>
      </c>
      <c r="L162">
        <v>1401978147</v>
      </c>
      <c r="M162" s="18">
        <v>41795.598923611113</v>
      </c>
      <c r="N162" t="b">
        <v>0</v>
      </c>
      <c r="O162">
        <v>7</v>
      </c>
      <c r="P162">
        <v>64.290000000000006</v>
      </c>
      <c r="Q162" t="b">
        <v>0</v>
      </c>
      <c r="R162" s="13" t="s">
        <v>8273</v>
      </c>
      <c r="S162" t="s">
        <v>8274</v>
      </c>
    </row>
    <row r="163" spans="1:19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s="11">
        <v>4</v>
      </c>
      <c r="G163" t="s">
        <v>8220</v>
      </c>
      <c r="H163" t="s">
        <v>8223</v>
      </c>
      <c r="I163" t="s">
        <v>8245</v>
      </c>
      <c r="J163">
        <v>1468729149</v>
      </c>
      <c r="K163" s="18">
        <v>42568.179965277777</v>
      </c>
      <c r="L163">
        <v>1463545149</v>
      </c>
      <c r="M163" s="18">
        <v>42508.179965277777</v>
      </c>
      <c r="N163" t="b">
        <v>0</v>
      </c>
      <c r="O163">
        <v>7</v>
      </c>
      <c r="P163">
        <v>175</v>
      </c>
      <c r="Q163" t="b">
        <v>0</v>
      </c>
      <c r="R163" s="13" t="s">
        <v>8273</v>
      </c>
      <c r="S163" t="s">
        <v>8274</v>
      </c>
    </row>
    <row r="164" spans="1:19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s="11">
        <v>35</v>
      </c>
      <c r="G164" t="s">
        <v>8220</v>
      </c>
      <c r="H164" t="s">
        <v>8223</v>
      </c>
      <c r="I164" t="s">
        <v>8245</v>
      </c>
      <c r="J164">
        <v>1400569140</v>
      </c>
      <c r="K164" s="18">
        <v>41779.290972222225</v>
      </c>
      <c r="L164">
        <v>1397854356</v>
      </c>
      <c r="M164" s="18">
        <v>41747.86986111111</v>
      </c>
      <c r="N164" t="b">
        <v>0</v>
      </c>
      <c r="O164">
        <v>46</v>
      </c>
      <c r="P164">
        <v>84.28</v>
      </c>
      <c r="Q164" t="b">
        <v>0</v>
      </c>
      <c r="R164" s="13" t="s">
        <v>8273</v>
      </c>
      <c r="S164" t="s">
        <v>8274</v>
      </c>
    </row>
    <row r="165" spans="1:19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s="11">
        <v>32</v>
      </c>
      <c r="G165" t="s">
        <v>8220</v>
      </c>
      <c r="H165" t="s">
        <v>8223</v>
      </c>
      <c r="I165" t="s">
        <v>8245</v>
      </c>
      <c r="J165">
        <v>1456002300</v>
      </c>
      <c r="K165" s="18">
        <v>42420.878472222219</v>
      </c>
      <c r="L165">
        <v>1454173120</v>
      </c>
      <c r="M165" s="18">
        <v>42399.707407407404</v>
      </c>
      <c r="N165" t="b">
        <v>0</v>
      </c>
      <c r="O165">
        <v>19</v>
      </c>
      <c r="P165">
        <v>33.74</v>
      </c>
      <c r="Q165" t="b">
        <v>0</v>
      </c>
      <c r="R165" s="13" t="s">
        <v>8273</v>
      </c>
      <c r="S165" t="s">
        <v>8274</v>
      </c>
    </row>
    <row r="166" spans="1:19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s="11">
        <v>2</v>
      </c>
      <c r="G166" t="s">
        <v>8220</v>
      </c>
      <c r="H166" t="s">
        <v>8223</v>
      </c>
      <c r="I166" t="s">
        <v>8245</v>
      </c>
      <c r="J166">
        <v>1440813413</v>
      </c>
      <c r="K166" s="18">
        <v>42245.08116898148</v>
      </c>
      <c r="L166">
        <v>1439517413</v>
      </c>
      <c r="M166" s="18">
        <v>42230.08116898148</v>
      </c>
      <c r="N166" t="b">
        <v>0</v>
      </c>
      <c r="O166">
        <v>4</v>
      </c>
      <c r="P166">
        <v>8</v>
      </c>
      <c r="Q166" t="b">
        <v>0</v>
      </c>
      <c r="R166" s="13" t="s">
        <v>8273</v>
      </c>
      <c r="S166" t="s">
        <v>8274</v>
      </c>
    </row>
    <row r="167" spans="1:19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s="11">
        <v>0</v>
      </c>
      <c r="G167" t="s">
        <v>8220</v>
      </c>
      <c r="H167" t="s">
        <v>8223</v>
      </c>
      <c r="I167" t="s">
        <v>8245</v>
      </c>
      <c r="J167">
        <v>1447009181</v>
      </c>
      <c r="K167" s="18">
        <v>42316.791446759264</v>
      </c>
      <c r="L167">
        <v>1444413581</v>
      </c>
      <c r="M167" s="18">
        <v>42286.749780092592</v>
      </c>
      <c r="N167" t="b">
        <v>0</v>
      </c>
      <c r="O167">
        <v>0</v>
      </c>
      <c r="P167">
        <v>0</v>
      </c>
      <c r="Q167" t="b">
        <v>0</v>
      </c>
      <c r="R167" s="13" t="s">
        <v>8273</v>
      </c>
      <c r="S167" t="s">
        <v>8274</v>
      </c>
    </row>
    <row r="168" spans="1:19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s="11">
        <v>20</v>
      </c>
      <c r="G168" t="s">
        <v>8220</v>
      </c>
      <c r="H168" t="s">
        <v>8223</v>
      </c>
      <c r="I168" t="s">
        <v>8245</v>
      </c>
      <c r="J168">
        <v>1433086082</v>
      </c>
      <c r="K168" s="18">
        <v>42155.644467592589</v>
      </c>
      <c r="L168">
        <v>1430494082</v>
      </c>
      <c r="M168" s="18">
        <v>42125.644467592589</v>
      </c>
      <c r="N168" t="b">
        <v>0</v>
      </c>
      <c r="O168">
        <v>1</v>
      </c>
      <c r="P168">
        <v>100</v>
      </c>
      <c r="Q168" t="b">
        <v>0</v>
      </c>
      <c r="R168" s="13" t="s">
        <v>8273</v>
      </c>
      <c r="S168" t="s">
        <v>8274</v>
      </c>
    </row>
    <row r="169" spans="1:19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s="11">
        <v>5</v>
      </c>
      <c r="G169" t="s">
        <v>8220</v>
      </c>
      <c r="H169" t="s">
        <v>8223</v>
      </c>
      <c r="I169" t="s">
        <v>8245</v>
      </c>
      <c r="J169">
        <v>1449876859</v>
      </c>
      <c r="K169" s="18">
        <v>42349.982164351852</v>
      </c>
      <c r="L169">
        <v>1444689259</v>
      </c>
      <c r="M169" s="18">
        <v>42289.94049768518</v>
      </c>
      <c r="N169" t="b">
        <v>0</v>
      </c>
      <c r="O169">
        <v>9</v>
      </c>
      <c r="P169">
        <v>60.11</v>
      </c>
      <c r="Q169" t="b">
        <v>0</v>
      </c>
      <c r="R169" s="13" t="s">
        <v>8273</v>
      </c>
      <c r="S169" t="s">
        <v>8274</v>
      </c>
    </row>
    <row r="170" spans="1:19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s="11">
        <v>0</v>
      </c>
      <c r="G170" t="s">
        <v>8220</v>
      </c>
      <c r="H170" t="s">
        <v>8223</v>
      </c>
      <c r="I170" t="s">
        <v>8245</v>
      </c>
      <c r="J170">
        <v>1431549912</v>
      </c>
      <c r="K170" s="18">
        <v>42137.864722222221</v>
      </c>
      <c r="L170">
        <v>1428957912</v>
      </c>
      <c r="M170" s="18">
        <v>42107.864722222221</v>
      </c>
      <c r="N170" t="b">
        <v>0</v>
      </c>
      <c r="O170">
        <v>1</v>
      </c>
      <c r="P170">
        <v>3</v>
      </c>
      <c r="Q170" t="b">
        <v>0</v>
      </c>
      <c r="R170" s="13" t="s">
        <v>8273</v>
      </c>
      <c r="S170" t="s">
        <v>8274</v>
      </c>
    </row>
    <row r="171" spans="1:19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s="11">
        <v>0</v>
      </c>
      <c r="G171" t="s">
        <v>8220</v>
      </c>
      <c r="H171" t="s">
        <v>8223</v>
      </c>
      <c r="I171" t="s">
        <v>8245</v>
      </c>
      <c r="J171">
        <v>1405761690</v>
      </c>
      <c r="K171" s="18">
        <v>41839.389930555553</v>
      </c>
      <c r="L171">
        <v>1403169690</v>
      </c>
      <c r="M171" s="18">
        <v>41809.389930555553</v>
      </c>
      <c r="N171" t="b">
        <v>0</v>
      </c>
      <c r="O171">
        <v>1</v>
      </c>
      <c r="P171">
        <v>5</v>
      </c>
      <c r="Q171" t="b">
        <v>0</v>
      </c>
      <c r="R171" s="13" t="s">
        <v>8273</v>
      </c>
      <c r="S171" t="s">
        <v>8274</v>
      </c>
    </row>
    <row r="172" spans="1:19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s="11">
        <v>17</v>
      </c>
      <c r="G172" t="s">
        <v>8220</v>
      </c>
      <c r="H172" t="s">
        <v>8223</v>
      </c>
      <c r="I172" t="s">
        <v>8245</v>
      </c>
      <c r="J172">
        <v>1416499440</v>
      </c>
      <c r="K172" s="18">
        <v>41963.669444444444</v>
      </c>
      <c r="L172">
        <v>1415341464</v>
      </c>
      <c r="M172" s="18">
        <v>41950.26694444444</v>
      </c>
      <c r="N172" t="b">
        <v>0</v>
      </c>
      <c r="O172">
        <v>17</v>
      </c>
      <c r="P172">
        <v>29.24</v>
      </c>
      <c r="Q172" t="b">
        <v>0</v>
      </c>
      <c r="R172" s="13" t="s">
        <v>8273</v>
      </c>
      <c r="S172" t="s">
        <v>8274</v>
      </c>
    </row>
    <row r="173" spans="1:19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s="11">
        <v>57</v>
      </c>
      <c r="G173" t="s">
        <v>8220</v>
      </c>
      <c r="H173" t="s">
        <v>8223</v>
      </c>
      <c r="I173" t="s">
        <v>8245</v>
      </c>
      <c r="J173">
        <v>1427580426</v>
      </c>
      <c r="K173" s="18">
        <v>42091.921597222223</v>
      </c>
      <c r="L173">
        <v>1424992026</v>
      </c>
      <c r="M173" s="18">
        <v>42061.963263888887</v>
      </c>
      <c r="N173" t="b">
        <v>0</v>
      </c>
      <c r="O173">
        <v>12</v>
      </c>
      <c r="P173">
        <v>59.58</v>
      </c>
      <c r="Q173" t="b">
        <v>0</v>
      </c>
      <c r="R173" s="13" t="s">
        <v>8273</v>
      </c>
      <c r="S173" t="s">
        <v>8274</v>
      </c>
    </row>
    <row r="174" spans="1:19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s="11">
        <v>17</v>
      </c>
      <c r="G174" t="s">
        <v>8220</v>
      </c>
      <c r="H174" t="s">
        <v>8223</v>
      </c>
      <c r="I174" t="s">
        <v>8245</v>
      </c>
      <c r="J174">
        <v>1409514709</v>
      </c>
      <c r="K174" s="18">
        <v>41882.827650462961</v>
      </c>
      <c r="L174">
        <v>1406058798</v>
      </c>
      <c r="M174" s="18">
        <v>41842.828680555554</v>
      </c>
      <c r="N174" t="b">
        <v>0</v>
      </c>
      <c r="O174">
        <v>14</v>
      </c>
      <c r="P174">
        <v>82.57</v>
      </c>
      <c r="Q174" t="b">
        <v>0</v>
      </c>
      <c r="R174" s="13" t="s">
        <v>8273</v>
      </c>
      <c r="S174" t="s">
        <v>8274</v>
      </c>
    </row>
    <row r="175" spans="1:19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s="11">
        <v>0</v>
      </c>
      <c r="G175" t="s">
        <v>8220</v>
      </c>
      <c r="H175" t="s">
        <v>8223</v>
      </c>
      <c r="I175" t="s">
        <v>8245</v>
      </c>
      <c r="J175">
        <v>1462631358</v>
      </c>
      <c r="K175" s="18">
        <v>42497.603680555556</v>
      </c>
      <c r="L175">
        <v>1457450958</v>
      </c>
      <c r="M175" s="18">
        <v>42437.64534722222</v>
      </c>
      <c r="N175" t="b">
        <v>0</v>
      </c>
      <c r="O175">
        <v>1</v>
      </c>
      <c r="P175">
        <v>10</v>
      </c>
      <c r="Q175" t="b">
        <v>0</v>
      </c>
      <c r="R175" s="13" t="s">
        <v>8273</v>
      </c>
      <c r="S175" t="s">
        <v>8274</v>
      </c>
    </row>
    <row r="176" spans="1:19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s="11">
        <v>2</v>
      </c>
      <c r="G176" t="s">
        <v>8220</v>
      </c>
      <c r="H176" t="s">
        <v>8223</v>
      </c>
      <c r="I176" t="s">
        <v>8245</v>
      </c>
      <c r="J176">
        <v>1411779761</v>
      </c>
      <c r="K176" s="18">
        <v>41909.043530092589</v>
      </c>
      <c r="L176">
        <v>1409187761</v>
      </c>
      <c r="M176" s="18">
        <v>41879.043530092589</v>
      </c>
      <c r="N176" t="b">
        <v>0</v>
      </c>
      <c r="O176">
        <v>4</v>
      </c>
      <c r="P176">
        <v>5.75</v>
      </c>
      <c r="Q176" t="b">
        <v>0</v>
      </c>
      <c r="R176" s="13" t="s">
        <v>8273</v>
      </c>
      <c r="S176" t="s">
        <v>8274</v>
      </c>
    </row>
    <row r="177" spans="1:19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s="11">
        <v>10</v>
      </c>
      <c r="G177" t="s">
        <v>8220</v>
      </c>
      <c r="H177" t="s">
        <v>8223</v>
      </c>
      <c r="I177" t="s">
        <v>8245</v>
      </c>
      <c r="J177">
        <v>1424009147</v>
      </c>
      <c r="K177" s="18">
        <v>42050.587349537032</v>
      </c>
      <c r="L177">
        <v>1421417147</v>
      </c>
      <c r="M177" s="18">
        <v>42020.587349537032</v>
      </c>
      <c r="N177" t="b">
        <v>0</v>
      </c>
      <c r="O177">
        <v>2</v>
      </c>
      <c r="P177">
        <v>100.5</v>
      </c>
      <c r="Q177" t="b">
        <v>0</v>
      </c>
      <c r="R177" s="13" t="s">
        <v>8273</v>
      </c>
      <c r="S177" t="s">
        <v>8274</v>
      </c>
    </row>
    <row r="178" spans="1:19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s="11">
        <v>0</v>
      </c>
      <c r="G178" t="s">
        <v>8220</v>
      </c>
      <c r="H178" t="s">
        <v>8223</v>
      </c>
      <c r="I178" t="s">
        <v>8245</v>
      </c>
      <c r="J178">
        <v>1412740457</v>
      </c>
      <c r="K178" s="18">
        <v>41920.16269675926</v>
      </c>
      <c r="L178">
        <v>1410148457</v>
      </c>
      <c r="M178" s="18">
        <v>41890.16269675926</v>
      </c>
      <c r="N178" t="b">
        <v>0</v>
      </c>
      <c r="O178">
        <v>1</v>
      </c>
      <c r="P178">
        <v>1</v>
      </c>
      <c r="Q178" t="b">
        <v>0</v>
      </c>
      <c r="R178" s="13" t="s">
        <v>8273</v>
      </c>
      <c r="S178" t="s">
        <v>8274</v>
      </c>
    </row>
    <row r="179" spans="1:19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s="11">
        <v>1</v>
      </c>
      <c r="G179" t="s">
        <v>8220</v>
      </c>
      <c r="H179" t="s">
        <v>8223</v>
      </c>
      <c r="I179" t="s">
        <v>8245</v>
      </c>
      <c r="J179">
        <v>1413832985</v>
      </c>
      <c r="K179" s="18">
        <v>41932.807696759257</v>
      </c>
      <c r="L179">
        <v>1408648985</v>
      </c>
      <c r="M179" s="18">
        <v>41872.807696759257</v>
      </c>
      <c r="N179" t="b">
        <v>0</v>
      </c>
      <c r="O179">
        <v>2</v>
      </c>
      <c r="P179">
        <v>20</v>
      </c>
      <c r="Q179" t="b">
        <v>0</v>
      </c>
      <c r="R179" s="13" t="s">
        <v>8273</v>
      </c>
      <c r="S179" t="s">
        <v>8274</v>
      </c>
    </row>
    <row r="180" spans="1:19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s="11">
        <v>0</v>
      </c>
      <c r="G180" t="s">
        <v>8220</v>
      </c>
      <c r="H180" t="s">
        <v>8223</v>
      </c>
      <c r="I180" t="s">
        <v>8245</v>
      </c>
      <c r="J180">
        <v>1455647587</v>
      </c>
      <c r="K180" s="18">
        <v>42416.772997685184</v>
      </c>
      <c r="L180">
        <v>1453487587</v>
      </c>
      <c r="M180" s="18">
        <v>42391.772997685184</v>
      </c>
      <c r="N180" t="b">
        <v>0</v>
      </c>
      <c r="O180">
        <v>1</v>
      </c>
      <c r="P180">
        <v>2</v>
      </c>
      <c r="Q180" t="b">
        <v>0</v>
      </c>
      <c r="R180" s="13" t="s">
        <v>8273</v>
      </c>
      <c r="S180" t="s">
        <v>8274</v>
      </c>
    </row>
    <row r="181" spans="1:19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s="11">
        <v>0</v>
      </c>
      <c r="G181" t="s">
        <v>8220</v>
      </c>
      <c r="H181" t="s">
        <v>8223</v>
      </c>
      <c r="I181" t="s">
        <v>8245</v>
      </c>
      <c r="J181">
        <v>1409070480</v>
      </c>
      <c r="K181" s="18">
        <v>41877.686111111114</v>
      </c>
      <c r="L181">
        <v>1406572381</v>
      </c>
      <c r="M181" s="18">
        <v>41848.772928240738</v>
      </c>
      <c r="N181" t="b">
        <v>0</v>
      </c>
      <c r="O181">
        <v>1</v>
      </c>
      <c r="P181">
        <v>5</v>
      </c>
      <c r="Q181" t="b">
        <v>0</v>
      </c>
      <c r="R181" s="13" t="s">
        <v>8273</v>
      </c>
      <c r="S181" t="s">
        <v>8274</v>
      </c>
    </row>
    <row r="182" spans="1:19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s="11">
        <v>24</v>
      </c>
      <c r="G182" t="s">
        <v>8220</v>
      </c>
      <c r="H182" t="s">
        <v>8223</v>
      </c>
      <c r="I182" t="s">
        <v>8245</v>
      </c>
      <c r="J182">
        <v>1414348166</v>
      </c>
      <c r="K182" s="18">
        <v>41938.770439814813</v>
      </c>
      <c r="L182">
        <v>1412879366</v>
      </c>
      <c r="M182" s="18">
        <v>41921.770439814813</v>
      </c>
      <c r="N182" t="b">
        <v>0</v>
      </c>
      <c r="O182">
        <v>38</v>
      </c>
      <c r="P182">
        <v>45.84</v>
      </c>
      <c r="Q182" t="b">
        <v>0</v>
      </c>
      <c r="R182" s="13" t="s">
        <v>8273</v>
      </c>
      <c r="S182" t="s">
        <v>8274</v>
      </c>
    </row>
    <row r="183" spans="1:19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s="11">
        <v>1</v>
      </c>
      <c r="G183" t="s">
        <v>8220</v>
      </c>
      <c r="H183" t="s">
        <v>8223</v>
      </c>
      <c r="I183" t="s">
        <v>8245</v>
      </c>
      <c r="J183">
        <v>1424070823</v>
      </c>
      <c r="K183" s="18">
        <v>42051.301192129627</v>
      </c>
      <c r="L183">
        <v>1421478823</v>
      </c>
      <c r="M183" s="18">
        <v>42021.301192129627</v>
      </c>
      <c r="N183" t="b">
        <v>0</v>
      </c>
      <c r="O183">
        <v>2</v>
      </c>
      <c r="P183">
        <v>13</v>
      </c>
      <c r="Q183" t="b">
        <v>0</v>
      </c>
      <c r="R183" s="13" t="s">
        <v>8273</v>
      </c>
      <c r="S183" t="s">
        <v>8274</v>
      </c>
    </row>
    <row r="184" spans="1:19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s="11">
        <v>0</v>
      </c>
      <c r="G184" t="s">
        <v>8220</v>
      </c>
      <c r="H184" t="s">
        <v>8223</v>
      </c>
      <c r="I184" t="s">
        <v>8245</v>
      </c>
      <c r="J184">
        <v>1457157269</v>
      </c>
      <c r="K184" s="18">
        <v>42434.246168981481</v>
      </c>
      <c r="L184">
        <v>1455861269</v>
      </c>
      <c r="M184" s="18">
        <v>42419.246168981481</v>
      </c>
      <c r="N184" t="b">
        <v>0</v>
      </c>
      <c r="O184">
        <v>0</v>
      </c>
      <c r="P184">
        <v>0</v>
      </c>
      <c r="Q184" t="b">
        <v>0</v>
      </c>
      <c r="R184" s="13" t="s">
        <v>8273</v>
      </c>
      <c r="S184" t="s">
        <v>8274</v>
      </c>
    </row>
    <row r="185" spans="1:19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s="11">
        <v>0</v>
      </c>
      <c r="G185" t="s">
        <v>8220</v>
      </c>
      <c r="H185" t="s">
        <v>8223</v>
      </c>
      <c r="I185" t="s">
        <v>8245</v>
      </c>
      <c r="J185">
        <v>1437331463</v>
      </c>
      <c r="K185" s="18">
        <v>42204.780821759254</v>
      </c>
      <c r="L185">
        <v>1434739463</v>
      </c>
      <c r="M185" s="18">
        <v>42174.780821759254</v>
      </c>
      <c r="N185" t="b">
        <v>0</v>
      </c>
      <c r="O185">
        <v>1</v>
      </c>
      <c r="P185">
        <v>1</v>
      </c>
      <c r="Q185" t="b">
        <v>0</v>
      </c>
      <c r="R185" s="13" t="s">
        <v>8273</v>
      </c>
      <c r="S185" t="s">
        <v>8274</v>
      </c>
    </row>
    <row r="186" spans="1:19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s="11">
        <v>1</v>
      </c>
      <c r="G186" t="s">
        <v>8220</v>
      </c>
      <c r="H186" t="s">
        <v>8223</v>
      </c>
      <c r="I186" t="s">
        <v>8245</v>
      </c>
      <c r="J186">
        <v>1409846874</v>
      </c>
      <c r="K186" s="18">
        <v>41886.672152777777</v>
      </c>
      <c r="L186">
        <v>1407254874</v>
      </c>
      <c r="M186" s="18">
        <v>41856.672152777777</v>
      </c>
      <c r="N186" t="b">
        <v>0</v>
      </c>
      <c r="O186">
        <v>2</v>
      </c>
      <c r="P186">
        <v>52.5</v>
      </c>
      <c r="Q186" t="b">
        <v>0</v>
      </c>
      <c r="R186" s="13" t="s">
        <v>8273</v>
      </c>
      <c r="S186" t="s">
        <v>8274</v>
      </c>
    </row>
    <row r="187" spans="1:19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s="11">
        <v>1</v>
      </c>
      <c r="G187" t="s">
        <v>8220</v>
      </c>
      <c r="H187" t="s">
        <v>8223</v>
      </c>
      <c r="I187" t="s">
        <v>8245</v>
      </c>
      <c r="J187">
        <v>1460737680</v>
      </c>
      <c r="K187" s="18">
        <v>42475.686111111107</v>
      </c>
      <c r="L187">
        <v>1455725596</v>
      </c>
      <c r="M187" s="18">
        <v>42417.675879629634</v>
      </c>
      <c r="N187" t="b">
        <v>0</v>
      </c>
      <c r="O187">
        <v>4</v>
      </c>
      <c r="P187">
        <v>7.25</v>
      </c>
      <c r="Q187" t="b">
        <v>0</v>
      </c>
      <c r="R187" s="13" t="s">
        <v>8273</v>
      </c>
      <c r="S187" t="s">
        <v>8274</v>
      </c>
    </row>
    <row r="188" spans="1:19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s="11">
        <v>17</v>
      </c>
      <c r="G188" t="s">
        <v>8220</v>
      </c>
      <c r="H188" t="s">
        <v>8223</v>
      </c>
      <c r="I188" t="s">
        <v>8245</v>
      </c>
      <c r="J188">
        <v>1427168099</v>
      </c>
      <c r="K188" s="18">
        <v>42087.149293981478</v>
      </c>
      <c r="L188">
        <v>1424579699</v>
      </c>
      <c r="M188" s="18">
        <v>42057.190960648149</v>
      </c>
      <c r="N188" t="b">
        <v>0</v>
      </c>
      <c r="O188">
        <v>3</v>
      </c>
      <c r="P188">
        <v>33.33</v>
      </c>
      <c r="Q188" t="b">
        <v>0</v>
      </c>
      <c r="R188" s="13" t="s">
        <v>8273</v>
      </c>
      <c r="S188" t="s">
        <v>8274</v>
      </c>
    </row>
    <row r="189" spans="1:19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s="11">
        <v>1</v>
      </c>
      <c r="G189" t="s">
        <v>8220</v>
      </c>
      <c r="H189" t="s">
        <v>8223</v>
      </c>
      <c r="I189" t="s">
        <v>8245</v>
      </c>
      <c r="J189">
        <v>1414360358</v>
      </c>
      <c r="K189" s="18">
        <v>41938.911550925928</v>
      </c>
      <c r="L189">
        <v>1409176358</v>
      </c>
      <c r="M189" s="18">
        <v>41878.911550925928</v>
      </c>
      <c r="N189" t="b">
        <v>0</v>
      </c>
      <c r="O189">
        <v>2</v>
      </c>
      <c r="P189">
        <v>62.5</v>
      </c>
      <c r="Q189" t="b">
        <v>0</v>
      </c>
      <c r="R189" s="13" t="s">
        <v>8273</v>
      </c>
      <c r="S189" t="s">
        <v>8274</v>
      </c>
    </row>
    <row r="190" spans="1:19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s="11">
        <v>70</v>
      </c>
      <c r="G190" t="s">
        <v>8220</v>
      </c>
      <c r="H190" t="s">
        <v>8223</v>
      </c>
      <c r="I190" t="s">
        <v>8245</v>
      </c>
      <c r="J190">
        <v>1422759240</v>
      </c>
      <c r="K190" s="18">
        <v>42036.120833333334</v>
      </c>
      <c r="L190">
        <v>1418824867</v>
      </c>
      <c r="M190" s="18">
        <v>41990.584108796291</v>
      </c>
      <c r="N190" t="b">
        <v>0</v>
      </c>
      <c r="O190">
        <v>197</v>
      </c>
      <c r="P190">
        <v>63.56</v>
      </c>
      <c r="Q190" t="b">
        <v>0</v>
      </c>
      <c r="R190" s="13" t="s">
        <v>8273</v>
      </c>
      <c r="S190" t="s">
        <v>8274</v>
      </c>
    </row>
    <row r="191" spans="1:19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s="11">
        <v>0</v>
      </c>
      <c r="G191" t="s">
        <v>8220</v>
      </c>
      <c r="H191" t="s">
        <v>8223</v>
      </c>
      <c r="I191" t="s">
        <v>8245</v>
      </c>
      <c r="J191">
        <v>1458860363</v>
      </c>
      <c r="K191" s="18">
        <v>42453.957905092597</v>
      </c>
      <c r="L191">
        <v>1454975963</v>
      </c>
      <c r="M191" s="18">
        <v>42408.999571759254</v>
      </c>
      <c r="N191" t="b">
        <v>0</v>
      </c>
      <c r="O191">
        <v>0</v>
      </c>
      <c r="P191">
        <v>0</v>
      </c>
      <c r="Q191" t="b">
        <v>0</v>
      </c>
      <c r="R191" s="13" t="s">
        <v>8273</v>
      </c>
      <c r="S191" t="s">
        <v>8274</v>
      </c>
    </row>
    <row r="192" spans="1:19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s="11">
        <v>1</v>
      </c>
      <c r="G192" t="s">
        <v>8220</v>
      </c>
      <c r="H192" t="s">
        <v>8223</v>
      </c>
      <c r="I192" t="s">
        <v>8245</v>
      </c>
      <c r="J192">
        <v>1441037097</v>
      </c>
      <c r="K192" s="18">
        <v>42247.670104166667</v>
      </c>
      <c r="L192">
        <v>1438445097</v>
      </c>
      <c r="M192" s="18">
        <v>42217.670104166667</v>
      </c>
      <c r="N192" t="b">
        <v>0</v>
      </c>
      <c r="O192">
        <v>1</v>
      </c>
      <c r="P192">
        <v>10</v>
      </c>
      <c r="Q192" t="b">
        <v>0</v>
      </c>
      <c r="R192" s="13" t="s">
        <v>8273</v>
      </c>
      <c r="S192" t="s">
        <v>8274</v>
      </c>
    </row>
    <row r="193" spans="1:19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s="11">
        <v>0</v>
      </c>
      <c r="G193" t="s">
        <v>8220</v>
      </c>
      <c r="H193" t="s">
        <v>8223</v>
      </c>
      <c r="I193" t="s">
        <v>8245</v>
      </c>
      <c r="J193">
        <v>1449247439</v>
      </c>
      <c r="K193" s="18">
        <v>42342.697210648148</v>
      </c>
      <c r="L193">
        <v>1444059839</v>
      </c>
      <c r="M193" s="18">
        <v>42282.655543981484</v>
      </c>
      <c r="N193" t="b">
        <v>0</v>
      </c>
      <c r="O193">
        <v>0</v>
      </c>
      <c r="P193">
        <v>0</v>
      </c>
      <c r="Q193" t="b">
        <v>0</v>
      </c>
      <c r="R193" s="13" t="s">
        <v>8273</v>
      </c>
      <c r="S193" t="s">
        <v>8274</v>
      </c>
    </row>
    <row r="194" spans="1:19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s="11">
        <v>7</v>
      </c>
      <c r="G194" t="s">
        <v>8220</v>
      </c>
      <c r="H194" t="s">
        <v>8223</v>
      </c>
      <c r="I194" t="s">
        <v>8245</v>
      </c>
      <c r="J194">
        <v>1487811600</v>
      </c>
      <c r="K194" s="18">
        <v>42789.041666666672</v>
      </c>
      <c r="L194">
        <v>1486077481</v>
      </c>
      <c r="M194" s="18">
        <v>42768.97084490741</v>
      </c>
      <c r="N194" t="b">
        <v>0</v>
      </c>
      <c r="O194">
        <v>7</v>
      </c>
      <c r="P194">
        <v>30.71</v>
      </c>
      <c r="Q194" t="b">
        <v>0</v>
      </c>
      <c r="R194" s="13" t="s">
        <v>8273</v>
      </c>
      <c r="S194" t="s">
        <v>8274</v>
      </c>
    </row>
    <row r="195" spans="1:19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s="11">
        <v>28</v>
      </c>
      <c r="G195" t="s">
        <v>8220</v>
      </c>
      <c r="H195" t="s">
        <v>8223</v>
      </c>
      <c r="I195" t="s">
        <v>8245</v>
      </c>
      <c r="J195">
        <v>1402007500</v>
      </c>
      <c r="K195" s="18">
        <v>41795.938657407409</v>
      </c>
      <c r="L195">
        <v>1399415500</v>
      </c>
      <c r="M195" s="18">
        <v>41765.938657407409</v>
      </c>
      <c r="N195" t="b">
        <v>0</v>
      </c>
      <c r="O195">
        <v>11</v>
      </c>
      <c r="P195">
        <v>51</v>
      </c>
      <c r="Q195" t="b">
        <v>0</v>
      </c>
      <c r="R195" s="13" t="s">
        <v>8273</v>
      </c>
      <c r="S195" t="s">
        <v>8274</v>
      </c>
    </row>
    <row r="196" spans="1:19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s="11">
        <v>0</v>
      </c>
      <c r="G196" t="s">
        <v>8220</v>
      </c>
      <c r="H196" t="s">
        <v>8223</v>
      </c>
      <c r="I196" t="s">
        <v>8245</v>
      </c>
      <c r="J196">
        <v>1450053370</v>
      </c>
      <c r="K196" s="18">
        <v>42352.025115740747</v>
      </c>
      <c r="L196">
        <v>1447461370</v>
      </c>
      <c r="M196" s="18">
        <v>42322.025115740747</v>
      </c>
      <c r="N196" t="b">
        <v>0</v>
      </c>
      <c r="O196">
        <v>0</v>
      </c>
      <c r="P196">
        <v>0</v>
      </c>
      <c r="Q196" t="b">
        <v>0</v>
      </c>
      <c r="R196" s="13" t="s">
        <v>8273</v>
      </c>
      <c r="S196" t="s">
        <v>8274</v>
      </c>
    </row>
    <row r="197" spans="1:19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s="11">
        <v>16</v>
      </c>
      <c r="G197" t="s">
        <v>8220</v>
      </c>
      <c r="H197" t="s">
        <v>8223</v>
      </c>
      <c r="I197" t="s">
        <v>8245</v>
      </c>
      <c r="J197">
        <v>1454525340</v>
      </c>
      <c r="K197" s="18">
        <v>42403.784027777772</v>
      </c>
      <c r="L197">
        <v>1452008599</v>
      </c>
      <c r="M197" s="18">
        <v>42374.655081018514</v>
      </c>
      <c r="N197" t="b">
        <v>0</v>
      </c>
      <c r="O197">
        <v>6</v>
      </c>
      <c r="P197">
        <v>66.67</v>
      </c>
      <c r="Q197" t="b">
        <v>0</v>
      </c>
      <c r="R197" s="13" t="s">
        <v>8273</v>
      </c>
      <c r="S197" t="s">
        <v>8274</v>
      </c>
    </row>
    <row r="198" spans="1:19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s="11">
        <v>0</v>
      </c>
      <c r="G198" t="s">
        <v>8220</v>
      </c>
      <c r="H198" t="s">
        <v>8223</v>
      </c>
      <c r="I198" t="s">
        <v>8245</v>
      </c>
      <c r="J198">
        <v>1418914964</v>
      </c>
      <c r="K198" s="18">
        <v>41991.626898148148</v>
      </c>
      <c r="L198">
        <v>1414591364</v>
      </c>
      <c r="M198" s="18">
        <v>41941.585231481484</v>
      </c>
      <c r="N198" t="b">
        <v>0</v>
      </c>
      <c r="O198">
        <v>0</v>
      </c>
      <c r="P198">
        <v>0</v>
      </c>
      <c r="Q198" t="b">
        <v>0</v>
      </c>
      <c r="R198" s="13" t="s">
        <v>8273</v>
      </c>
      <c r="S198" t="s">
        <v>8274</v>
      </c>
    </row>
    <row r="199" spans="1:19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s="11">
        <v>7</v>
      </c>
      <c r="G199" t="s">
        <v>8220</v>
      </c>
      <c r="H199" t="s">
        <v>8223</v>
      </c>
      <c r="I199" t="s">
        <v>8245</v>
      </c>
      <c r="J199">
        <v>1450211116</v>
      </c>
      <c r="K199" s="18">
        <v>42353.85087962963</v>
      </c>
      <c r="L199">
        <v>1445023516</v>
      </c>
      <c r="M199" s="18">
        <v>42293.809212962966</v>
      </c>
      <c r="N199" t="b">
        <v>0</v>
      </c>
      <c r="O199">
        <v>7</v>
      </c>
      <c r="P199">
        <v>59</v>
      </c>
      <c r="Q199" t="b">
        <v>0</v>
      </c>
      <c r="R199" s="13" t="s">
        <v>8273</v>
      </c>
      <c r="S199" t="s">
        <v>8274</v>
      </c>
    </row>
    <row r="200" spans="1:19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s="11">
        <v>1</v>
      </c>
      <c r="G200" t="s">
        <v>8220</v>
      </c>
      <c r="H200" t="s">
        <v>8223</v>
      </c>
      <c r="I200" t="s">
        <v>8245</v>
      </c>
      <c r="J200">
        <v>1428097450</v>
      </c>
      <c r="K200" s="18">
        <v>42097.905671296292</v>
      </c>
      <c r="L200">
        <v>1425509050</v>
      </c>
      <c r="M200" s="18">
        <v>42067.947337962964</v>
      </c>
      <c r="N200" t="b">
        <v>0</v>
      </c>
      <c r="O200">
        <v>2</v>
      </c>
      <c r="P200">
        <v>100</v>
      </c>
      <c r="Q200" t="b">
        <v>0</v>
      </c>
      <c r="R200" s="13" t="s">
        <v>8273</v>
      </c>
      <c r="S200" t="s">
        <v>8274</v>
      </c>
    </row>
    <row r="201" spans="1:19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s="11">
        <v>37</v>
      </c>
      <c r="G201" t="s">
        <v>8220</v>
      </c>
      <c r="H201" t="s">
        <v>8223</v>
      </c>
      <c r="I201" t="s">
        <v>8245</v>
      </c>
      <c r="J201">
        <v>1413925887</v>
      </c>
      <c r="K201" s="18">
        <v>41933.882951388885</v>
      </c>
      <c r="L201">
        <v>1411333887</v>
      </c>
      <c r="M201" s="18">
        <v>41903.882951388885</v>
      </c>
      <c r="N201" t="b">
        <v>0</v>
      </c>
      <c r="O201">
        <v>25</v>
      </c>
      <c r="P201">
        <v>147.4</v>
      </c>
      <c r="Q201" t="b">
        <v>0</v>
      </c>
      <c r="R201" s="13" t="s">
        <v>8273</v>
      </c>
      <c r="S201" t="s">
        <v>8274</v>
      </c>
    </row>
    <row r="202" spans="1:19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s="11">
        <v>47</v>
      </c>
      <c r="G202" t="s">
        <v>8220</v>
      </c>
      <c r="H202" t="s">
        <v>8223</v>
      </c>
      <c r="I202" t="s">
        <v>8245</v>
      </c>
      <c r="J202">
        <v>1404253800</v>
      </c>
      <c r="K202" s="18">
        <v>41821.9375</v>
      </c>
      <c r="L202">
        <v>1402784964</v>
      </c>
      <c r="M202" s="18">
        <v>41804.937083333331</v>
      </c>
      <c r="N202" t="b">
        <v>0</v>
      </c>
      <c r="O202">
        <v>17</v>
      </c>
      <c r="P202">
        <v>166.06</v>
      </c>
      <c r="Q202" t="b">
        <v>0</v>
      </c>
      <c r="R202" s="13" t="s">
        <v>8273</v>
      </c>
      <c r="S202" t="s">
        <v>8274</v>
      </c>
    </row>
    <row r="203" spans="1:19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s="11">
        <v>11</v>
      </c>
      <c r="G203" t="s">
        <v>8220</v>
      </c>
      <c r="H203" t="s">
        <v>8223</v>
      </c>
      <c r="I203" t="s">
        <v>8245</v>
      </c>
      <c r="J203">
        <v>1464099900</v>
      </c>
      <c r="K203" s="18">
        <v>42514.600694444445</v>
      </c>
      <c r="L203">
        <v>1462585315</v>
      </c>
      <c r="M203" s="18">
        <v>42497.070775462969</v>
      </c>
      <c r="N203" t="b">
        <v>0</v>
      </c>
      <c r="O203">
        <v>2</v>
      </c>
      <c r="P203">
        <v>40</v>
      </c>
      <c r="Q203" t="b">
        <v>0</v>
      </c>
      <c r="R203" s="13" t="s">
        <v>8273</v>
      </c>
      <c r="S203" t="s">
        <v>8274</v>
      </c>
    </row>
    <row r="204" spans="1:19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s="11">
        <v>12</v>
      </c>
      <c r="G204" t="s">
        <v>8220</v>
      </c>
      <c r="H204" t="s">
        <v>8223</v>
      </c>
      <c r="I204" t="s">
        <v>8245</v>
      </c>
      <c r="J204">
        <v>1413573010</v>
      </c>
      <c r="K204" s="18">
        <v>41929.798726851855</v>
      </c>
      <c r="L204">
        <v>1408389010</v>
      </c>
      <c r="M204" s="18">
        <v>41869.798726851855</v>
      </c>
      <c r="N204" t="b">
        <v>0</v>
      </c>
      <c r="O204">
        <v>4</v>
      </c>
      <c r="P204">
        <v>75.25</v>
      </c>
      <c r="Q204" t="b">
        <v>0</v>
      </c>
      <c r="R204" s="13" t="s">
        <v>8273</v>
      </c>
      <c r="S204" t="s">
        <v>8274</v>
      </c>
    </row>
    <row r="205" spans="1:19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s="11">
        <v>60</v>
      </c>
      <c r="G205" t="s">
        <v>8220</v>
      </c>
      <c r="H205" t="s">
        <v>8223</v>
      </c>
      <c r="I205" t="s">
        <v>8245</v>
      </c>
      <c r="J205">
        <v>1448949540</v>
      </c>
      <c r="K205" s="18">
        <v>42339.249305555553</v>
      </c>
      <c r="L205">
        <v>1446048367</v>
      </c>
      <c r="M205" s="18">
        <v>42305.670914351853</v>
      </c>
      <c r="N205" t="b">
        <v>0</v>
      </c>
      <c r="O205">
        <v>5</v>
      </c>
      <c r="P205">
        <v>60</v>
      </c>
      <c r="Q205" t="b">
        <v>0</v>
      </c>
      <c r="R205" s="13" t="s">
        <v>8273</v>
      </c>
      <c r="S205" t="s">
        <v>8274</v>
      </c>
    </row>
    <row r="206" spans="1:19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s="11">
        <v>31</v>
      </c>
      <c r="G206" t="s">
        <v>8220</v>
      </c>
      <c r="H206" t="s">
        <v>8223</v>
      </c>
      <c r="I206" t="s">
        <v>8245</v>
      </c>
      <c r="J206">
        <v>1437188400</v>
      </c>
      <c r="K206" s="18">
        <v>42203.125</v>
      </c>
      <c r="L206">
        <v>1432100004</v>
      </c>
      <c r="M206" s="18">
        <v>42144.231527777782</v>
      </c>
      <c r="N206" t="b">
        <v>0</v>
      </c>
      <c r="O206">
        <v>2</v>
      </c>
      <c r="P206">
        <v>1250</v>
      </c>
      <c r="Q206" t="b">
        <v>0</v>
      </c>
      <c r="R206" s="13" t="s">
        <v>8273</v>
      </c>
      <c r="S206" t="s">
        <v>8274</v>
      </c>
    </row>
    <row r="207" spans="1:19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s="11">
        <v>0</v>
      </c>
      <c r="G207" t="s">
        <v>8220</v>
      </c>
      <c r="H207" t="s">
        <v>8223</v>
      </c>
      <c r="I207" t="s">
        <v>8245</v>
      </c>
      <c r="J207">
        <v>1421781360</v>
      </c>
      <c r="K207" s="18">
        <v>42024.802777777775</v>
      </c>
      <c r="L207">
        <v>1419213664</v>
      </c>
      <c r="M207" s="18">
        <v>41995.084074074075</v>
      </c>
      <c r="N207" t="b">
        <v>0</v>
      </c>
      <c r="O207">
        <v>3</v>
      </c>
      <c r="P207">
        <v>7</v>
      </c>
      <c r="Q207" t="b">
        <v>0</v>
      </c>
      <c r="R207" s="13" t="s">
        <v>8273</v>
      </c>
      <c r="S207" t="s">
        <v>8274</v>
      </c>
    </row>
    <row r="208" spans="1:19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s="11">
        <v>38</v>
      </c>
      <c r="G208" t="s">
        <v>8220</v>
      </c>
      <c r="H208" t="s">
        <v>8223</v>
      </c>
      <c r="I208" t="s">
        <v>8245</v>
      </c>
      <c r="J208">
        <v>1428642000</v>
      </c>
      <c r="K208" s="18">
        <v>42104.208333333328</v>
      </c>
      <c r="L208">
        <v>1426050982</v>
      </c>
      <c r="M208" s="18">
        <v>42074.219699074078</v>
      </c>
      <c r="N208" t="b">
        <v>0</v>
      </c>
      <c r="O208">
        <v>4</v>
      </c>
      <c r="P208">
        <v>56.25</v>
      </c>
      <c r="Q208" t="b">
        <v>0</v>
      </c>
      <c r="R208" s="13" t="s">
        <v>8273</v>
      </c>
      <c r="S208" t="s">
        <v>8274</v>
      </c>
    </row>
    <row r="209" spans="1:19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s="11">
        <v>8</v>
      </c>
      <c r="G209" t="s">
        <v>8220</v>
      </c>
      <c r="H209" t="s">
        <v>8223</v>
      </c>
      <c r="I209" t="s">
        <v>8245</v>
      </c>
      <c r="J209">
        <v>1413992210</v>
      </c>
      <c r="K209" s="18">
        <v>41934.650578703702</v>
      </c>
      <c r="L209">
        <v>1411400210</v>
      </c>
      <c r="M209" s="18">
        <v>41904.650578703702</v>
      </c>
      <c r="N209" t="b">
        <v>0</v>
      </c>
      <c r="O209">
        <v>12</v>
      </c>
      <c r="P209">
        <v>38.33</v>
      </c>
      <c r="Q209" t="b">
        <v>0</v>
      </c>
      <c r="R209" s="13" t="s">
        <v>8273</v>
      </c>
      <c r="S209" t="s">
        <v>8274</v>
      </c>
    </row>
    <row r="210" spans="1:19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s="11">
        <v>2</v>
      </c>
      <c r="G210" t="s">
        <v>8220</v>
      </c>
      <c r="H210" t="s">
        <v>8223</v>
      </c>
      <c r="I210" t="s">
        <v>8245</v>
      </c>
      <c r="J210">
        <v>1420938000</v>
      </c>
      <c r="K210" s="18">
        <v>42015.041666666672</v>
      </c>
      <c r="L210">
        <v>1418862743</v>
      </c>
      <c r="M210" s="18">
        <v>41991.022488425922</v>
      </c>
      <c r="N210" t="b">
        <v>0</v>
      </c>
      <c r="O210">
        <v>4</v>
      </c>
      <c r="P210">
        <v>27.5</v>
      </c>
      <c r="Q210" t="b">
        <v>0</v>
      </c>
      <c r="R210" s="13" t="s">
        <v>8273</v>
      </c>
      <c r="S210" t="s">
        <v>8274</v>
      </c>
    </row>
    <row r="211" spans="1:19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s="11">
        <v>0</v>
      </c>
      <c r="G211" t="s">
        <v>8220</v>
      </c>
      <c r="H211" t="s">
        <v>8223</v>
      </c>
      <c r="I211" t="s">
        <v>8245</v>
      </c>
      <c r="J211">
        <v>1436914815</v>
      </c>
      <c r="K211" s="18">
        <v>42199.958506944444</v>
      </c>
      <c r="L211">
        <v>1434322815</v>
      </c>
      <c r="M211" s="18">
        <v>42169.958506944444</v>
      </c>
      <c r="N211" t="b">
        <v>0</v>
      </c>
      <c r="O211">
        <v>1</v>
      </c>
      <c r="P211">
        <v>16</v>
      </c>
      <c r="Q211" t="b">
        <v>0</v>
      </c>
      <c r="R211" s="13" t="s">
        <v>8273</v>
      </c>
      <c r="S211" t="s">
        <v>8274</v>
      </c>
    </row>
    <row r="212" spans="1:19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s="11">
        <v>0</v>
      </c>
      <c r="G212" t="s">
        <v>8220</v>
      </c>
      <c r="H212" t="s">
        <v>8223</v>
      </c>
      <c r="I212" t="s">
        <v>8245</v>
      </c>
      <c r="J212">
        <v>1414077391</v>
      </c>
      <c r="K212" s="18">
        <v>41935.636469907404</v>
      </c>
      <c r="L212">
        <v>1411485391</v>
      </c>
      <c r="M212" s="18">
        <v>41905.636469907404</v>
      </c>
      <c r="N212" t="b">
        <v>0</v>
      </c>
      <c r="O212">
        <v>1</v>
      </c>
      <c r="P212">
        <v>1</v>
      </c>
      <c r="Q212" t="b">
        <v>0</v>
      </c>
      <c r="R212" s="13" t="s">
        <v>8273</v>
      </c>
      <c r="S212" t="s">
        <v>8274</v>
      </c>
    </row>
    <row r="213" spans="1:19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s="11">
        <v>0</v>
      </c>
      <c r="G213" t="s">
        <v>8220</v>
      </c>
      <c r="H213" t="s">
        <v>8223</v>
      </c>
      <c r="I213" t="s">
        <v>8245</v>
      </c>
      <c r="J213">
        <v>1399618380</v>
      </c>
      <c r="K213" s="18">
        <v>41768.286805555559</v>
      </c>
      <c r="L213">
        <v>1399058797</v>
      </c>
      <c r="M213" s="18">
        <v>41761.810150462967</v>
      </c>
      <c r="N213" t="b">
        <v>0</v>
      </c>
      <c r="O213">
        <v>0</v>
      </c>
      <c r="P213">
        <v>0</v>
      </c>
      <c r="Q213" t="b">
        <v>0</v>
      </c>
      <c r="R213" s="13" t="s">
        <v>8273</v>
      </c>
      <c r="S213" t="s">
        <v>8274</v>
      </c>
    </row>
    <row r="214" spans="1:19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s="11">
        <v>38</v>
      </c>
      <c r="G214" t="s">
        <v>8220</v>
      </c>
      <c r="H214" t="s">
        <v>8223</v>
      </c>
      <c r="I214" t="s">
        <v>8245</v>
      </c>
      <c r="J214">
        <v>1413234316</v>
      </c>
      <c r="K214" s="18">
        <v>41925.878657407404</v>
      </c>
      <c r="L214">
        <v>1408050316</v>
      </c>
      <c r="M214" s="18">
        <v>41865.878657407404</v>
      </c>
      <c r="N214" t="b">
        <v>0</v>
      </c>
      <c r="O214">
        <v>13</v>
      </c>
      <c r="P214">
        <v>86.62</v>
      </c>
      <c r="Q214" t="b">
        <v>0</v>
      </c>
      <c r="R214" s="13" t="s">
        <v>8273</v>
      </c>
      <c r="S214" t="s">
        <v>8274</v>
      </c>
    </row>
    <row r="215" spans="1:19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s="11">
        <v>0</v>
      </c>
      <c r="G215" t="s">
        <v>8220</v>
      </c>
      <c r="H215" t="s">
        <v>8223</v>
      </c>
      <c r="I215" t="s">
        <v>8245</v>
      </c>
      <c r="J215">
        <v>1475294400</v>
      </c>
      <c r="K215" s="18">
        <v>42644.166666666672</v>
      </c>
      <c r="L215">
        <v>1472674285</v>
      </c>
      <c r="M215" s="18">
        <v>42613.841261574074</v>
      </c>
      <c r="N215" t="b">
        <v>0</v>
      </c>
      <c r="O215">
        <v>0</v>
      </c>
      <c r="P215">
        <v>0</v>
      </c>
      <c r="Q215" t="b">
        <v>0</v>
      </c>
      <c r="R215" s="13" t="s">
        <v>8273</v>
      </c>
      <c r="S215" t="s">
        <v>8274</v>
      </c>
    </row>
    <row r="216" spans="1:19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s="11">
        <v>53</v>
      </c>
      <c r="G216" t="s">
        <v>8220</v>
      </c>
      <c r="H216" t="s">
        <v>8223</v>
      </c>
      <c r="I216" t="s">
        <v>8245</v>
      </c>
      <c r="J216">
        <v>1467575940</v>
      </c>
      <c r="K216" s="18">
        <v>42554.832638888889</v>
      </c>
      <c r="L216">
        <v>1465856639</v>
      </c>
      <c r="M216" s="18">
        <v>42534.933321759265</v>
      </c>
      <c r="N216" t="b">
        <v>0</v>
      </c>
      <c r="O216">
        <v>9</v>
      </c>
      <c r="P216">
        <v>88.33</v>
      </c>
      <c r="Q216" t="b">
        <v>0</v>
      </c>
      <c r="R216" s="13" t="s">
        <v>8273</v>
      </c>
      <c r="S216" t="s">
        <v>8274</v>
      </c>
    </row>
    <row r="217" spans="1:19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s="11">
        <v>3</v>
      </c>
      <c r="G217" t="s">
        <v>8220</v>
      </c>
      <c r="H217" t="s">
        <v>8223</v>
      </c>
      <c r="I217" t="s">
        <v>8245</v>
      </c>
      <c r="J217">
        <v>1459483140</v>
      </c>
      <c r="K217" s="18">
        <v>42461.165972222225</v>
      </c>
      <c r="L217">
        <v>1458178044</v>
      </c>
      <c r="M217" s="18">
        <v>42446.060694444444</v>
      </c>
      <c r="N217" t="b">
        <v>0</v>
      </c>
      <c r="O217">
        <v>4</v>
      </c>
      <c r="P217">
        <v>23.75</v>
      </c>
      <c r="Q217" t="b">
        <v>0</v>
      </c>
      <c r="R217" s="13" t="s">
        <v>8273</v>
      </c>
      <c r="S217" t="s">
        <v>8274</v>
      </c>
    </row>
    <row r="218" spans="1:19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s="11">
        <v>0</v>
      </c>
      <c r="G218" t="s">
        <v>8220</v>
      </c>
      <c r="H218" t="s">
        <v>8223</v>
      </c>
      <c r="I218" t="s">
        <v>8245</v>
      </c>
      <c r="J218">
        <v>1461205423</v>
      </c>
      <c r="K218" s="18">
        <v>42481.099803240737</v>
      </c>
      <c r="L218">
        <v>1456025023</v>
      </c>
      <c r="M218" s="18">
        <v>42421.141469907408</v>
      </c>
      <c r="N218" t="b">
        <v>0</v>
      </c>
      <c r="O218">
        <v>0</v>
      </c>
      <c r="P218">
        <v>0</v>
      </c>
      <c r="Q218" t="b">
        <v>0</v>
      </c>
      <c r="R218" s="13" t="s">
        <v>8273</v>
      </c>
      <c r="S218" t="s">
        <v>8274</v>
      </c>
    </row>
    <row r="219" spans="1:19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s="11">
        <v>2</v>
      </c>
      <c r="G219" t="s">
        <v>8220</v>
      </c>
      <c r="H219" t="s">
        <v>8223</v>
      </c>
      <c r="I219" t="s">
        <v>8245</v>
      </c>
      <c r="J219">
        <v>1467481468</v>
      </c>
      <c r="K219" s="18">
        <v>42553.739212962959</v>
      </c>
      <c r="L219">
        <v>1464889468</v>
      </c>
      <c r="M219" s="18">
        <v>42523.739212962959</v>
      </c>
      <c r="N219" t="b">
        <v>0</v>
      </c>
      <c r="O219">
        <v>3</v>
      </c>
      <c r="P219">
        <v>163.33000000000001</v>
      </c>
      <c r="Q219" t="b">
        <v>0</v>
      </c>
      <c r="R219" s="13" t="s">
        <v>8273</v>
      </c>
      <c r="S219" t="s">
        <v>8274</v>
      </c>
    </row>
    <row r="220" spans="1:19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s="11">
        <v>1</v>
      </c>
      <c r="G220" t="s">
        <v>8220</v>
      </c>
      <c r="H220" t="s">
        <v>8223</v>
      </c>
      <c r="I220" t="s">
        <v>8245</v>
      </c>
      <c r="J220">
        <v>1407883811</v>
      </c>
      <c r="K220" s="18">
        <v>41863.951516203706</v>
      </c>
      <c r="L220">
        <v>1405291811</v>
      </c>
      <c r="M220" s="18">
        <v>41833.951516203706</v>
      </c>
      <c r="N220" t="b">
        <v>0</v>
      </c>
      <c r="O220">
        <v>4</v>
      </c>
      <c r="P220">
        <v>6.75</v>
      </c>
      <c r="Q220" t="b">
        <v>0</v>
      </c>
      <c r="R220" s="13" t="s">
        <v>8273</v>
      </c>
      <c r="S220" t="s">
        <v>8274</v>
      </c>
    </row>
    <row r="221" spans="1:19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s="11">
        <v>0</v>
      </c>
      <c r="G221" t="s">
        <v>8220</v>
      </c>
      <c r="H221" t="s">
        <v>8223</v>
      </c>
      <c r="I221" t="s">
        <v>8245</v>
      </c>
      <c r="J221">
        <v>1463619388</v>
      </c>
      <c r="K221" s="18">
        <v>42509.039212962962</v>
      </c>
      <c r="L221">
        <v>1461027388</v>
      </c>
      <c r="M221" s="18">
        <v>42479.039212962962</v>
      </c>
      <c r="N221" t="b">
        <v>0</v>
      </c>
      <c r="O221">
        <v>1</v>
      </c>
      <c r="P221">
        <v>25</v>
      </c>
      <c r="Q221" t="b">
        <v>0</v>
      </c>
      <c r="R221" s="13" t="s">
        <v>8273</v>
      </c>
      <c r="S221" t="s">
        <v>8274</v>
      </c>
    </row>
    <row r="222" spans="1:19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s="11">
        <v>61</v>
      </c>
      <c r="G222" t="s">
        <v>8220</v>
      </c>
      <c r="H222" t="s">
        <v>8223</v>
      </c>
      <c r="I222" t="s">
        <v>8245</v>
      </c>
      <c r="J222">
        <v>1443408550</v>
      </c>
      <c r="K222" s="18">
        <v>42275.117476851854</v>
      </c>
      <c r="L222">
        <v>1439952550</v>
      </c>
      <c r="M222" s="18">
        <v>42235.117476851854</v>
      </c>
      <c r="N222" t="b">
        <v>0</v>
      </c>
      <c r="O222">
        <v>17</v>
      </c>
      <c r="P222">
        <v>179.12</v>
      </c>
      <c r="Q222" t="b">
        <v>0</v>
      </c>
      <c r="R222" s="13" t="s">
        <v>8273</v>
      </c>
      <c r="S222" t="s">
        <v>8274</v>
      </c>
    </row>
    <row r="223" spans="1:19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s="11">
        <v>1</v>
      </c>
      <c r="G223" t="s">
        <v>8220</v>
      </c>
      <c r="H223" t="s">
        <v>8223</v>
      </c>
      <c r="I223" t="s">
        <v>8245</v>
      </c>
      <c r="J223">
        <v>1484348700</v>
      </c>
      <c r="K223" s="18">
        <v>42748.961805555555</v>
      </c>
      <c r="L223">
        <v>1481756855</v>
      </c>
      <c r="M223" s="18">
        <v>42718.963599537034</v>
      </c>
      <c r="N223" t="b">
        <v>0</v>
      </c>
      <c r="O223">
        <v>1</v>
      </c>
      <c r="P223">
        <v>34.950000000000003</v>
      </c>
      <c r="Q223" t="b">
        <v>0</v>
      </c>
      <c r="R223" s="13" t="s">
        <v>8273</v>
      </c>
      <c r="S223" t="s">
        <v>8274</v>
      </c>
    </row>
    <row r="224" spans="1:19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s="11">
        <v>17</v>
      </c>
      <c r="G224" t="s">
        <v>8220</v>
      </c>
      <c r="H224" t="s">
        <v>8223</v>
      </c>
      <c r="I224" t="s">
        <v>8245</v>
      </c>
      <c r="J224">
        <v>1425178800</v>
      </c>
      <c r="K224" s="18">
        <v>42064.125</v>
      </c>
      <c r="L224">
        <v>1422374420</v>
      </c>
      <c r="M224" s="18">
        <v>42031.666898148149</v>
      </c>
      <c r="N224" t="b">
        <v>0</v>
      </c>
      <c r="O224">
        <v>6</v>
      </c>
      <c r="P224">
        <v>27.5</v>
      </c>
      <c r="Q224" t="b">
        <v>0</v>
      </c>
      <c r="R224" s="13" t="s">
        <v>8273</v>
      </c>
      <c r="S224" t="s">
        <v>8274</v>
      </c>
    </row>
    <row r="225" spans="1:19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s="11">
        <v>1</v>
      </c>
      <c r="G225" t="s">
        <v>8220</v>
      </c>
      <c r="H225" t="s">
        <v>8223</v>
      </c>
      <c r="I225" t="s">
        <v>8245</v>
      </c>
      <c r="J225">
        <v>1431144000</v>
      </c>
      <c r="K225" s="18">
        <v>42133.166666666672</v>
      </c>
      <c r="L225">
        <v>1426407426</v>
      </c>
      <c r="M225" s="18">
        <v>42078.34520833334</v>
      </c>
      <c r="N225" t="b">
        <v>0</v>
      </c>
      <c r="O225">
        <v>2</v>
      </c>
      <c r="P225">
        <v>18.5</v>
      </c>
      <c r="Q225" t="b">
        <v>0</v>
      </c>
      <c r="R225" s="13" t="s">
        <v>8273</v>
      </c>
      <c r="S225" t="s">
        <v>8274</v>
      </c>
    </row>
    <row r="226" spans="1:19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s="11">
        <v>0</v>
      </c>
      <c r="G226" t="s">
        <v>8220</v>
      </c>
      <c r="H226" t="s">
        <v>8223</v>
      </c>
      <c r="I226" t="s">
        <v>8245</v>
      </c>
      <c r="J226">
        <v>1413921060</v>
      </c>
      <c r="K226" s="18">
        <v>41933.82708333333</v>
      </c>
      <c r="L226">
        <v>1411499149</v>
      </c>
      <c r="M226" s="18">
        <v>41905.795706018522</v>
      </c>
      <c r="N226" t="b">
        <v>0</v>
      </c>
      <c r="O226">
        <v>0</v>
      </c>
      <c r="P226">
        <v>0</v>
      </c>
      <c r="Q226" t="b">
        <v>0</v>
      </c>
      <c r="R226" s="13" t="s">
        <v>8273</v>
      </c>
      <c r="S226" t="s">
        <v>8274</v>
      </c>
    </row>
    <row r="227" spans="1:19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s="11">
        <v>9</v>
      </c>
      <c r="G227" t="s">
        <v>8220</v>
      </c>
      <c r="H227" t="s">
        <v>8223</v>
      </c>
      <c r="I227" t="s">
        <v>8245</v>
      </c>
      <c r="J227">
        <v>1482339794</v>
      </c>
      <c r="K227" s="18">
        <v>42725.7105787037</v>
      </c>
      <c r="L227">
        <v>1479747794</v>
      </c>
      <c r="M227" s="18">
        <v>42695.7105787037</v>
      </c>
      <c r="N227" t="b">
        <v>0</v>
      </c>
      <c r="O227">
        <v>6</v>
      </c>
      <c r="P227">
        <v>222.5</v>
      </c>
      <c r="Q227" t="b">
        <v>0</v>
      </c>
      <c r="R227" s="13" t="s">
        <v>8273</v>
      </c>
      <c r="S227" t="s">
        <v>8274</v>
      </c>
    </row>
    <row r="228" spans="1:19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s="11">
        <v>0</v>
      </c>
      <c r="G228" t="s">
        <v>8220</v>
      </c>
      <c r="H228" t="s">
        <v>8223</v>
      </c>
      <c r="I228" t="s">
        <v>8245</v>
      </c>
      <c r="J228">
        <v>1466375521</v>
      </c>
      <c r="K228" s="18">
        <v>42540.938900462963</v>
      </c>
      <c r="L228">
        <v>1463783521</v>
      </c>
      <c r="M228" s="18">
        <v>42510.938900462963</v>
      </c>
      <c r="N228" t="b">
        <v>0</v>
      </c>
      <c r="O228">
        <v>1</v>
      </c>
      <c r="P228">
        <v>5</v>
      </c>
      <c r="Q228" t="b">
        <v>0</v>
      </c>
      <c r="R228" s="13" t="s">
        <v>8273</v>
      </c>
      <c r="S228" t="s">
        <v>8274</v>
      </c>
    </row>
    <row r="229" spans="1:19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s="11">
        <v>0</v>
      </c>
      <c r="G229" t="s">
        <v>8220</v>
      </c>
      <c r="H229" t="s">
        <v>8223</v>
      </c>
      <c r="I229" t="s">
        <v>8245</v>
      </c>
      <c r="J229">
        <v>1465930440</v>
      </c>
      <c r="K229" s="18">
        <v>42535.787500000006</v>
      </c>
      <c r="L229">
        <v>1463849116</v>
      </c>
      <c r="M229" s="18">
        <v>42511.698101851856</v>
      </c>
      <c r="N229" t="b">
        <v>0</v>
      </c>
      <c r="O229">
        <v>0</v>
      </c>
      <c r="P229">
        <v>0</v>
      </c>
      <c r="Q229" t="b">
        <v>0</v>
      </c>
      <c r="R229" s="13" t="s">
        <v>8273</v>
      </c>
      <c r="S229" t="s">
        <v>8274</v>
      </c>
    </row>
    <row r="230" spans="1:19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s="11">
        <v>16</v>
      </c>
      <c r="G230" t="s">
        <v>8220</v>
      </c>
      <c r="H230" t="s">
        <v>8223</v>
      </c>
      <c r="I230" t="s">
        <v>8245</v>
      </c>
      <c r="J230">
        <v>1425819425</v>
      </c>
      <c r="K230" s="18">
        <v>42071.539641203708</v>
      </c>
      <c r="L230">
        <v>1423231025</v>
      </c>
      <c r="M230" s="18">
        <v>42041.581307870365</v>
      </c>
      <c r="N230" t="b">
        <v>0</v>
      </c>
      <c r="O230">
        <v>12</v>
      </c>
      <c r="P230">
        <v>29.17</v>
      </c>
      <c r="Q230" t="b">
        <v>0</v>
      </c>
      <c r="R230" s="13" t="s">
        <v>8273</v>
      </c>
      <c r="S230" t="s">
        <v>8274</v>
      </c>
    </row>
    <row r="231" spans="1:19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s="11">
        <v>2</v>
      </c>
      <c r="G231" t="s">
        <v>8220</v>
      </c>
      <c r="H231" t="s">
        <v>8223</v>
      </c>
      <c r="I231" t="s">
        <v>8245</v>
      </c>
      <c r="J231">
        <v>1447542000</v>
      </c>
      <c r="K231" s="18">
        <v>42322.958333333328</v>
      </c>
      <c r="L231">
        <v>1446179553</v>
      </c>
      <c r="M231" s="18">
        <v>42307.189270833333</v>
      </c>
      <c r="N231" t="b">
        <v>0</v>
      </c>
      <c r="O231">
        <v>2</v>
      </c>
      <c r="P231">
        <v>1.5</v>
      </c>
      <c r="Q231" t="b">
        <v>0</v>
      </c>
      <c r="R231" s="13" t="s">
        <v>8273</v>
      </c>
      <c r="S231" t="s">
        <v>8274</v>
      </c>
    </row>
    <row r="232" spans="1:19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s="11">
        <v>22</v>
      </c>
      <c r="G232" t="s">
        <v>8220</v>
      </c>
      <c r="H232" t="s">
        <v>8223</v>
      </c>
      <c r="I232" t="s">
        <v>8245</v>
      </c>
      <c r="J232">
        <v>1452795416</v>
      </c>
      <c r="K232" s="18">
        <v>42383.761759259258</v>
      </c>
      <c r="L232">
        <v>1450203416</v>
      </c>
      <c r="M232" s="18">
        <v>42353.761759259258</v>
      </c>
      <c r="N232" t="b">
        <v>0</v>
      </c>
      <c r="O232">
        <v>6</v>
      </c>
      <c r="P232">
        <v>126.5</v>
      </c>
      <c r="Q232" t="b">
        <v>0</v>
      </c>
      <c r="R232" s="13" t="s">
        <v>8273</v>
      </c>
      <c r="S232" t="s">
        <v>8274</v>
      </c>
    </row>
    <row r="233" spans="1:19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s="11">
        <v>0</v>
      </c>
      <c r="G233" t="s">
        <v>8220</v>
      </c>
      <c r="H233" t="s">
        <v>8223</v>
      </c>
      <c r="I233" t="s">
        <v>8245</v>
      </c>
      <c r="J233">
        <v>1427169540</v>
      </c>
      <c r="K233" s="18">
        <v>42087.165972222225</v>
      </c>
      <c r="L233">
        <v>1424701775</v>
      </c>
      <c r="M233" s="18">
        <v>42058.603877314818</v>
      </c>
      <c r="N233" t="b">
        <v>0</v>
      </c>
      <c r="O233">
        <v>1</v>
      </c>
      <c r="P233">
        <v>10</v>
      </c>
      <c r="Q233" t="b">
        <v>0</v>
      </c>
      <c r="R233" s="13" t="s">
        <v>8273</v>
      </c>
      <c r="S233" t="s">
        <v>8274</v>
      </c>
    </row>
    <row r="234" spans="1:19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s="11">
        <v>5</v>
      </c>
      <c r="G234" t="s">
        <v>8220</v>
      </c>
      <c r="H234" t="s">
        <v>8223</v>
      </c>
      <c r="I234" t="s">
        <v>8245</v>
      </c>
      <c r="J234">
        <v>1448078400</v>
      </c>
      <c r="K234" s="18">
        <v>42329.166666666672</v>
      </c>
      <c r="L234">
        <v>1445985299</v>
      </c>
      <c r="M234" s="18">
        <v>42304.940960648149</v>
      </c>
      <c r="N234" t="b">
        <v>0</v>
      </c>
      <c r="O234">
        <v>5</v>
      </c>
      <c r="P234">
        <v>9.4</v>
      </c>
      <c r="Q234" t="b">
        <v>0</v>
      </c>
      <c r="R234" s="13" t="s">
        <v>8273</v>
      </c>
      <c r="S234" t="s">
        <v>8274</v>
      </c>
    </row>
    <row r="235" spans="1:19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s="11">
        <v>0</v>
      </c>
      <c r="G235" t="s">
        <v>8220</v>
      </c>
      <c r="H235" t="s">
        <v>8223</v>
      </c>
      <c r="I235" t="s">
        <v>8245</v>
      </c>
      <c r="J235">
        <v>1468777786</v>
      </c>
      <c r="K235" s="18">
        <v>42568.742893518516</v>
      </c>
      <c r="L235">
        <v>1466185786</v>
      </c>
      <c r="M235" s="18">
        <v>42538.742893518516</v>
      </c>
      <c r="N235" t="b">
        <v>0</v>
      </c>
      <c r="O235">
        <v>0</v>
      </c>
      <c r="P235">
        <v>0</v>
      </c>
      <c r="Q235" t="b">
        <v>0</v>
      </c>
      <c r="R235" s="13" t="s">
        <v>8273</v>
      </c>
      <c r="S235" t="s">
        <v>8274</v>
      </c>
    </row>
    <row r="236" spans="1:19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s="11">
        <v>5</v>
      </c>
      <c r="G236" t="s">
        <v>8220</v>
      </c>
      <c r="H236" t="s">
        <v>8223</v>
      </c>
      <c r="I236" t="s">
        <v>8245</v>
      </c>
      <c r="J236">
        <v>1433093700</v>
      </c>
      <c r="K236" s="18">
        <v>42155.732638888891</v>
      </c>
      <c r="L236">
        <v>1430242488</v>
      </c>
      <c r="M236" s="18">
        <v>42122.732499999998</v>
      </c>
      <c r="N236" t="b">
        <v>0</v>
      </c>
      <c r="O236">
        <v>8</v>
      </c>
      <c r="P236">
        <v>30</v>
      </c>
      <c r="Q236" t="b">
        <v>0</v>
      </c>
      <c r="R236" s="13" t="s">
        <v>8273</v>
      </c>
      <c r="S236" t="s">
        <v>8274</v>
      </c>
    </row>
    <row r="237" spans="1:19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s="11">
        <v>3</v>
      </c>
      <c r="G237" t="s">
        <v>8220</v>
      </c>
      <c r="H237" t="s">
        <v>8223</v>
      </c>
      <c r="I237" t="s">
        <v>8245</v>
      </c>
      <c r="J237">
        <v>1438959600</v>
      </c>
      <c r="K237" s="18">
        <v>42223.625</v>
      </c>
      <c r="L237">
        <v>1437754137</v>
      </c>
      <c r="M237" s="18">
        <v>42209.67288194444</v>
      </c>
      <c r="N237" t="b">
        <v>0</v>
      </c>
      <c r="O237">
        <v>3</v>
      </c>
      <c r="P237">
        <v>10.67</v>
      </c>
      <c r="Q237" t="b">
        <v>0</v>
      </c>
      <c r="R237" s="13" t="s">
        <v>8273</v>
      </c>
      <c r="S237" t="s">
        <v>8274</v>
      </c>
    </row>
    <row r="238" spans="1:19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s="11">
        <v>13</v>
      </c>
      <c r="G238" t="s">
        <v>8220</v>
      </c>
      <c r="H238" t="s">
        <v>8223</v>
      </c>
      <c r="I238" t="s">
        <v>8245</v>
      </c>
      <c r="J238">
        <v>1421410151</v>
      </c>
      <c r="K238" s="18">
        <v>42020.506377314814</v>
      </c>
      <c r="L238">
        <v>1418818151</v>
      </c>
      <c r="M238" s="18">
        <v>41990.506377314814</v>
      </c>
      <c r="N238" t="b">
        <v>0</v>
      </c>
      <c r="O238">
        <v>8</v>
      </c>
      <c r="P238">
        <v>25.5</v>
      </c>
      <c r="Q238" t="b">
        <v>0</v>
      </c>
      <c r="R238" s="13" t="s">
        <v>8273</v>
      </c>
      <c r="S238" t="s">
        <v>8274</v>
      </c>
    </row>
    <row r="239" spans="1:19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s="11">
        <v>0</v>
      </c>
      <c r="G239" t="s">
        <v>8220</v>
      </c>
      <c r="H239" t="s">
        <v>8223</v>
      </c>
      <c r="I239" t="s">
        <v>8245</v>
      </c>
      <c r="J239">
        <v>1428205247</v>
      </c>
      <c r="K239" s="18">
        <v>42099.153321759266</v>
      </c>
      <c r="L239">
        <v>1423024847</v>
      </c>
      <c r="M239" s="18">
        <v>42039.194988425923</v>
      </c>
      <c r="N239" t="b">
        <v>0</v>
      </c>
      <c r="O239">
        <v>1</v>
      </c>
      <c r="P239">
        <v>20</v>
      </c>
      <c r="Q239" t="b">
        <v>0</v>
      </c>
      <c r="R239" s="13" t="s">
        <v>8273</v>
      </c>
      <c r="S239" t="s">
        <v>8274</v>
      </c>
    </row>
    <row r="240" spans="1:19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s="11">
        <v>37</v>
      </c>
      <c r="G240" t="s">
        <v>8220</v>
      </c>
      <c r="H240" t="s">
        <v>8223</v>
      </c>
      <c r="I240" t="s">
        <v>8245</v>
      </c>
      <c r="J240">
        <v>1413953940</v>
      </c>
      <c r="K240" s="18">
        <v>41934.207638888889</v>
      </c>
      <c r="L240">
        <v>1410141900</v>
      </c>
      <c r="M240" s="18">
        <v>41890.086805555555</v>
      </c>
      <c r="N240" t="b">
        <v>0</v>
      </c>
      <c r="O240">
        <v>8</v>
      </c>
      <c r="P240">
        <v>91.25</v>
      </c>
      <c r="Q240" t="b">
        <v>0</v>
      </c>
      <c r="R240" s="13" t="s">
        <v>8273</v>
      </c>
      <c r="S240" t="s">
        <v>8274</v>
      </c>
    </row>
    <row r="241" spans="1:19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s="11">
        <v>0</v>
      </c>
      <c r="G241" t="s">
        <v>8220</v>
      </c>
      <c r="H241" t="s">
        <v>8223</v>
      </c>
      <c r="I241" t="s">
        <v>8245</v>
      </c>
      <c r="J241">
        <v>1465060797</v>
      </c>
      <c r="K241" s="18">
        <v>42525.722187499996</v>
      </c>
      <c r="L241">
        <v>1462468797</v>
      </c>
      <c r="M241" s="18">
        <v>42495.722187499996</v>
      </c>
      <c r="N241" t="b">
        <v>0</v>
      </c>
      <c r="O241">
        <v>0</v>
      </c>
      <c r="P241">
        <v>0</v>
      </c>
      <c r="Q241" t="b">
        <v>0</v>
      </c>
      <c r="R241" s="13" t="s">
        <v>8273</v>
      </c>
      <c r="S241" t="s">
        <v>8274</v>
      </c>
    </row>
    <row r="242" spans="1:19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s="11">
        <v>1</v>
      </c>
      <c r="G242" t="s">
        <v>8220</v>
      </c>
      <c r="H242" t="s">
        <v>8223</v>
      </c>
      <c r="I242" t="s">
        <v>8245</v>
      </c>
      <c r="J242">
        <v>1472847873</v>
      </c>
      <c r="K242" s="18">
        <v>42615.850381944445</v>
      </c>
      <c r="L242">
        <v>1468959873</v>
      </c>
      <c r="M242" s="18">
        <v>42570.850381944445</v>
      </c>
      <c r="N242" t="b">
        <v>0</v>
      </c>
      <c r="O242">
        <v>1</v>
      </c>
      <c r="P242">
        <v>50</v>
      </c>
      <c r="Q242" t="b">
        <v>0</v>
      </c>
      <c r="R242" s="13" t="s">
        <v>8273</v>
      </c>
      <c r="S242" t="s">
        <v>8274</v>
      </c>
    </row>
    <row r="243" spans="1:19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s="11">
        <v>0</v>
      </c>
      <c r="G243" t="s">
        <v>8220</v>
      </c>
      <c r="H243" t="s">
        <v>8223</v>
      </c>
      <c r="I243" t="s">
        <v>8245</v>
      </c>
      <c r="J243">
        <v>1414205990</v>
      </c>
      <c r="K243" s="18">
        <v>41937.124884259261</v>
      </c>
      <c r="L243">
        <v>1413341990</v>
      </c>
      <c r="M243" s="18">
        <v>41927.124884259261</v>
      </c>
      <c r="N243" t="b">
        <v>0</v>
      </c>
      <c r="O243">
        <v>0</v>
      </c>
      <c r="P243">
        <v>0</v>
      </c>
      <c r="Q243" t="b">
        <v>0</v>
      </c>
      <c r="R243" s="13" t="s">
        <v>8273</v>
      </c>
      <c r="S243" t="s">
        <v>8274</v>
      </c>
    </row>
    <row r="244" spans="1:19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s="11">
        <v>0</v>
      </c>
      <c r="G244" t="s">
        <v>8220</v>
      </c>
      <c r="H244" t="s">
        <v>8223</v>
      </c>
      <c r="I244" t="s">
        <v>8245</v>
      </c>
      <c r="J244">
        <v>1485380482</v>
      </c>
      <c r="K244" s="18">
        <v>42760.903726851851</v>
      </c>
      <c r="L244">
        <v>1482788482</v>
      </c>
      <c r="M244" s="18">
        <v>42730.903726851851</v>
      </c>
      <c r="N244" t="b">
        <v>0</v>
      </c>
      <c r="O244">
        <v>0</v>
      </c>
      <c r="P244">
        <v>0</v>
      </c>
      <c r="Q244" t="b">
        <v>0</v>
      </c>
      <c r="R244" s="13" t="s">
        <v>8273</v>
      </c>
      <c r="S244" t="s">
        <v>8274</v>
      </c>
    </row>
    <row r="245" spans="1:19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s="11">
        <v>27</v>
      </c>
      <c r="G245" t="s">
        <v>8220</v>
      </c>
      <c r="H245" t="s">
        <v>8223</v>
      </c>
      <c r="I245" t="s">
        <v>8245</v>
      </c>
      <c r="J245">
        <v>1463343673</v>
      </c>
      <c r="K245" s="18">
        <v>42505.848067129627</v>
      </c>
      <c r="L245">
        <v>1460751673</v>
      </c>
      <c r="M245" s="18">
        <v>42475.848067129627</v>
      </c>
      <c r="N245" t="b">
        <v>0</v>
      </c>
      <c r="O245">
        <v>6</v>
      </c>
      <c r="P245">
        <v>22.83</v>
      </c>
      <c r="Q245" t="b">
        <v>0</v>
      </c>
      <c r="R245" s="13" t="s">
        <v>8273</v>
      </c>
      <c r="S245" t="s">
        <v>8274</v>
      </c>
    </row>
    <row r="246" spans="1:19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s="11">
        <v>10</v>
      </c>
      <c r="G246" t="s">
        <v>8220</v>
      </c>
      <c r="H246" t="s">
        <v>8223</v>
      </c>
      <c r="I246" t="s">
        <v>8245</v>
      </c>
      <c r="J246">
        <v>1440613920</v>
      </c>
      <c r="K246" s="18">
        <v>42242.772222222222</v>
      </c>
      <c r="L246">
        <v>1435953566</v>
      </c>
      <c r="M246" s="18">
        <v>42188.83293981482</v>
      </c>
      <c r="N246" t="b">
        <v>0</v>
      </c>
      <c r="O246">
        <v>6</v>
      </c>
      <c r="P246">
        <v>16.670000000000002</v>
      </c>
      <c r="Q246" t="b">
        <v>0</v>
      </c>
      <c r="R246" s="13" t="s">
        <v>8273</v>
      </c>
      <c r="S246" t="s">
        <v>8274</v>
      </c>
    </row>
    <row r="247" spans="1:19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s="11">
        <v>71</v>
      </c>
      <c r="G247" t="s">
        <v>8220</v>
      </c>
      <c r="H247" t="s">
        <v>8223</v>
      </c>
      <c r="I247" t="s">
        <v>8245</v>
      </c>
      <c r="J247">
        <v>1427936400</v>
      </c>
      <c r="K247" s="18">
        <v>42096.041666666672</v>
      </c>
      <c r="L247">
        <v>1424221866</v>
      </c>
      <c r="M247" s="18">
        <v>42053.049375000002</v>
      </c>
      <c r="N247" t="b">
        <v>0</v>
      </c>
      <c r="O247">
        <v>33</v>
      </c>
      <c r="P247">
        <v>106.97</v>
      </c>
      <c r="Q247" t="b">
        <v>0</v>
      </c>
      <c r="R247" s="13" t="s">
        <v>8273</v>
      </c>
      <c r="S247" t="s">
        <v>8274</v>
      </c>
    </row>
    <row r="248" spans="1:19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s="11">
        <v>2</v>
      </c>
      <c r="G248" t="s">
        <v>8220</v>
      </c>
      <c r="H248" t="s">
        <v>8223</v>
      </c>
      <c r="I248" t="s">
        <v>8245</v>
      </c>
      <c r="J248">
        <v>1411596001</v>
      </c>
      <c r="K248" s="18">
        <v>41906.916678240741</v>
      </c>
      <c r="L248">
        <v>1409608801</v>
      </c>
      <c r="M248" s="18">
        <v>41883.916678240741</v>
      </c>
      <c r="N248" t="b">
        <v>0</v>
      </c>
      <c r="O248">
        <v>4</v>
      </c>
      <c r="P248">
        <v>10.25</v>
      </c>
      <c r="Q248" t="b">
        <v>0</v>
      </c>
      <c r="R248" s="13" t="s">
        <v>8273</v>
      </c>
      <c r="S248" t="s">
        <v>8274</v>
      </c>
    </row>
    <row r="249" spans="1:19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s="11">
        <v>2</v>
      </c>
      <c r="G249" t="s">
        <v>8220</v>
      </c>
      <c r="H249" t="s">
        <v>8223</v>
      </c>
      <c r="I249" t="s">
        <v>8245</v>
      </c>
      <c r="J249">
        <v>1488517200</v>
      </c>
      <c r="K249" s="18">
        <v>42797.208333333328</v>
      </c>
      <c r="L249">
        <v>1485909937</v>
      </c>
      <c r="M249" s="18">
        <v>42767.031678240746</v>
      </c>
      <c r="N249" t="b">
        <v>0</v>
      </c>
      <c r="O249">
        <v>1</v>
      </c>
      <c r="P249">
        <v>59</v>
      </c>
      <c r="Q249" t="b">
        <v>0</v>
      </c>
      <c r="R249" s="13" t="s">
        <v>8273</v>
      </c>
      <c r="S249" t="s">
        <v>8274</v>
      </c>
    </row>
    <row r="250" spans="1:19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s="11">
        <v>3</v>
      </c>
      <c r="G250" t="s">
        <v>8220</v>
      </c>
      <c r="H250" t="s">
        <v>8223</v>
      </c>
      <c r="I250" t="s">
        <v>8245</v>
      </c>
      <c r="J250">
        <v>1424747740</v>
      </c>
      <c r="K250" s="18">
        <v>42059.135879629626</v>
      </c>
      <c r="L250">
        <v>1422155740</v>
      </c>
      <c r="M250" s="18">
        <v>42029.135879629626</v>
      </c>
      <c r="N250" t="b">
        <v>0</v>
      </c>
      <c r="O250">
        <v>6</v>
      </c>
      <c r="P250">
        <v>15.67</v>
      </c>
      <c r="Q250" t="b">
        <v>0</v>
      </c>
      <c r="R250" s="13" t="s">
        <v>8273</v>
      </c>
      <c r="S250" t="s">
        <v>8274</v>
      </c>
    </row>
    <row r="251" spans="1:19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s="11">
        <v>0</v>
      </c>
      <c r="G251" t="s">
        <v>8220</v>
      </c>
      <c r="H251" t="s">
        <v>8223</v>
      </c>
      <c r="I251" t="s">
        <v>8245</v>
      </c>
      <c r="J251">
        <v>1452234840</v>
      </c>
      <c r="K251" s="18">
        <v>42377.273611111115</v>
      </c>
      <c r="L251">
        <v>1450619123</v>
      </c>
      <c r="M251" s="18">
        <v>42358.573182870372</v>
      </c>
      <c r="N251" t="b">
        <v>0</v>
      </c>
      <c r="O251">
        <v>3</v>
      </c>
      <c r="P251">
        <v>1</v>
      </c>
      <c r="Q251" t="b">
        <v>0</v>
      </c>
      <c r="R251" s="13" t="s">
        <v>8273</v>
      </c>
      <c r="S251" t="s">
        <v>8274</v>
      </c>
    </row>
  </sheetData>
  <conditionalFormatting sqref="G1:G251">
    <cfRule type="containsText" dxfId="3" priority="2" operator="containsText" text="canceled">
      <formula>NOT(ISERROR(SEARCH("canceled",G1)))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successful">
      <formula>NOT(ISERROR(SEARCH("successful",G1)))</formula>
    </cfRule>
    <cfRule type="containsText" dxfId="0" priority="5" operator="containsText" text="Live">
      <formula>NOT(ISERROR(SEARCH("Live",G1)))</formula>
    </cfRule>
  </conditionalFormatting>
  <conditionalFormatting sqref="F1:F25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D02E-FD30-254C-9C7F-C3945FFE5145}">
  <sheetPr codeName="Sheet9"/>
  <dimension ref="A1:G15"/>
  <sheetViews>
    <sheetView workbookViewId="0">
      <selection activeCell="F18" sqref="F18"/>
    </sheetView>
  </sheetViews>
  <sheetFormatPr baseColWidth="10" defaultRowHeight="19" x14ac:dyDescent="0.2"/>
  <cols>
    <col min="1" max="1" width="27.5" style="27" customWidth="1"/>
    <col min="2" max="3" width="14.5" style="26" customWidth="1"/>
    <col min="4" max="4" width="10.83203125" style="25"/>
    <col min="5" max="5" width="14.1640625" style="25" customWidth="1"/>
    <col min="6" max="16384" width="10.83203125" style="25"/>
  </cols>
  <sheetData>
    <row r="1" spans="1:7" x14ac:dyDescent="0.2">
      <c r="B1" s="26" t="s">
        <v>8347</v>
      </c>
      <c r="C1" s="26" t="s">
        <v>8348</v>
      </c>
      <c r="F1" s="26"/>
      <c r="G1" s="26"/>
    </row>
    <row r="2" spans="1:7" x14ac:dyDescent="0.2">
      <c r="A2" s="27" t="s">
        <v>8349</v>
      </c>
      <c r="B2" s="26">
        <f>AVERAGE('Successful U.S. Kickstarters'!D:D)</f>
        <v>5048.8786407766993</v>
      </c>
      <c r="C2" s="26">
        <f>AVERAGE('Failed U.S. Kickstarters'!D:D)</f>
        <v>10554.212</v>
      </c>
      <c r="F2" s="26"/>
      <c r="G2" s="26"/>
    </row>
    <row r="3" spans="1:7" x14ac:dyDescent="0.2">
      <c r="A3" s="27" t="s">
        <v>8350</v>
      </c>
      <c r="B3" s="26">
        <f>MEDIAN('Successful U.S. Kickstarters'!D:D)</f>
        <v>3000</v>
      </c>
      <c r="C3" s="26">
        <f>MEDIAN('Failed U.S. Kickstarters'!D:D)</f>
        <v>5000</v>
      </c>
      <c r="F3" s="26"/>
      <c r="G3" s="26"/>
    </row>
    <row r="4" spans="1:7" x14ac:dyDescent="0.2">
      <c r="A4" s="27" t="s">
        <v>8353</v>
      </c>
      <c r="B4" s="26">
        <f>_xlfn.STDEV.P('Successful U.S. Kickstarters'!D:D)</f>
        <v>7748.7537726373303</v>
      </c>
      <c r="C4" s="26">
        <f>_xlfn.STDEV.P('Failed U.S. Kickstarters'!D:D)</f>
        <v>21967.731061515115</v>
      </c>
      <c r="F4" s="26"/>
      <c r="G4" s="26"/>
    </row>
    <row r="5" spans="1:7" x14ac:dyDescent="0.2">
      <c r="A5" s="27" t="s">
        <v>8354</v>
      </c>
      <c r="B5" s="26">
        <f>_xlfn.QUARTILE.EXC('Successful U.S. Kickstarters'!D:D,3)</f>
        <v>5000</v>
      </c>
      <c r="C5" s="26">
        <f>_xlfn.QUARTILE.EXC('Failed U.S. Kickstarters'!D:D,3)</f>
        <v>10000</v>
      </c>
      <c r="F5" s="26"/>
      <c r="G5" s="26"/>
    </row>
    <row r="6" spans="1:7" x14ac:dyDescent="0.2">
      <c r="A6" s="27" t="s">
        <v>8355</v>
      </c>
      <c r="B6" s="26">
        <f>_xlfn.QUARTILE.EXC('Successful U.S. Kickstarters'!D:D, 1)</f>
        <v>1500</v>
      </c>
      <c r="C6" s="26">
        <f>_xlfn.QUARTILE.EXC('Failed U.S. Kickstarters'!D:D,1)</f>
        <v>2000</v>
      </c>
      <c r="F6" s="26"/>
      <c r="G6" s="26"/>
    </row>
    <row r="7" spans="1:7" x14ac:dyDescent="0.2">
      <c r="A7" s="27" t="s">
        <v>8356</v>
      </c>
      <c r="B7" s="26">
        <f>B5-B6</f>
        <v>3500</v>
      </c>
      <c r="C7" s="26">
        <f>C5-C6</f>
        <v>8000</v>
      </c>
    </row>
    <row r="10" spans="1:7" x14ac:dyDescent="0.2">
      <c r="A10" s="27" t="s">
        <v>8351</v>
      </c>
      <c r="B10" s="26">
        <f>AVERAGE('Successful U.S. Kickstarters'!E:E)</f>
        <v>5601.5458009708727</v>
      </c>
      <c r="C10" s="26">
        <f>AVERAGE('Failed U.S. Kickstarters'!E:E)</f>
        <v>558.65484000000004</v>
      </c>
    </row>
    <row r="11" spans="1:7" x14ac:dyDescent="0.2">
      <c r="A11" s="27" t="s">
        <v>8352</v>
      </c>
      <c r="B11" s="26">
        <f>MEDIAN('Successful U.S. Kickstarters'!E:E)</f>
        <v>3167.5</v>
      </c>
      <c r="C11" s="26">
        <f>MEDIAN('Failed U.S. Kickstarters'!E:E)</f>
        <v>103</v>
      </c>
    </row>
    <row r="12" spans="1:7" x14ac:dyDescent="0.2">
      <c r="A12" s="27" t="s">
        <v>8357</v>
      </c>
      <c r="B12" s="26">
        <f>_xlfn.STDEV.P('Successful U.S. Kickstarters'!E:E)</f>
        <v>8334.5731699164608</v>
      </c>
      <c r="C12" s="26">
        <f>_xlfn.STDEV.P('Failed U.S. Kickstarters'!E:E)</f>
        <v>1330.5230280400915</v>
      </c>
    </row>
    <row r="13" spans="1:7" x14ac:dyDescent="0.2">
      <c r="A13" s="27" t="s">
        <v>8358</v>
      </c>
      <c r="B13" s="26">
        <f>_xlfn.QUARTILE.EXC('Successful U.S. Kickstarters'!E:E,3)</f>
        <v>5699</v>
      </c>
      <c r="C13" s="26">
        <f>_xlfn.QUARTILE.EXC('Failed U.S. Kickstarters'!E:E,3)</f>
        <v>501</v>
      </c>
    </row>
    <row r="14" spans="1:7" x14ac:dyDescent="0.2">
      <c r="A14" s="27" t="s">
        <v>8359</v>
      </c>
      <c r="B14" s="26">
        <f>_xlfn.QUARTILE.EXC('Successful U.S. Kickstarters'!E:E,1)</f>
        <v>1716.5074999999999</v>
      </c>
      <c r="C14" s="26">
        <f>_xlfn.QUARTILE.EXC('Failed U.S. Kickstarters'!E:E,1)</f>
        <v>9.25</v>
      </c>
    </row>
    <row r="15" spans="1:7" x14ac:dyDescent="0.2">
      <c r="A15" s="27" t="s">
        <v>8360</v>
      </c>
      <c r="B15" s="26">
        <f>B13-B14</f>
        <v>3982.4925000000003</v>
      </c>
      <c r="C15" s="26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1DE1-14C4-4C40-AC0B-A03600B04504}">
  <sheetPr codeName="Sheet2"/>
  <dimension ref="A1:F14"/>
  <sheetViews>
    <sheetView workbookViewId="0">
      <selection activeCell="V49" sqref="V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8321</v>
      </c>
      <c r="B3" s="14" t="s">
        <v>8318</v>
      </c>
    </row>
    <row r="4" spans="1:6" x14ac:dyDescent="0.2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8266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">
      <c r="A6" s="15" t="s">
        <v>8292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">
      <c r="A7" s="15" t="s">
        <v>8289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">
      <c r="A8" s="15" t="s">
        <v>8287</v>
      </c>
      <c r="B8" s="16">
        <v>23</v>
      </c>
      <c r="C8" s="16"/>
      <c r="D8" s="16"/>
      <c r="E8" s="16"/>
      <c r="F8" s="16">
        <v>23</v>
      </c>
    </row>
    <row r="9" spans="1:6" x14ac:dyDescent="0.2">
      <c r="A9" s="15" t="s">
        <v>8281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">
      <c r="A10" s="15" t="s">
        <v>8294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">
      <c r="A11" s="15" t="s">
        <v>8278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">
      <c r="A12" s="15" t="s">
        <v>8275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">
      <c r="A13" s="15" t="s">
        <v>8273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">
      <c r="A14" s="15" t="s">
        <v>8319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9371A-EE2B-E34F-8C2D-CAA3F983C3FA}">
  <sheetPr codeName="Sheet3"/>
  <dimension ref="A2:F10"/>
  <sheetViews>
    <sheetView topLeftCell="A3" workbookViewId="0">
      <selection activeCell="AD18" sqref="AD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2" spans="1:6" x14ac:dyDescent="0.2">
      <c r="A2" s="14" t="s">
        <v>8222</v>
      </c>
      <c r="B2" t="s">
        <v>8223</v>
      </c>
    </row>
    <row r="3" spans="1:6" x14ac:dyDescent="0.2">
      <c r="A3" s="14" t="s">
        <v>8316</v>
      </c>
      <c r="B3" t="s">
        <v>8273</v>
      </c>
    </row>
    <row r="5" spans="1:6" x14ac:dyDescent="0.2">
      <c r="A5" s="14" t="s">
        <v>8321</v>
      </c>
      <c r="B5" s="14" t="s">
        <v>8318</v>
      </c>
    </row>
    <row r="6" spans="1:6" x14ac:dyDescent="0.2">
      <c r="A6" s="14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">
      <c r="A7" s="15" t="s">
        <v>8315</v>
      </c>
      <c r="B7" s="16">
        <v>11</v>
      </c>
      <c r="C7" s="16">
        <v>40</v>
      </c>
      <c r="D7" s="16"/>
      <c r="E7" s="16">
        <v>45</v>
      </c>
      <c r="F7" s="16">
        <v>96</v>
      </c>
    </row>
    <row r="8" spans="1:6" x14ac:dyDescent="0.2">
      <c r="A8" s="15" t="s">
        <v>8274</v>
      </c>
      <c r="B8" s="16"/>
      <c r="C8" s="16">
        <v>250</v>
      </c>
      <c r="D8" s="16">
        <v>9</v>
      </c>
      <c r="E8" s="16">
        <v>412</v>
      </c>
      <c r="F8" s="16">
        <v>671</v>
      </c>
    </row>
    <row r="9" spans="1:6" x14ac:dyDescent="0.2">
      <c r="A9" s="15" t="s">
        <v>8313</v>
      </c>
      <c r="B9" s="16">
        <v>15</v>
      </c>
      <c r="C9" s="16">
        <v>59</v>
      </c>
      <c r="D9" s="16">
        <v>3</v>
      </c>
      <c r="E9" s="16">
        <v>68</v>
      </c>
      <c r="F9" s="16">
        <v>145</v>
      </c>
    </row>
    <row r="10" spans="1:6" x14ac:dyDescent="0.2">
      <c r="A10" s="15" t="s">
        <v>8319</v>
      </c>
      <c r="B10" s="16">
        <v>26</v>
      </c>
      <c r="C10" s="16">
        <v>349</v>
      </c>
      <c r="D10" s="16">
        <v>12</v>
      </c>
      <c r="E10" s="16">
        <v>525</v>
      </c>
      <c r="F10" s="1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319F7-8AF4-FE41-A585-12CFDBBB5864}">
  <sheetPr codeName="Sheet4"/>
  <dimension ref="A1:F17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0" width="19.1640625" bestFit="1" customWidth="1"/>
  </cols>
  <sheetData>
    <row r="1" spans="1:6" x14ac:dyDescent="0.2">
      <c r="A1" s="14" t="s">
        <v>8337</v>
      </c>
      <c r="B1" t="s">
        <v>8336</v>
      </c>
    </row>
    <row r="3" spans="1:6" x14ac:dyDescent="0.2">
      <c r="A3" s="14" t="s">
        <v>8321</v>
      </c>
      <c r="B3" s="14" t="s">
        <v>8318</v>
      </c>
    </row>
    <row r="4" spans="1:6" x14ac:dyDescent="0.2">
      <c r="A4" s="14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5" t="s">
        <v>8335</v>
      </c>
      <c r="B5" s="16">
        <v>9</v>
      </c>
      <c r="C5" s="16">
        <v>52</v>
      </c>
      <c r="D5" s="16">
        <v>2</v>
      </c>
      <c r="E5" s="16">
        <v>81</v>
      </c>
      <c r="F5" s="16">
        <v>144</v>
      </c>
    </row>
    <row r="6" spans="1:6" x14ac:dyDescent="0.2">
      <c r="A6" s="15" t="s">
        <v>8327</v>
      </c>
      <c r="B6" s="16">
        <v>5</v>
      </c>
      <c r="C6" s="16">
        <v>52</v>
      </c>
      <c r="D6" s="16">
        <v>8</v>
      </c>
      <c r="E6" s="16">
        <v>98</v>
      </c>
      <c r="F6" s="16">
        <v>163</v>
      </c>
    </row>
    <row r="7" spans="1:6" x14ac:dyDescent="0.2">
      <c r="A7" s="15" t="s">
        <v>8328</v>
      </c>
      <c r="B7" s="16">
        <v>5</v>
      </c>
      <c r="C7" s="16">
        <v>48</v>
      </c>
      <c r="D7" s="16">
        <v>14</v>
      </c>
      <c r="E7" s="16">
        <v>93</v>
      </c>
      <c r="F7" s="16">
        <v>160</v>
      </c>
    </row>
    <row r="8" spans="1:6" x14ac:dyDescent="0.2">
      <c r="A8" s="15" t="s">
        <v>8329</v>
      </c>
      <c r="B8" s="16">
        <v>8</v>
      </c>
      <c r="C8" s="16">
        <v>52</v>
      </c>
      <c r="D8" s="16"/>
      <c r="E8" s="16">
        <v>102</v>
      </c>
      <c r="F8" s="16">
        <v>162</v>
      </c>
    </row>
    <row r="9" spans="1:6" x14ac:dyDescent="0.2">
      <c r="A9" s="15" t="s">
        <v>8330</v>
      </c>
      <c r="B9" s="16">
        <v>8</v>
      </c>
      <c r="C9" s="16">
        <v>64</v>
      </c>
      <c r="D9" s="16"/>
      <c r="E9" s="16">
        <v>134</v>
      </c>
      <c r="F9" s="16">
        <v>206</v>
      </c>
    </row>
    <row r="10" spans="1:6" x14ac:dyDescent="0.2">
      <c r="A10" s="15" t="s">
        <v>8331</v>
      </c>
      <c r="B10" s="16">
        <v>7</v>
      </c>
      <c r="C10" s="16">
        <v>65</v>
      </c>
      <c r="D10" s="16"/>
      <c r="E10" s="16">
        <v>130</v>
      </c>
      <c r="F10" s="16">
        <v>202</v>
      </c>
    </row>
    <row r="11" spans="1:6" x14ac:dyDescent="0.2">
      <c r="A11" s="15" t="s">
        <v>8332</v>
      </c>
      <c r="B11" s="16">
        <v>5</v>
      </c>
      <c r="C11" s="16">
        <v>71</v>
      </c>
      <c r="D11" s="16"/>
      <c r="E11" s="16">
        <v>112</v>
      </c>
      <c r="F11" s="16">
        <v>188</v>
      </c>
    </row>
    <row r="12" spans="1:6" x14ac:dyDescent="0.2">
      <c r="A12" s="15" t="s">
        <v>8324</v>
      </c>
      <c r="B12" s="16">
        <v>9</v>
      </c>
      <c r="C12" s="16">
        <v>67</v>
      </c>
      <c r="D12" s="16"/>
      <c r="E12" s="16">
        <v>88</v>
      </c>
      <c r="F12" s="16">
        <v>164</v>
      </c>
    </row>
    <row r="13" spans="1:6" x14ac:dyDescent="0.2">
      <c r="A13" s="15" t="s">
        <v>8333</v>
      </c>
      <c r="B13" s="16">
        <v>9</v>
      </c>
      <c r="C13" s="16">
        <v>51</v>
      </c>
      <c r="D13" s="16"/>
      <c r="E13" s="16">
        <v>78</v>
      </c>
      <c r="F13" s="16">
        <v>138</v>
      </c>
    </row>
    <row r="14" spans="1:6" x14ac:dyDescent="0.2">
      <c r="A14" s="15" t="s">
        <v>8325</v>
      </c>
      <c r="B14" s="16">
        <v>2</v>
      </c>
      <c r="C14" s="16">
        <v>61</v>
      </c>
      <c r="D14" s="16"/>
      <c r="E14" s="16">
        <v>94</v>
      </c>
      <c r="F14" s="16">
        <v>157</v>
      </c>
    </row>
    <row r="15" spans="1:6" x14ac:dyDescent="0.2">
      <c r="A15" s="15" t="s">
        <v>8326</v>
      </c>
      <c r="B15" s="16">
        <v>6</v>
      </c>
      <c r="C15" s="16">
        <v>42</v>
      </c>
      <c r="D15" s="16"/>
      <c r="E15" s="16">
        <v>77</v>
      </c>
      <c r="F15" s="16">
        <v>125</v>
      </c>
    </row>
    <row r="16" spans="1:6" x14ac:dyDescent="0.2">
      <c r="A16" s="15" t="s">
        <v>8334</v>
      </c>
      <c r="B16" s="16">
        <v>4</v>
      </c>
      <c r="C16" s="16">
        <v>48</v>
      </c>
      <c r="D16" s="16"/>
      <c r="E16" s="16">
        <v>52</v>
      </c>
      <c r="F16" s="16">
        <v>104</v>
      </c>
    </row>
    <row r="17" spans="1:6" x14ac:dyDescent="0.2">
      <c r="A17" s="15" t="s">
        <v>8319</v>
      </c>
      <c r="B17" s="16">
        <v>77</v>
      </c>
      <c r="C17" s="16">
        <v>673</v>
      </c>
      <c r="D17" s="16">
        <v>24</v>
      </c>
      <c r="E17" s="16">
        <v>1139</v>
      </c>
      <c r="F17" s="16">
        <v>1913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00AB0-2ACA-594E-9968-EF35726AA2E4}">
  <sheetPr codeName="Sheet5"/>
  <dimension ref="A1:H6"/>
  <sheetViews>
    <sheetView workbookViewId="0">
      <selection activeCell="D29" sqref="D29"/>
    </sheetView>
  </sheetViews>
  <sheetFormatPr baseColWidth="10" defaultRowHeight="16" x14ac:dyDescent="0.2"/>
  <cols>
    <col min="1" max="1" width="33" style="19" customWidth="1"/>
    <col min="2" max="2" width="43.33203125" style="19" bestFit="1" customWidth="1"/>
    <col min="3" max="3" width="13.83203125" style="23" customWidth="1"/>
    <col min="4" max="4" width="23.83203125" style="23" customWidth="1"/>
    <col min="5" max="5" width="22.1640625" style="19" bestFit="1" customWidth="1"/>
    <col min="6" max="6" width="14.83203125" style="19" bestFit="1" customWidth="1"/>
    <col min="7" max="16384" width="10.83203125" style="19"/>
  </cols>
  <sheetData>
    <row r="1" spans="1:8" ht="21" x14ac:dyDescent="0.2">
      <c r="A1" s="20" t="s">
        <v>8338</v>
      </c>
      <c r="B1" s="20" t="s">
        <v>8339</v>
      </c>
      <c r="C1" s="22" t="s">
        <v>8343</v>
      </c>
      <c r="D1" s="22" t="s">
        <v>8344</v>
      </c>
      <c r="E1" s="20" t="s">
        <v>8345</v>
      </c>
      <c r="F1" s="20" t="s">
        <v>8346</v>
      </c>
      <c r="G1" s="20"/>
    </row>
    <row r="2" spans="1:8" ht="79" customHeight="1" x14ac:dyDescent="0.2">
      <c r="A2" s="19" t="s">
        <v>3473</v>
      </c>
      <c r="B2" s="21" t="str">
        <f>VLOOKUP(A2,Kickstarter!$B:$C,2,FALSE)</f>
        <v>Help us get actor-writer Ian Bonar's debut play - a hilarious, heartbreaking story of grief and loss - to the 2016 Edinburgh Fringe.</v>
      </c>
      <c r="C2" s="23">
        <f>VLOOKUP(A2,Kickstarter!$B:$E,3,)</f>
        <v>2000</v>
      </c>
      <c r="D2" s="23">
        <f>VLOOKUP(A2,Kickstarter!$B:$E,4,FALSE)</f>
        <v>2020</v>
      </c>
      <c r="E2" s="23">
        <f>VLOOKUP(A2,Kickstarter!$B:$P,15,FALSE)</f>
        <v>51.79</v>
      </c>
      <c r="F2" s="19">
        <f>VLOOKUP(A2,Kickstarter!$B:$P,14,FALSE)</f>
        <v>39</v>
      </c>
    </row>
    <row r="3" spans="1:8" ht="51" x14ac:dyDescent="0.2">
      <c r="A3" s="19" t="s">
        <v>3616</v>
      </c>
      <c r="B3" s="21" t="str">
        <f>VLOOKUP(A3,Kickstarter!$B:$C,2,FALSE)</f>
        <v>The play yet to be described as "A surefire Edinburgh Fringe Festival Cult Hit". Coming to the Underbelly, Edinburgh, 5th-30th August.</v>
      </c>
      <c r="C3" s="23">
        <f>VLOOKUP(A3,Kickstarter!$B:$E,3,)</f>
        <v>2000</v>
      </c>
      <c r="D3" s="23">
        <f>VLOOKUP(A3,Kickstarter!$B:$E,4,FALSE)</f>
        <v>2020</v>
      </c>
      <c r="E3" s="23">
        <f>VLOOKUP(A3,Kickstarter!$B:$P,15,FALSE)</f>
        <v>36.07</v>
      </c>
      <c r="F3" s="19">
        <f>VLOOKUP(A3,Kickstarter!$B:$P,14,FALSE)</f>
        <v>56</v>
      </c>
    </row>
    <row r="4" spans="1:8" ht="51" x14ac:dyDescent="0.2">
      <c r="A4" s="19" t="s">
        <v>8340</v>
      </c>
      <c r="B4" s="21" t="str">
        <f>VLOOKUP(A4,Kickstarter!$B:$C,2,FALSE)</f>
        <v>Cutting Off Kate Bush is a one-woman show written &amp; performed by Lucy Benson-Brown, premiering at the Edinburgh Fringe Festival 2014</v>
      </c>
      <c r="C4" s="23">
        <f>VLOOKUP(A4,Kickstarter!$B:$E,3,)</f>
        <v>1500</v>
      </c>
      <c r="D4" s="23">
        <f>VLOOKUP(A4,Kickstarter!$B:$E,4,FALSE)</f>
        <v>2576</v>
      </c>
      <c r="E4" s="23">
        <f>VLOOKUP(A4,Kickstarter!$B:$P,15,FALSE)</f>
        <v>33.03</v>
      </c>
      <c r="F4" s="19">
        <f>VLOOKUP(A4,Kickstarter!$B:$P,14,FALSE)</f>
        <v>78</v>
      </c>
      <c r="H4" s="24"/>
    </row>
    <row r="5" spans="1:8" ht="51" x14ac:dyDescent="0.2">
      <c r="A5" s="19" t="s">
        <v>8341</v>
      </c>
      <c r="B5" s="21" t="str">
        <f>VLOOKUP(A5,Kickstarter!$B:$C,2,FALSE)</f>
        <v>Jestia and Raedon is a brand new romantic comedy play going to the Edinburgh Fringe Festival this summer.</v>
      </c>
      <c r="C5" s="23">
        <f>VLOOKUP(A5,Kickstarter!$B:$E,3,)</f>
        <v>1000</v>
      </c>
      <c r="D5" s="23">
        <f>VLOOKUP(A5,Kickstarter!$B:$E,4,FALSE)</f>
        <v>1168</v>
      </c>
      <c r="E5" s="23">
        <f>VLOOKUP(A5,Kickstarter!$B:$P,15,FALSE)</f>
        <v>44.92</v>
      </c>
      <c r="F5" s="19">
        <f>VLOOKUP(A5,Kickstarter!$B:$P,14,FALSE)</f>
        <v>26</v>
      </c>
    </row>
    <row r="6" spans="1:8" ht="51" x14ac:dyDescent="0.2">
      <c r="A6" s="19" t="s">
        <v>8342</v>
      </c>
      <c r="B6" s="21" t="str">
        <f>VLOOKUP(A6,Kickstarter!$B:$C,2,FALSE)</f>
        <v>A one-man show about love, loss, and motorways, written &amp; performed by Ben Norris. Help us get to the 2015 Edinburgh Fringe and beyond!</v>
      </c>
      <c r="C6" s="23">
        <f>VLOOKUP(A6,Kickstarter!$B:$E,3,)</f>
        <v>4000</v>
      </c>
      <c r="D6" s="23">
        <f>VLOOKUP(A6,Kickstarter!$B:$E,4,FALSE)</f>
        <v>4137</v>
      </c>
      <c r="E6" s="23">
        <f>VLOOKUP(A6,Kickstarter!$B:$P,15,FALSE)</f>
        <v>36.61</v>
      </c>
      <c r="F6" s="19">
        <f>VLOOKUP(A6,Kickstarter!$B:$P,14,FALSE)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Successful U.S. Kickstarters</vt:lpstr>
      <vt:lpstr>Failed U.S. Kickstarters</vt:lpstr>
      <vt:lpstr>Stats on Outcomes</vt:lpstr>
      <vt:lpstr>Parent Category Outcomes in U.S</vt:lpstr>
      <vt:lpstr>Theater Outcomes in the U.S.</vt:lpstr>
      <vt:lpstr>Outcomes Based on Launch Date</vt:lpstr>
      <vt:lpstr>Edingburgh Research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Caroline O'Connell</cp:lastModifiedBy>
  <dcterms:created xsi:type="dcterms:W3CDTF">2017-04-20T15:17:24Z</dcterms:created>
  <dcterms:modified xsi:type="dcterms:W3CDTF">2020-09-26T00:22:18Z</dcterms:modified>
</cp:coreProperties>
</file>