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cor\Personal\development\hostinger\sites\MainPage\drivers\"/>
    </mc:Choice>
  </mc:AlternateContent>
  <xr:revisionPtr revIDLastSave="0" documentId="8_{6BE66300-2974-4932-9051-F4ED97C754B4}" xr6:coauthVersionLast="47" xr6:coauthVersionMax="47" xr10:uidLastSave="{00000000-0000-0000-0000-000000000000}"/>
  <bookViews>
    <workbookView xWindow="-120" yWindow="-120" windowWidth="29040" windowHeight="15720" xr2:uid="{1D02E2A8-B625-4864-9B54-007FC3B3A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2" i="1"/>
  <c r="G2" i="1"/>
  <c r="E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G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<sst xmlns="http://schemas.openxmlformats.org/spreadsheetml/2006/main" count="422" uniqueCount="80">
  <si>
    <t xml:space="preserve">drivenhourcostcity, </t>
  </si>
  <si>
    <t xml:space="preserve">drivenhourcostrural, </t>
  </si>
  <si>
    <t xml:space="preserve">totalcostdrivencity, </t>
  </si>
  <si>
    <t xml:space="preserve">totalcostdrivenrural, </t>
  </si>
  <si>
    <t xml:space="preserve">tripcity, </t>
  </si>
  <si>
    <t xml:space="preserve">triprural, </t>
  </si>
  <si>
    <t xml:space="preserve">roundtripcity, </t>
  </si>
  <si>
    <t xml:space="preserve">roundtriprural, </t>
  </si>
  <si>
    <t xml:space="preserve">minimalprofit, </t>
  </si>
  <si>
    <t xml:space="preserve">deliverydistancecity, </t>
  </si>
  <si>
    <t xml:space="preserve">deliverydistancerural, </t>
  </si>
  <si>
    <t xml:space="preserve">gasolinecity, </t>
  </si>
  <si>
    <t xml:space="preserve">gasolinerural, </t>
  </si>
  <si>
    <t xml:space="preserve">oilcity, </t>
  </si>
  <si>
    <t xml:space="preserve">oilrural, </t>
  </si>
  <si>
    <t xml:space="preserve">soatcity, </t>
  </si>
  <si>
    <t xml:space="preserve">soatrural, </t>
  </si>
  <si>
    <t xml:space="preserve">technocity, </t>
  </si>
  <si>
    <t xml:space="preserve">technorural, </t>
  </si>
  <si>
    <t xml:space="preserve">maintenancecity, </t>
  </si>
  <si>
    <t xml:space="preserve">maintenancerural, </t>
  </si>
  <si>
    <t xml:space="preserve">taxcity, </t>
  </si>
  <si>
    <t xml:space="preserve">taxrural, </t>
  </si>
  <si>
    <t xml:space="preserve">tollrural, </t>
  </si>
  <si>
    <t xml:space="preserve">operationalexpensescity, </t>
  </si>
  <si>
    <t xml:space="preserve">operationalexpensesrural, </t>
  </si>
  <si>
    <t xml:space="preserve">totaltriparounddeliverycity, </t>
  </si>
  <si>
    <t xml:space="preserve">totaltriparounddeliveryrural, </t>
  </si>
  <si>
    <t xml:space="preserve">deliveryprofitcity, </t>
  </si>
  <si>
    <t xml:space="preserve">deliveryprofitrural, </t>
  </si>
  <si>
    <t xml:space="preserve">subtotaldeliverycity, </t>
  </si>
  <si>
    <t xml:space="preserve">subtotaldeliveryrural, </t>
  </si>
  <si>
    <t xml:space="preserve">unforeseencity, </t>
  </si>
  <si>
    <t xml:space="preserve">unforeseenrural, </t>
  </si>
  <si>
    <t xml:space="preserve">totaldeliverycity, </t>
  </si>
  <si>
    <t xml:space="preserve">totaldeliveryrural, </t>
  </si>
  <si>
    <t xml:space="preserve">totaloperationalexpensescity, </t>
  </si>
  <si>
    <t xml:space="preserve">totaloperationalexpensesrural, </t>
  </si>
  <si>
    <t xml:space="preserve">salarymonthlydays, </t>
  </si>
  <si>
    <t>hoursbyday</t>
  </si>
  <si>
    <t xml:space="preserve">id, </t>
  </si>
  <si>
    <t xml:space="preserve">vehicle, </t>
  </si>
  <si>
    <t xml:space="preserve">salarymonthly, </t>
  </si>
  <si>
    <t xml:space="preserve">salarydaily, </t>
  </si>
  <si>
    <t xml:space="preserve">salaryhourly, </t>
  </si>
  <si>
    <t xml:space="preserve">gasolinefull, </t>
  </si>
  <si>
    <t xml:space="preserve">gasolinekms, </t>
  </si>
  <si>
    <t xml:space="preserve">gasolinecostperkm, </t>
  </si>
  <si>
    <t xml:space="preserve">oilfull, </t>
  </si>
  <si>
    <t xml:space="preserve">oilrenewkms, </t>
  </si>
  <si>
    <t xml:space="preserve">oilbykm, </t>
  </si>
  <si>
    <t xml:space="preserve">soatyearly, </t>
  </si>
  <si>
    <t xml:space="preserve">soatdaily, </t>
  </si>
  <si>
    <t xml:space="preserve">soathourly, </t>
  </si>
  <si>
    <t xml:space="preserve">technomechanicalyearly, </t>
  </si>
  <si>
    <t xml:space="preserve">technomechanicaldaily, </t>
  </si>
  <si>
    <t xml:space="preserve">technomechanicalhour, </t>
  </si>
  <si>
    <t xml:space="preserve">quarterlymaintenance, </t>
  </si>
  <si>
    <t xml:space="preserve">dailymaintenance, </t>
  </si>
  <si>
    <t xml:space="preserve">hourmaintenance, </t>
  </si>
  <si>
    <t xml:space="preserve">anuallytaxes, </t>
  </si>
  <si>
    <t xml:space="preserve">taxesdaily, </t>
  </si>
  <si>
    <t xml:space="preserve">taxeshourly, </t>
  </si>
  <si>
    <t xml:space="preserve">tollcost, </t>
  </si>
  <si>
    <t xml:space="preserve">tollsquantity, </t>
  </si>
  <si>
    <t xml:space="preserve">drivenhourscity, </t>
  </si>
  <si>
    <t xml:space="preserve">drivenhoursrural, </t>
  </si>
  <si>
    <t xml:space="preserve">customername, </t>
  </si>
  <si>
    <t xml:space="preserve">origin, </t>
  </si>
  <si>
    <t xml:space="preserve">destination, </t>
  </si>
  <si>
    <t>opsvalues</t>
  </si>
  <si>
    <t>quotations</t>
  </si>
  <si>
    <t>Thereis</t>
  </si>
  <si>
    <t>query1p1</t>
  </si>
  <si>
    <t>query1p2</t>
  </si>
  <si>
    <t>salarymonthlydays,</t>
  </si>
  <si>
    <t>thereis in opsvalues</t>
  </si>
  <si>
    <t>thereis in quotation</t>
  </si>
  <si>
    <t>yearlydays,</t>
  </si>
  <si>
    <t>quarterlydays,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</si>
</sst>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0761AA0-D460-49F2-94C9-7443E663E2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8D4D1-57AA-4368-92AE-9D26AE2DE29B}" name="Table1" displayName="Table1" ref="A1:A70" totalsRowShown="0">
  <autoFilter ref="A1:A70" xr:uid="{E8B8D4D1-57AA-4368-92AE-9D26AE2DE29B}"/>
  <tableColumns count="1">
    <tableColumn id="1" xr3:uid="{6B632E40-B6A3-47A0-9602-014D714E9987}" name="ops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458918-E342-482B-925A-610811AA2D30}" name="Table2" displayName="Table2" ref="B1:B73" totalsRowShown="0">
  <autoFilter ref="B1:B73" xr:uid="{79458918-E342-482B-925A-610811AA2D30}"/>
  <tableColumns count="1">
    <tableColumn id="1" xr3:uid="{B94ED6F8-D9C2-41F7-B55F-1B4176B46B76}" name="quot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DB84-ED5E-4393-B6BA-DCD2A84B0F01}">
  <dimension ref="A1:K82"/>
  <sheetViews>
    <sheetView tabSelected="1" topLeftCell="E1" workbookViewId="0">
      <selection activeCell="K1" sqref="K1"/>
    </sheetView>
  </sheetViews>
  <sheetFormatPr defaultRowHeight="15" x14ac:dyDescent="0.25"/>
  <cols>
    <col min="1" max="1" width="29.28515625" bestFit="1" customWidth="1"/>
    <col min="2" max="2" width="18.7109375" customWidth="1"/>
    <col min="3" max="3" width="29.28515625" bestFit="1" customWidth="1"/>
    <col min="4" max="4" width="22.7109375" customWidth="1"/>
    <col min="5" max="5" width="29.28515625" bestFit="1" customWidth="1"/>
    <col min="6" max="7" width="29.28515625" customWidth="1"/>
    <col min="8" max="11" width="27" bestFit="1" customWidth="1"/>
  </cols>
  <sheetData>
    <row r="1" spans="1:11" x14ac:dyDescent="0.25">
      <c r="A1" t="s">
        <v>70</v>
      </c>
      <c r="B1" t="s">
        <v>71</v>
      </c>
      <c r="C1" t="s">
        <v>72</v>
      </c>
      <c r="D1" s="3" t="s">
        <v>73</v>
      </c>
      <c r="E1" s="4" t="s">
        <v>76</v>
      </c>
      <c r="F1" s="3" t="s">
        <v>73</v>
      </c>
      <c r="G1" s="4" t="s">
        <v>77</v>
      </c>
      <c r="H1" s="3" t="s">
        <v>74</v>
      </c>
      <c r="I1" s="4" t="s">
        <v>76</v>
      </c>
      <c r="J1" s="3" t="s">
        <v>74</v>
      </c>
      <c r="K1" s="4" t="s">
        <v>77</v>
      </c>
    </row>
    <row r="2" spans="1:11" x14ac:dyDescent="0.25">
      <c r="A2" s="1" t="s">
        <v>40</v>
      </c>
      <c r="B2" t="s">
        <v>40</v>
      </c>
      <c r="C2" t="str">
        <f>VLOOKUP(B2,Table1[],1,FALSE)</f>
        <v xml:space="preserve">id, </v>
      </c>
      <c r="D2" s="5" t="s">
        <v>41</v>
      </c>
      <c r="E2" s="6" t="str">
        <f>VLOOKUP(D2,Table1[],1,FALSE)</f>
        <v xml:space="preserve">vehicle, </v>
      </c>
      <c r="F2" s="5" t="s">
        <v>41</v>
      </c>
      <c r="G2" s="6" t="str">
        <f>VLOOKUP(F2,Table2[],1,FALSE)</f>
        <v xml:space="preserve">vehicle, </v>
      </c>
      <c r="H2" s="5" t="s">
        <v>41</v>
      </c>
      <c r="I2" s="6" t="str">
        <f>VLOOKUP(H2,Table1[],1,FALSE)</f>
        <v xml:space="preserve">vehicle, </v>
      </c>
      <c r="J2" s="5" t="s">
        <v>41</v>
      </c>
      <c r="K2" s="6" t="str">
        <f>VLOOKUP(J2,Table2[],1,FALSE)</f>
        <v xml:space="preserve">vehicle, </v>
      </c>
    </row>
    <row r="3" spans="1:11" x14ac:dyDescent="0.25">
      <c r="A3" s="1" t="s">
        <v>41</v>
      </c>
      <c r="B3" t="s">
        <v>41</v>
      </c>
      <c r="C3" t="str">
        <f>VLOOKUP(B3,Table1[],1,FALSE)</f>
        <v xml:space="preserve">vehicle, </v>
      </c>
      <c r="D3" s="5" t="s">
        <v>42</v>
      </c>
      <c r="E3" s="6" t="str">
        <f>VLOOKUP(D3,Table1[],1,FALSE)</f>
        <v xml:space="preserve">salarymonthly, </v>
      </c>
      <c r="F3" s="5" t="s">
        <v>42</v>
      </c>
      <c r="G3" s="6" t="str">
        <f>VLOOKUP(F3,Table2[],1,FALSE)</f>
        <v xml:space="preserve">salarymonthly, </v>
      </c>
      <c r="H3" s="5" t="s">
        <v>42</v>
      </c>
      <c r="I3" s="6" t="str">
        <f>VLOOKUP(H3,Table1[],1,FALSE)</f>
        <v xml:space="preserve">salarymonthly, </v>
      </c>
      <c r="J3" s="5" t="s">
        <v>42</v>
      </c>
      <c r="K3" s="6" t="str">
        <f>VLOOKUP(J3,Table2[],1,FALSE)</f>
        <v xml:space="preserve">salarymonthly, </v>
      </c>
    </row>
    <row r="4" spans="1:11" x14ac:dyDescent="0.25">
      <c r="A4" s="1" t="s">
        <v>42</v>
      </c>
      <c r="B4" t="s">
        <v>67</v>
      </c>
      <c r="C4" t="e">
        <f>VLOOKUP(B4,Table1[],1,FALSE)</f>
        <v>#N/A</v>
      </c>
      <c r="D4" s="5" t="s">
        <v>43</v>
      </c>
      <c r="E4" s="6" t="str">
        <f>VLOOKUP(D4,Table1[],1,FALSE)</f>
        <v xml:space="preserve">salarydaily, </v>
      </c>
      <c r="F4" s="5" t="s">
        <v>43</v>
      </c>
      <c r="G4" s="6" t="str">
        <f>VLOOKUP(F4,Table2[],1,FALSE)</f>
        <v xml:space="preserve">salarydaily, </v>
      </c>
      <c r="H4" s="5" t="s">
        <v>43</v>
      </c>
      <c r="I4" s="6" t="str">
        <f>VLOOKUP(H4,Table1[],1,FALSE)</f>
        <v xml:space="preserve">salarydaily, </v>
      </c>
      <c r="J4" s="5" t="s">
        <v>43</v>
      </c>
      <c r="K4" s="6" t="str">
        <f>VLOOKUP(J4,Table2[],1,FALSE)</f>
        <v xml:space="preserve">salarydaily, </v>
      </c>
    </row>
    <row r="5" spans="1:11" x14ac:dyDescent="0.25">
      <c r="A5" s="1" t="s">
        <v>43</v>
      </c>
      <c r="B5" t="s">
        <v>68</v>
      </c>
      <c r="C5" t="e">
        <f>VLOOKUP(B5,Table1[],1,FALSE)</f>
        <v>#N/A</v>
      </c>
      <c r="D5" s="5" t="s">
        <v>44</v>
      </c>
      <c r="E5" s="6" t="str">
        <f>VLOOKUP(D5,Table1[],1,FALSE)</f>
        <v xml:space="preserve">salaryhourly, </v>
      </c>
      <c r="F5" s="5" t="s">
        <v>44</v>
      </c>
      <c r="G5" s="6" t="str">
        <f>VLOOKUP(F5,Table2[],1,FALSE)</f>
        <v xml:space="preserve">salaryhourly, </v>
      </c>
      <c r="H5" s="5" t="s">
        <v>44</v>
      </c>
      <c r="I5" s="6" t="str">
        <f>VLOOKUP(H5,Table1[],1,FALSE)</f>
        <v xml:space="preserve">salaryhourly, </v>
      </c>
      <c r="J5" s="5" t="s">
        <v>44</v>
      </c>
      <c r="K5" s="6" t="str">
        <f>VLOOKUP(J5,Table2[],1,FALSE)</f>
        <v xml:space="preserve">salaryhourly, </v>
      </c>
    </row>
    <row r="6" spans="1:11" x14ac:dyDescent="0.25">
      <c r="A6" s="1" t="s">
        <v>44</v>
      </c>
      <c r="B6" t="s">
        <v>69</v>
      </c>
      <c r="C6" t="e">
        <f>VLOOKUP(B6,Table1[],1,FALSE)</f>
        <v>#N/A</v>
      </c>
      <c r="D6" s="5" t="s">
        <v>45</v>
      </c>
      <c r="E6" s="6" t="str">
        <f>VLOOKUP(D6,Table1[],1,FALSE)</f>
        <v xml:space="preserve">gasolinefull, </v>
      </c>
      <c r="F6" s="5" t="s">
        <v>45</v>
      </c>
      <c r="G6" s="6" t="str">
        <f>VLOOKUP(F6,Table2[],1,FALSE)</f>
        <v xml:space="preserve">gasolinefull, </v>
      </c>
      <c r="H6" s="5" t="s">
        <v>45</v>
      </c>
      <c r="I6" s="6" t="str">
        <f>VLOOKUP(H6,Table1[],1,FALSE)</f>
        <v xml:space="preserve">gasolinefull, </v>
      </c>
      <c r="J6" s="5" t="s">
        <v>45</v>
      </c>
      <c r="K6" s="6" t="str">
        <f>VLOOKUP(J6,Table2[],1,FALSE)</f>
        <v xml:space="preserve">gasolinefull, </v>
      </c>
    </row>
    <row r="7" spans="1:11" x14ac:dyDescent="0.25">
      <c r="A7" s="1" t="s">
        <v>45</v>
      </c>
      <c r="B7" t="s">
        <v>42</v>
      </c>
      <c r="C7" t="str">
        <f>VLOOKUP(B7,Table1[],1,FALSE)</f>
        <v xml:space="preserve">salarymonthly, </v>
      </c>
      <c r="D7" s="5" t="s">
        <v>46</v>
      </c>
      <c r="E7" s="6" t="str">
        <f>VLOOKUP(D7,Table1[],1,FALSE)</f>
        <v xml:space="preserve">gasolinekms, </v>
      </c>
      <c r="F7" s="5" t="s">
        <v>46</v>
      </c>
      <c r="G7" s="6" t="str">
        <f>VLOOKUP(F7,Table2[],1,FALSE)</f>
        <v xml:space="preserve">gasolinekms, </v>
      </c>
      <c r="H7" s="5" t="s">
        <v>46</v>
      </c>
      <c r="I7" s="6" t="str">
        <f>VLOOKUP(H7,Table1[],1,FALSE)</f>
        <v xml:space="preserve">gasolinekms, </v>
      </c>
      <c r="J7" s="5" t="s">
        <v>46</v>
      </c>
      <c r="K7" s="6" t="str">
        <f>VLOOKUP(J7,Table2[],1,FALSE)</f>
        <v xml:space="preserve">gasolinekms, </v>
      </c>
    </row>
    <row r="8" spans="1:11" x14ac:dyDescent="0.25">
      <c r="A8" s="1" t="s">
        <v>46</v>
      </c>
      <c r="B8" t="s">
        <v>43</v>
      </c>
      <c r="C8" t="str">
        <f>VLOOKUP(B8,Table1[],1,FALSE)</f>
        <v xml:space="preserve">salarydaily, </v>
      </c>
      <c r="D8" s="5" t="s">
        <v>47</v>
      </c>
      <c r="E8" s="6" t="str">
        <f>VLOOKUP(D8,Table1[],1,FALSE)</f>
        <v xml:space="preserve">gasolinecostperkm, </v>
      </c>
      <c r="F8" s="5" t="s">
        <v>47</v>
      </c>
      <c r="G8" s="6" t="str">
        <f>VLOOKUP(F8,Table2[],1,FALSE)</f>
        <v xml:space="preserve">gasolinecostperkm, </v>
      </c>
      <c r="H8" s="5" t="s">
        <v>47</v>
      </c>
      <c r="I8" s="6" t="str">
        <f>VLOOKUP(H8,Table1[],1,FALSE)</f>
        <v xml:space="preserve">gasolinecostperkm, </v>
      </c>
      <c r="J8" s="5" t="s">
        <v>47</v>
      </c>
      <c r="K8" s="6" t="str">
        <f>VLOOKUP(J8,Table2[],1,FALSE)</f>
        <v xml:space="preserve">gasolinecostperkm, </v>
      </c>
    </row>
    <row r="9" spans="1:11" x14ac:dyDescent="0.25">
      <c r="A9" s="1" t="s">
        <v>47</v>
      </c>
      <c r="B9" t="s">
        <v>44</v>
      </c>
      <c r="C9" t="str">
        <f>VLOOKUP(B9,Table1[],1,FALSE)</f>
        <v xml:space="preserve">salaryhourly, </v>
      </c>
      <c r="D9" s="5" t="s">
        <v>48</v>
      </c>
      <c r="E9" s="6" t="str">
        <f>VLOOKUP(D9,Table1[],1,FALSE)</f>
        <v xml:space="preserve">oilfull, </v>
      </c>
      <c r="F9" s="5" t="s">
        <v>48</v>
      </c>
      <c r="G9" s="6" t="str">
        <f>VLOOKUP(F9,Table2[],1,FALSE)</f>
        <v xml:space="preserve">oilfull, </v>
      </c>
      <c r="H9" s="5" t="s">
        <v>48</v>
      </c>
      <c r="I9" s="6" t="str">
        <f>VLOOKUP(H9,Table1[],1,FALSE)</f>
        <v xml:space="preserve">oilfull, </v>
      </c>
      <c r="J9" s="5" t="s">
        <v>48</v>
      </c>
      <c r="K9" s="6" t="str">
        <f>VLOOKUP(J9,Table2[],1,FALSE)</f>
        <v xml:space="preserve">oilfull, </v>
      </c>
    </row>
    <row r="10" spans="1:11" x14ac:dyDescent="0.25">
      <c r="A10" s="1" t="s">
        <v>48</v>
      </c>
      <c r="B10" t="s">
        <v>45</v>
      </c>
      <c r="C10" t="str">
        <f>VLOOKUP(B10,Table1[],1,FALSE)</f>
        <v xml:space="preserve">gasolinefull, </v>
      </c>
      <c r="D10" s="5" t="s">
        <v>49</v>
      </c>
      <c r="E10" s="6" t="str">
        <f>VLOOKUP(D10,Table1[],1,FALSE)</f>
        <v xml:space="preserve">oilrenewkms, </v>
      </c>
      <c r="F10" s="5" t="s">
        <v>49</v>
      </c>
      <c r="G10" s="6" t="str">
        <f>VLOOKUP(F10,Table2[],1,FALSE)</f>
        <v xml:space="preserve">oilrenewkms, </v>
      </c>
      <c r="H10" s="5" t="s">
        <v>49</v>
      </c>
      <c r="I10" s="6" t="str">
        <f>VLOOKUP(H10,Table1[],1,FALSE)</f>
        <v xml:space="preserve">oilrenewkms, </v>
      </c>
      <c r="J10" s="5" t="s">
        <v>49</v>
      </c>
      <c r="K10" s="6" t="str">
        <f>VLOOKUP(J10,Table2[],1,FALSE)</f>
        <v xml:space="preserve">oilrenewkms, </v>
      </c>
    </row>
    <row r="11" spans="1:11" x14ac:dyDescent="0.25">
      <c r="A11" s="1" t="s">
        <v>49</v>
      </c>
      <c r="B11" t="s">
        <v>46</v>
      </c>
      <c r="C11" t="str">
        <f>VLOOKUP(B11,Table1[],1,FALSE)</f>
        <v xml:space="preserve">gasolinekms, </v>
      </c>
      <c r="D11" s="5" t="s">
        <v>50</v>
      </c>
      <c r="E11" s="6" t="str">
        <f>VLOOKUP(D11,Table1[],1,FALSE)</f>
        <v xml:space="preserve">oilbykm, </v>
      </c>
      <c r="F11" s="5" t="s">
        <v>50</v>
      </c>
      <c r="G11" s="6" t="str">
        <f>VLOOKUP(F11,Table2[],1,FALSE)</f>
        <v xml:space="preserve">oilbykm, </v>
      </c>
      <c r="H11" s="5" t="s">
        <v>50</v>
      </c>
      <c r="I11" s="6" t="str">
        <f>VLOOKUP(H11,Table1[],1,FALSE)</f>
        <v xml:space="preserve">oilbykm, </v>
      </c>
      <c r="J11" s="5" t="s">
        <v>50</v>
      </c>
      <c r="K11" s="6" t="str">
        <f>VLOOKUP(J11,Table2[],1,FALSE)</f>
        <v xml:space="preserve">oilbykm, </v>
      </c>
    </row>
    <row r="12" spans="1:11" x14ac:dyDescent="0.25">
      <c r="A12" s="1" t="s">
        <v>50</v>
      </c>
      <c r="B12" t="s">
        <v>47</v>
      </c>
      <c r="C12" t="str">
        <f>VLOOKUP(B12,Table1[],1,FALSE)</f>
        <v xml:space="preserve">gasolinecostperkm, </v>
      </c>
      <c r="D12" s="5" t="s">
        <v>51</v>
      </c>
      <c r="E12" s="6" t="str">
        <f>VLOOKUP(D12,Table1[],1,FALSE)</f>
        <v xml:space="preserve">soatyearly, </v>
      </c>
      <c r="F12" s="5" t="s">
        <v>51</v>
      </c>
      <c r="G12" s="6" t="str">
        <f>VLOOKUP(F12,Table2[],1,FALSE)</f>
        <v xml:space="preserve">soatyearly, </v>
      </c>
      <c r="H12" s="5" t="s">
        <v>51</v>
      </c>
      <c r="I12" s="6" t="str">
        <f>VLOOKUP(H12,Table1[],1,FALSE)</f>
        <v xml:space="preserve">soatyearly, </v>
      </c>
      <c r="J12" s="5" t="s">
        <v>51</v>
      </c>
      <c r="K12" s="6" t="str">
        <f>VLOOKUP(J12,Table2[],1,FALSE)</f>
        <v xml:space="preserve">soatyearly, </v>
      </c>
    </row>
    <row r="13" spans="1:11" x14ac:dyDescent="0.25">
      <c r="A13" s="1" t="s">
        <v>51</v>
      </c>
      <c r="B13" t="s">
        <v>48</v>
      </c>
      <c r="C13" t="str">
        <f>VLOOKUP(B13,Table1[],1,FALSE)</f>
        <v xml:space="preserve">oilfull, </v>
      </c>
      <c r="D13" s="5" t="s">
        <v>52</v>
      </c>
      <c r="E13" s="6" t="str">
        <f>VLOOKUP(D13,Table1[],1,FALSE)</f>
        <v xml:space="preserve">soatdaily, </v>
      </c>
      <c r="F13" s="5" t="s">
        <v>52</v>
      </c>
      <c r="G13" s="6" t="str">
        <f>VLOOKUP(F13,Table2[],1,FALSE)</f>
        <v xml:space="preserve">soatdaily, </v>
      </c>
      <c r="H13" s="5" t="s">
        <v>52</v>
      </c>
      <c r="I13" s="6" t="str">
        <f>VLOOKUP(H13,Table1[],1,FALSE)</f>
        <v xml:space="preserve">soatdaily, </v>
      </c>
      <c r="J13" s="5" t="s">
        <v>52</v>
      </c>
      <c r="K13" s="6" t="str">
        <f>VLOOKUP(J13,Table2[],1,FALSE)</f>
        <v xml:space="preserve">soatdaily, </v>
      </c>
    </row>
    <row r="14" spans="1:11" x14ac:dyDescent="0.25">
      <c r="A14" s="1" t="s">
        <v>52</v>
      </c>
      <c r="B14" t="s">
        <v>49</v>
      </c>
      <c r="C14" t="str">
        <f>VLOOKUP(B14,Table1[],1,FALSE)</f>
        <v xml:space="preserve">oilrenewkms, </v>
      </c>
      <c r="D14" s="5" t="s">
        <v>53</v>
      </c>
      <c r="E14" s="6" t="str">
        <f>VLOOKUP(D14,Table1[],1,FALSE)</f>
        <v xml:space="preserve">soathourly, </v>
      </c>
      <c r="F14" s="5" t="s">
        <v>53</v>
      </c>
      <c r="G14" s="6" t="str">
        <f>VLOOKUP(F14,Table2[],1,FALSE)</f>
        <v xml:space="preserve">soathourly, </v>
      </c>
      <c r="H14" s="5" t="s">
        <v>53</v>
      </c>
      <c r="I14" s="6" t="str">
        <f>VLOOKUP(H14,Table1[],1,FALSE)</f>
        <v xml:space="preserve">soathourly, </v>
      </c>
      <c r="J14" s="5" t="s">
        <v>53</v>
      </c>
      <c r="K14" s="6" t="str">
        <f>VLOOKUP(J14,Table2[],1,FALSE)</f>
        <v xml:space="preserve">soathourly, </v>
      </c>
    </row>
    <row r="15" spans="1:11" x14ac:dyDescent="0.25">
      <c r="A15" s="1" t="s">
        <v>53</v>
      </c>
      <c r="B15" t="s">
        <v>50</v>
      </c>
      <c r="C15" t="str">
        <f>VLOOKUP(B15,Table1[],1,FALSE)</f>
        <v xml:space="preserve">oilbykm, </v>
      </c>
      <c r="D15" s="5" t="s">
        <v>54</v>
      </c>
      <c r="E15" s="6" t="str">
        <f>VLOOKUP(D15,Table1[],1,FALSE)</f>
        <v xml:space="preserve">technomechanicalyearly, </v>
      </c>
      <c r="F15" s="5" t="s">
        <v>54</v>
      </c>
      <c r="G15" s="6" t="str">
        <f>VLOOKUP(F15,Table2[],1,FALSE)</f>
        <v xml:space="preserve">technomechanicalyearly, </v>
      </c>
      <c r="H15" s="5" t="s">
        <v>54</v>
      </c>
      <c r="I15" s="6" t="str">
        <f>VLOOKUP(H15,Table1[],1,FALSE)</f>
        <v xml:space="preserve">technomechanicalyearly, </v>
      </c>
      <c r="J15" s="5" t="s">
        <v>54</v>
      </c>
      <c r="K15" s="6" t="str">
        <f>VLOOKUP(J15,Table2[],1,FALSE)</f>
        <v xml:space="preserve">technomechanicalyearly, </v>
      </c>
    </row>
    <row r="16" spans="1:11" x14ac:dyDescent="0.25">
      <c r="A16" s="1" t="s">
        <v>54</v>
      </c>
      <c r="B16" t="s">
        <v>51</v>
      </c>
      <c r="C16" t="str">
        <f>VLOOKUP(B16,Table1[],1,FALSE)</f>
        <v xml:space="preserve">soatyearly, </v>
      </c>
      <c r="D16" s="5" t="s">
        <v>55</v>
      </c>
      <c r="E16" s="6" t="str">
        <f>VLOOKUP(D16,Table1[],1,FALSE)</f>
        <v xml:space="preserve">technomechanicaldaily, </v>
      </c>
      <c r="F16" s="5" t="s">
        <v>55</v>
      </c>
      <c r="G16" s="6" t="str">
        <f>VLOOKUP(F16,Table2[],1,FALSE)</f>
        <v xml:space="preserve">technomechanicaldaily, </v>
      </c>
      <c r="H16" s="5" t="s">
        <v>55</v>
      </c>
      <c r="I16" s="6" t="str">
        <f>VLOOKUP(H16,Table1[],1,FALSE)</f>
        <v xml:space="preserve">technomechanicaldaily, </v>
      </c>
      <c r="J16" s="5" t="s">
        <v>55</v>
      </c>
      <c r="K16" s="6" t="str">
        <f>VLOOKUP(J16,Table2[],1,FALSE)</f>
        <v xml:space="preserve">technomechanicaldaily, </v>
      </c>
    </row>
    <row r="17" spans="1:11" x14ac:dyDescent="0.25">
      <c r="A17" s="1" t="s">
        <v>55</v>
      </c>
      <c r="B17" t="s">
        <v>52</v>
      </c>
      <c r="C17" t="str">
        <f>VLOOKUP(B17,Table1[],1,FALSE)</f>
        <v xml:space="preserve">soatdaily, </v>
      </c>
      <c r="D17" s="5" t="s">
        <v>56</v>
      </c>
      <c r="E17" s="6" t="str">
        <f>VLOOKUP(D17,Table1[],1,FALSE)</f>
        <v xml:space="preserve">technomechanicalhour, </v>
      </c>
      <c r="F17" s="5" t="s">
        <v>56</v>
      </c>
      <c r="G17" s="6" t="str">
        <f>VLOOKUP(F17,Table2[],1,FALSE)</f>
        <v xml:space="preserve">technomechanicalhour, </v>
      </c>
      <c r="H17" s="5" t="s">
        <v>56</v>
      </c>
      <c r="I17" s="6" t="str">
        <f>VLOOKUP(H17,Table1[],1,FALSE)</f>
        <v xml:space="preserve">technomechanicalhour, </v>
      </c>
      <c r="J17" s="5" t="s">
        <v>56</v>
      </c>
      <c r="K17" s="6" t="str">
        <f>VLOOKUP(J17,Table2[],1,FALSE)</f>
        <v xml:space="preserve">technomechanicalhour, </v>
      </c>
    </row>
    <row r="18" spans="1:11" x14ac:dyDescent="0.25">
      <c r="A18" s="1" t="s">
        <v>56</v>
      </c>
      <c r="B18" t="s">
        <v>53</v>
      </c>
      <c r="C18" t="str">
        <f>VLOOKUP(B18,Table1[],1,FALSE)</f>
        <v xml:space="preserve">soathourly, </v>
      </c>
      <c r="D18" s="5" t="s">
        <v>57</v>
      </c>
      <c r="E18" s="6" t="str">
        <f>VLOOKUP(D18,Table1[],1,FALSE)</f>
        <v xml:space="preserve">quarterlymaintenance, </v>
      </c>
      <c r="F18" s="5" t="s">
        <v>57</v>
      </c>
      <c r="G18" s="6" t="str">
        <f>VLOOKUP(F18,Table2[],1,FALSE)</f>
        <v xml:space="preserve">quarterlymaintenance, </v>
      </c>
      <c r="H18" s="5" t="s">
        <v>57</v>
      </c>
      <c r="I18" s="6" t="str">
        <f>VLOOKUP(H18,Table1[],1,FALSE)</f>
        <v xml:space="preserve">quarterlymaintenance, </v>
      </c>
      <c r="J18" s="5" t="s">
        <v>57</v>
      </c>
      <c r="K18" s="6" t="str">
        <f>VLOOKUP(J18,Table2[],1,FALSE)</f>
        <v xml:space="preserve">quarterlymaintenance, </v>
      </c>
    </row>
    <row r="19" spans="1:11" x14ac:dyDescent="0.25">
      <c r="A19" s="1" t="s">
        <v>57</v>
      </c>
      <c r="B19" t="s">
        <v>54</v>
      </c>
      <c r="C19" t="str">
        <f>VLOOKUP(B19,Table1[],1,FALSE)</f>
        <v xml:space="preserve">technomechanicalyearly, </v>
      </c>
      <c r="D19" s="5" t="s">
        <v>58</v>
      </c>
      <c r="E19" s="6" t="str">
        <f>VLOOKUP(D19,Table1[],1,FALSE)</f>
        <v xml:space="preserve">dailymaintenance, </v>
      </c>
      <c r="F19" s="5" t="s">
        <v>58</v>
      </c>
      <c r="G19" s="6" t="str">
        <f>VLOOKUP(F19,Table2[],1,FALSE)</f>
        <v xml:space="preserve">dailymaintenance, </v>
      </c>
      <c r="H19" s="5" t="s">
        <v>58</v>
      </c>
      <c r="I19" s="6" t="str">
        <f>VLOOKUP(H19,Table1[],1,FALSE)</f>
        <v xml:space="preserve">dailymaintenance, </v>
      </c>
      <c r="J19" s="5" t="s">
        <v>58</v>
      </c>
      <c r="K19" s="6" t="str">
        <f>VLOOKUP(J19,Table2[],1,FALSE)</f>
        <v xml:space="preserve">dailymaintenance, </v>
      </c>
    </row>
    <row r="20" spans="1:11" x14ac:dyDescent="0.25">
      <c r="A20" s="1" t="s">
        <v>58</v>
      </c>
      <c r="B20" t="s">
        <v>55</v>
      </c>
      <c r="C20" t="str">
        <f>VLOOKUP(B20,Table1[],1,FALSE)</f>
        <v xml:space="preserve">technomechanicaldaily, </v>
      </c>
      <c r="D20" s="5" t="s">
        <v>59</v>
      </c>
      <c r="E20" s="6" t="str">
        <f>VLOOKUP(D20,Table1[],1,FALSE)</f>
        <v xml:space="preserve">hourmaintenance, </v>
      </c>
      <c r="F20" s="5" t="s">
        <v>59</v>
      </c>
      <c r="G20" s="6" t="str">
        <f>VLOOKUP(F20,Table2[],1,FALSE)</f>
        <v xml:space="preserve">hourmaintenance, </v>
      </c>
      <c r="H20" s="5" t="s">
        <v>59</v>
      </c>
      <c r="I20" s="6" t="str">
        <f>VLOOKUP(H20,Table1[],1,FALSE)</f>
        <v xml:space="preserve">hourmaintenance, </v>
      </c>
      <c r="J20" s="5" t="s">
        <v>59</v>
      </c>
      <c r="K20" s="6" t="str">
        <f>VLOOKUP(J20,Table2[],1,FALSE)</f>
        <v xml:space="preserve">hourmaintenance, </v>
      </c>
    </row>
    <row r="21" spans="1:11" x14ac:dyDescent="0.25">
      <c r="A21" s="1" t="s">
        <v>59</v>
      </c>
      <c r="B21" t="s">
        <v>56</v>
      </c>
      <c r="C21" t="str">
        <f>VLOOKUP(B21,Table1[],1,FALSE)</f>
        <v xml:space="preserve">technomechanicalhour, </v>
      </c>
      <c r="D21" s="5" t="s">
        <v>60</v>
      </c>
      <c r="E21" s="6" t="str">
        <f>VLOOKUP(D21,Table1[],1,FALSE)</f>
        <v xml:space="preserve">anuallytaxes, </v>
      </c>
      <c r="F21" s="5" t="s">
        <v>60</v>
      </c>
      <c r="G21" s="6" t="str">
        <f>VLOOKUP(F21,Table2[],1,FALSE)</f>
        <v xml:space="preserve">anuallytaxes, </v>
      </c>
      <c r="H21" s="5" t="s">
        <v>60</v>
      </c>
      <c r="I21" s="6" t="str">
        <f>VLOOKUP(H21,Table1[],1,FALSE)</f>
        <v xml:space="preserve">anuallytaxes, </v>
      </c>
      <c r="J21" s="5" t="s">
        <v>60</v>
      </c>
      <c r="K21" s="6" t="str">
        <f>VLOOKUP(J21,Table2[],1,FALSE)</f>
        <v xml:space="preserve">anuallytaxes, </v>
      </c>
    </row>
    <row r="22" spans="1:11" x14ac:dyDescent="0.25">
      <c r="A22" s="1" t="s">
        <v>60</v>
      </c>
      <c r="B22" t="s">
        <v>57</v>
      </c>
      <c r="C22" t="str">
        <f>VLOOKUP(B22,Table1[],1,FALSE)</f>
        <v xml:space="preserve">quarterlymaintenance, </v>
      </c>
      <c r="D22" s="5" t="s">
        <v>61</v>
      </c>
      <c r="E22" s="6" t="str">
        <f>VLOOKUP(D22,Table1[],1,FALSE)</f>
        <v xml:space="preserve">taxesdaily, </v>
      </c>
      <c r="F22" s="5" t="s">
        <v>61</v>
      </c>
      <c r="G22" s="6" t="str">
        <f>VLOOKUP(F22,Table2[],1,FALSE)</f>
        <v xml:space="preserve">taxesdaily, </v>
      </c>
      <c r="H22" s="5" t="s">
        <v>61</v>
      </c>
      <c r="I22" s="6" t="str">
        <f>VLOOKUP(H22,Table1[],1,FALSE)</f>
        <v xml:space="preserve">taxesdaily, </v>
      </c>
      <c r="J22" s="5" t="s">
        <v>61</v>
      </c>
      <c r="K22" s="6" t="str">
        <f>VLOOKUP(J22,Table2[],1,FALSE)</f>
        <v xml:space="preserve">taxesdaily, </v>
      </c>
    </row>
    <row r="23" spans="1:11" x14ac:dyDescent="0.25">
      <c r="A23" s="1" t="s">
        <v>61</v>
      </c>
      <c r="B23" t="s">
        <v>58</v>
      </c>
      <c r="C23" t="str">
        <f>VLOOKUP(B23,Table1[],1,FALSE)</f>
        <v xml:space="preserve">dailymaintenance, </v>
      </c>
      <c r="D23" s="5" t="s">
        <v>62</v>
      </c>
      <c r="E23" s="6" t="str">
        <f>VLOOKUP(D23,Table1[],1,FALSE)</f>
        <v xml:space="preserve">taxeshourly, </v>
      </c>
      <c r="F23" s="5" t="s">
        <v>62</v>
      </c>
      <c r="G23" s="6" t="str">
        <f>VLOOKUP(F23,Table2[],1,FALSE)</f>
        <v xml:space="preserve">taxeshourly, </v>
      </c>
      <c r="H23" s="5" t="s">
        <v>62</v>
      </c>
      <c r="I23" s="6" t="str">
        <f>VLOOKUP(H23,Table1[],1,FALSE)</f>
        <v xml:space="preserve">taxeshourly, </v>
      </c>
      <c r="J23" s="5" t="s">
        <v>62</v>
      </c>
      <c r="K23" s="6" t="str">
        <f>VLOOKUP(J23,Table2[],1,FALSE)</f>
        <v xml:space="preserve">taxeshourly, </v>
      </c>
    </row>
    <row r="24" spans="1:11" x14ac:dyDescent="0.25">
      <c r="A24" s="1" t="s">
        <v>62</v>
      </c>
      <c r="B24" t="s">
        <v>59</v>
      </c>
      <c r="C24" t="str">
        <f>VLOOKUP(B24,Table1[],1,FALSE)</f>
        <v xml:space="preserve">hourmaintenance, </v>
      </c>
      <c r="D24" s="5" t="s">
        <v>63</v>
      </c>
      <c r="E24" s="6" t="str">
        <f>VLOOKUP(D24,Table1[],1,FALSE)</f>
        <v xml:space="preserve">tollcost, </v>
      </c>
      <c r="F24" s="5" t="s">
        <v>63</v>
      </c>
      <c r="G24" s="6" t="str">
        <f>VLOOKUP(F24,Table2[],1,FALSE)</f>
        <v xml:space="preserve">tollcost, </v>
      </c>
      <c r="H24" s="5" t="s">
        <v>63</v>
      </c>
      <c r="I24" s="6" t="str">
        <f>VLOOKUP(H24,Table1[],1,FALSE)</f>
        <v xml:space="preserve">tollcost, </v>
      </c>
      <c r="J24" s="5" t="s">
        <v>63</v>
      </c>
      <c r="K24" s="6" t="str">
        <f>VLOOKUP(J24,Table2[],1,FALSE)</f>
        <v xml:space="preserve">tollcost, </v>
      </c>
    </row>
    <row r="25" spans="1:11" x14ac:dyDescent="0.25">
      <c r="A25" s="1" t="s">
        <v>63</v>
      </c>
      <c r="B25" t="s">
        <v>60</v>
      </c>
      <c r="C25" t="str">
        <f>VLOOKUP(B25,Table1[],1,FALSE)</f>
        <v xml:space="preserve">anuallytaxes, </v>
      </c>
      <c r="D25" s="5" t="s">
        <v>64</v>
      </c>
      <c r="E25" s="6" t="str">
        <f>VLOOKUP(D25,Table1[],1,FALSE)</f>
        <v xml:space="preserve">tollsquantity, </v>
      </c>
      <c r="F25" s="5" t="s">
        <v>64</v>
      </c>
      <c r="G25" s="6" t="str">
        <f>VLOOKUP(F25,Table2[],1,FALSE)</f>
        <v xml:space="preserve">tollsquantity, </v>
      </c>
      <c r="H25" s="5" t="s">
        <v>64</v>
      </c>
      <c r="I25" s="6" t="str">
        <f>VLOOKUP(H25,Table1[],1,FALSE)</f>
        <v xml:space="preserve">tollsquantity, </v>
      </c>
      <c r="J25" s="5" t="s">
        <v>64</v>
      </c>
      <c r="K25" s="6" t="str">
        <f>VLOOKUP(J25,Table2[],1,FALSE)</f>
        <v xml:space="preserve">tollsquantity, </v>
      </c>
    </row>
    <row r="26" spans="1:11" x14ac:dyDescent="0.25">
      <c r="A26" s="1" t="s">
        <v>64</v>
      </c>
      <c r="B26" t="s">
        <v>61</v>
      </c>
      <c r="C26" t="str">
        <f>VLOOKUP(B26,Table1[],1,FALSE)</f>
        <v xml:space="preserve">taxesdaily, </v>
      </c>
      <c r="D26" s="5" t="s">
        <v>65</v>
      </c>
      <c r="E26" s="6" t="str">
        <f>VLOOKUP(D26,Table1[],1,FALSE)</f>
        <v xml:space="preserve">drivenhourscity, </v>
      </c>
      <c r="F26" s="5" t="s">
        <v>65</v>
      </c>
      <c r="G26" s="6" t="str">
        <f>VLOOKUP(F26,Table2[],1,FALSE)</f>
        <v xml:space="preserve">drivenhourscity, </v>
      </c>
      <c r="H26" s="5" t="s">
        <v>65</v>
      </c>
      <c r="I26" s="6" t="str">
        <f>VLOOKUP(H26,Table1[],1,FALSE)</f>
        <v xml:space="preserve">drivenhourscity, </v>
      </c>
      <c r="J26" s="5" t="s">
        <v>65</v>
      </c>
      <c r="K26" s="6" t="str">
        <f>VLOOKUP(J26,Table2[],1,FALSE)</f>
        <v xml:space="preserve">drivenhourscity, </v>
      </c>
    </row>
    <row r="27" spans="1:11" x14ac:dyDescent="0.25">
      <c r="A27" s="1" t="s">
        <v>65</v>
      </c>
      <c r="B27" t="s">
        <v>62</v>
      </c>
      <c r="C27" t="str">
        <f>VLOOKUP(B27,Table1[],1,FALSE)</f>
        <v xml:space="preserve">taxeshourly, </v>
      </c>
      <c r="D27" s="5" t="s">
        <v>66</v>
      </c>
      <c r="E27" s="6" t="str">
        <f>VLOOKUP(D27,Table1[],1,FALSE)</f>
        <v xml:space="preserve">drivenhoursrural, </v>
      </c>
      <c r="F27" s="5" t="s">
        <v>66</v>
      </c>
      <c r="G27" s="6" t="str">
        <f>VLOOKUP(F27,Table2[],1,FALSE)</f>
        <v xml:space="preserve">drivenhoursrural, </v>
      </c>
      <c r="H27" s="5" t="s">
        <v>66</v>
      </c>
      <c r="I27" s="6" t="str">
        <f>VLOOKUP(H27,Table1[],1,FALSE)</f>
        <v xml:space="preserve">drivenhoursrural, </v>
      </c>
      <c r="J27" s="5" t="s">
        <v>66</v>
      </c>
      <c r="K27" s="6" t="str">
        <f>VLOOKUP(J27,Table2[],1,FALSE)</f>
        <v xml:space="preserve">drivenhoursrural, </v>
      </c>
    </row>
    <row r="28" spans="1:11" x14ac:dyDescent="0.25">
      <c r="A28" s="1" t="s">
        <v>66</v>
      </c>
      <c r="B28" t="s">
        <v>63</v>
      </c>
      <c r="C28" t="str">
        <f>VLOOKUP(B28,Table1[],1,FALSE)</f>
        <v xml:space="preserve">tollcost, </v>
      </c>
      <c r="D28" s="5" t="s">
        <v>0</v>
      </c>
      <c r="E28" s="6" t="str">
        <f>VLOOKUP(D28,Table1[],1,FALSE)</f>
        <v xml:space="preserve">drivenhourcostcity, </v>
      </c>
      <c r="F28" s="5" t="s">
        <v>0</v>
      </c>
      <c r="G28" s="6" t="str">
        <f>VLOOKUP(F28,Table2[],1,FALSE)</f>
        <v xml:space="preserve">drivenhourcostcity, </v>
      </c>
      <c r="H28" s="5" t="s">
        <v>0</v>
      </c>
      <c r="I28" s="6" t="str">
        <f>VLOOKUP(H28,Table1[],1,FALSE)</f>
        <v xml:space="preserve">drivenhourcostcity, </v>
      </c>
      <c r="J28" s="5" t="s">
        <v>0</v>
      </c>
      <c r="K28" s="6" t="str">
        <f>VLOOKUP(J28,Table2[],1,FALSE)</f>
        <v xml:space="preserve">drivenhourcostcity, </v>
      </c>
    </row>
    <row r="29" spans="1:11" x14ac:dyDescent="0.25">
      <c r="A29" s="1" t="s">
        <v>0</v>
      </c>
      <c r="B29" t="s">
        <v>64</v>
      </c>
      <c r="C29" t="str">
        <f>VLOOKUP(B29,Table1[],1,FALSE)</f>
        <v xml:space="preserve">tollsquantity, </v>
      </c>
      <c r="D29" s="5" t="s">
        <v>1</v>
      </c>
      <c r="E29" s="6" t="str">
        <f>VLOOKUP(D29,Table1[],1,FALSE)</f>
        <v xml:space="preserve">drivenhourcostrural, </v>
      </c>
      <c r="F29" s="5" t="s">
        <v>1</v>
      </c>
      <c r="G29" s="6" t="str">
        <f>VLOOKUP(F29,Table2[],1,FALSE)</f>
        <v xml:space="preserve">drivenhourcostrural, </v>
      </c>
      <c r="H29" s="5" t="s">
        <v>1</v>
      </c>
      <c r="I29" s="6" t="str">
        <f>VLOOKUP(H29,Table1[],1,FALSE)</f>
        <v xml:space="preserve">drivenhourcostrural, </v>
      </c>
      <c r="J29" s="5" t="s">
        <v>1</v>
      </c>
      <c r="K29" s="6" t="str">
        <f>VLOOKUP(J29,Table2[],1,FALSE)</f>
        <v xml:space="preserve">drivenhourcostrural, </v>
      </c>
    </row>
    <row r="30" spans="1:11" x14ac:dyDescent="0.25">
      <c r="A30" t="s">
        <v>1</v>
      </c>
      <c r="B30" t="s">
        <v>65</v>
      </c>
      <c r="C30" t="str">
        <f>VLOOKUP(B30,Table1[],1,FALSE)</f>
        <v xml:space="preserve">drivenhourscity, </v>
      </c>
      <c r="D30" s="5" t="s">
        <v>2</v>
      </c>
      <c r="E30" s="6" t="str">
        <f>VLOOKUP(D30,Table1[],1,FALSE)</f>
        <v xml:space="preserve">totalcostdrivencity, </v>
      </c>
      <c r="F30" s="5" t="s">
        <v>2</v>
      </c>
      <c r="G30" s="6" t="str">
        <f>VLOOKUP(F30,Table2[],1,FALSE)</f>
        <v xml:space="preserve">totalcostdrivencity, </v>
      </c>
      <c r="H30" s="5" t="s">
        <v>2</v>
      </c>
      <c r="I30" s="6" t="str">
        <f>VLOOKUP(H30,Table1[],1,FALSE)</f>
        <v xml:space="preserve">totalcostdrivencity, </v>
      </c>
      <c r="J30" s="5" t="s">
        <v>2</v>
      </c>
      <c r="K30" s="6" t="str">
        <f>VLOOKUP(J30,Table2[],1,FALSE)</f>
        <v xml:space="preserve">totalcostdrivencity, </v>
      </c>
    </row>
    <row r="31" spans="1:11" x14ac:dyDescent="0.25">
      <c r="A31" t="s">
        <v>2</v>
      </c>
      <c r="B31" t="s">
        <v>66</v>
      </c>
      <c r="C31" t="str">
        <f>VLOOKUP(B31,Table1[],1,FALSE)</f>
        <v xml:space="preserve">drivenhoursrural, </v>
      </c>
      <c r="D31" s="5" t="s">
        <v>3</v>
      </c>
      <c r="E31" s="6" t="str">
        <f>VLOOKUP(D31,Table1[],1,FALSE)</f>
        <v xml:space="preserve">totalcostdrivenrural, </v>
      </c>
      <c r="F31" s="5" t="s">
        <v>3</v>
      </c>
      <c r="G31" s="6" t="str">
        <f>VLOOKUP(F31,Table2[],1,FALSE)</f>
        <v xml:space="preserve">totalcostdrivenrural, </v>
      </c>
      <c r="H31" s="5" t="s">
        <v>3</v>
      </c>
      <c r="I31" s="6" t="str">
        <f>VLOOKUP(H31,Table1[],1,FALSE)</f>
        <v xml:space="preserve">totalcostdrivenrural, </v>
      </c>
      <c r="J31" s="5" t="s">
        <v>3</v>
      </c>
      <c r="K31" s="6" t="str">
        <f>VLOOKUP(J31,Table2[],1,FALSE)</f>
        <v xml:space="preserve">totalcostdrivenrural, </v>
      </c>
    </row>
    <row r="32" spans="1:11" x14ac:dyDescent="0.25">
      <c r="A32" t="s">
        <v>3</v>
      </c>
      <c r="B32" t="s">
        <v>0</v>
      </c>
      <c r="C32" t="str">
        <f>VLOOKUP(B32,Table1[],1,FALSE)</f>
        <v xml:space="preserve">drivenhourcostcity, </v>
      </c>
      <c r="D32" s="5" t="s">
        <v>4</v>
      </c>
      <c r="E32" s="6" t="str">
        <f>VLOOKUP(D32,Table1[],1,FALSE)</f>
        <v xml:space="preserve">tripcity, </v>
      </c>
      <c r="F32" s="5" t="s">
        <v>4</v>
      </c>
      <c r="G32" s="6" t="str">
        <f>VLOOKUP(F32,Table2[],1,FALSE)</f>
        <v xml:space="preserve">tripcity, </v>
      </c>
      <c r="H32" s="5" t="s">
        <v>4</v>
      </c>
      <c r="I32" s="6" t="str">
        <f>VLOOKUP(H32,Table1[],1,FALSE)</f>
        <v xml:space="preserve">tripcity, </v>
      </c>
      <c r="J32" s="5" t="s">
        <v>4</v>
      </c>
      <c r="K32" s="6" t="str">
        <f>VLOOKUP(J32,Table2[],1,FALSE)</f>
        <v xml:space="preserve">tripcity, </v>
      </c>
    </row>
    <row r="33" spans="1:11" x14ac:dyDescent="0.25">
      <c r="A33" t="s">
        <v>4</v>
      </c>
      <c r="B33" t="s">
        <v>1</v>
      </c>
      <c r="C33" t="str">
        <f>VLOOKUP(B33,Table1[],1,FALSE)</f>
        <v xml:space="preserve">drivenhourcostrural, </v>
      </c>
      <c r="D33" s="5" t="s">
        <v>5</v>
      </c>
      <c r="E33" s="6" t="str">
        <f>VLOOKUP(D33,Table1[],1,FALSE)</f>
        <v xml:space="preserve">triprural, </v>
      </c>
      <c r="F33" s="5" t="s">
        <v>5</v>
      </c>
      <c r="G33" s="6" t="str">
        <f>VLOOKUP(F33,Table2[],1,FALSE)</f>
        <v xml:space="preserve">triprural, </v>
      </c>
      <c r="H33" s="5" t="s">
        <v>5</v>
      </c>
      <c r="I33" s="6" t="str">
        <f>VLOOKUP(H33,Table1[],1,FALSE)</f>
        <v xml:space="preserve">triprural, </v>
      </c>
      <c r="J33" s="5" t="s">
        <v>5</v>
      </c>
      <c r="K33" s="6" t="str">
        <f>VLOOKUP(J33,Table2[],1,FALSE)</f>
        <v xml:space="preserve">triprural, </v>
      </c>
    </row>
    <row r="34" spans="1:11" x14ac:dyDescent="0.25">
      <c r="A34" t="s">
        <v>5</v>
      </c>
      <c r="B34" t="s">
        <v>2</v>
      </c>
      <c r="C34" t="str">
        <f>VLOOKUP(B34,Table1[],1,FALSE)</f>
        <v xml:space="preserve">totalcostdrivencity, </v>
      </c>
      <c r="D34" s="5" t="s">
        <v>6</v>
      </c>
      <c r="E34" s="6" t="str">
        <f>VLOOKUP(D34,Table1[],1,FALSE)</f>
        <v xml:space="preserve">roundtripcity, </v>
      </c>
      <c r="F34" s="5" t="s">
        <v>6</v>
      </c>
      <c r="G34" s="6" t="str">
        <f>VLOOKUP(F34,Table2[],1,FALSE)</f>
        <v xml:space="preserve">roundtripcity, </v>
      </c>
      <c r="H34" s="5" t="s">
        <v>6</v>
      </c>
      <c r="I34" s="6" t="str">
        <f>VLOOKUP(H34,Table1[],1,FALSE)</f>
        <v xml:space="preserve">roundtripcity, </v>
      </c>
      <c r="J34" s="5" t="s">
        <v>6</v>
      </c>
      <c r="K34" s="6" t="str">
        <f>VLOOKUP(J34,Table2[],1,FALSE)</f>
        <v xml:space="preserve">roundtripcity, </v>
      </c>
    </row>
    <row r="35" spans="1:11" x14ac:dyDescent="0.25">
      <c r="A35" t="s">
        <v>6</v>
      </c>
      <c r="B35" t="s">
        <v>3</v>
      </c>
      <c r="C35" t="str">
        <f>VLOOKUP(B35,Table1[],1,FALSE)</f>
        <v xml:space="preserve">totalcostdrivenrural, </v>
      </c>
      <c r="D35" s="5" t="s">
        <v>7</v>
      </c>
      <c r="E35" s="6" t="str">
        <f>VLOOKUP(D35,Table1[],1,FALSE)</f>
        <v xml:space="preserve">roundtriprural, </v>
      </c>
      <c r="F35" s="5" t="s">
        <v>7</v>
      </c>
      <c r="G35" s="6" t="str">
        <f>VLOOKUP(F35,Table2[],1,FALSE)</f>
        <v xml:space="preserve">roundtriprural, </v>
      </c>
      <c r="H35" s="5" t="s">
        <v>7</v>
      </c>
      <c r="I35" s="6" t="str">
        <f>VLOOKUP(H35,Table1[],1,FALSE)</f>
        <v xml:space="preserve">roundtriprural, </v>
      </c>
      <c r="J35" s="5" t="s">
        <v>7</v>
      </c>
      <c r="K35" s="6" t="str">
        <f>VLOOKUP(J35,Table2[],1,FALSE)</f>
        <v xml:space="preserve">roundtriprural, </v>
      </c>
    </row>
    <row r="36" spans="1:11" x14ac:dyDescent="0.25">
      <c r="A36" t="s">
        <v>7</v>
      </c>
      <c r="B36" t="s">
        <v>4</v>
      </c>
      <c r="C36" t="str">
        <f>VLOOKUP(B36,Table1[],1,FALSE)</f>
        <v xml:space="preserve">tripcity, </v>
      </c>
      <c r="D36" s="5" t="s">
        <v>8</v>
      </c>
      <c r="E36" s="6" t="str">
        <f>VLOOKUP(D36,Table1[],1,FALSE)</f>
        <v xml:space="preserve">minimalprofit, </v>
      </c>
      <c r="F36" s="5" t="s">
        <v>8</v>
      </c>
      <c r="G36" s="6" t="str">
        <f>VLOOKUP(F36,Table2[],1,FALSE)</f>
        <v xml:space="preserve">minimalprofit, </v>
      </c>
      <c r="H36" s="5" t="s">
        <v>8</v>
      </c>
      <c r="I36" s="6" t="str">
        <f>VLOOKUP(H36,Table1[],1,FALSE)</f>
        <v xml:space="preserve">minimalprofit, </v>
      </c>
      <c r="J36" s="5" t="s">
        <v>8</v>
      </c>
      <c r="K36" s="6" t="str">
        <f>VLOOKUP(J36,Table2[],1,FALSE)</f>
        <v xml:space="preserve">minimalprofit, </v>
      </c>
    </row>
    <row r="37" spans="1:11" x14ac:dyDescent="0.25">
      <c r="A37" t="s">
        <v>8</v>
      </c>
      <c r="B37" t="s">
        <v>5</v>
      </c>
      <c r="C37" t="str">
        <f>VLOOKUP(B37,Table1[],1,FALSE)</f>
        <v xml:space="preserve">triprural, </v>
      </c>
      <c r="D37" s="5" t="s">
        <v>9</v>
      </c>
      <c r="E37" s="6" t="str">
        <f>VLOOKUP(D37,Table1[],1,FALSE)</f>
        <v xml:space="preserve">deliverydistancecity, </v>
      </c>
      <c r="F37" s="5" t="s">
        <v>9</v>
      </c>
      <c r="G37" s="6" t="str">
        <f>VLOOKUP(F37,Table2[],1,FALSE)</f>
        <v xml:space="preserve">deliverydistancecity, </v>
      </c>
      <c r="H37" s="5" t="s">
        <v>9</v>
      </c>
      <c r="I37" s="6" t="str">
        <f>VLOOKUP(H37,Table1[],1,FALSE)</f>
        <v xml:space="preserve">deliverydistancecity, </v>
      </c>
      <c r="J37" s="5" t="s">
        <v>9</v>
      </c>
      <c r="K37" s="6" t="str">
        <f>VLOOKUP(J37,Table2[],1,FALSE)</f>
        <v xml:space="preserve">deliverydistancecity, </v>
      </c>
    </row>
    <row r="38" spans="1:11" x14ac:dyDescent="0.25">
      <c r="A38" t="s">
        <v>9</v>
      </c>
      <c r="B38" t="s">
        <v>6</v>
      </c>
      <c r="C38" t="str">
        <f>VLOOKUP(B38,Table1[],1,FALSE)</f>
        <v xml:space="preserve">roundtripcity, </v>
      </c>
      <c r="D38" s="5" t="s">
        <v>10</v>
      </c>
      <c r="E38" s="6" t="str">
        <f>VLOOKUP(D38,Table1[],1,FALSE)</f>
        <v xml:space="preserve">deliverydistancerural, </v>
      </c>
      <c r="F38" s="5" t="s">
        <v>10</v>
      </c>
      <c r="G38" s="6" t="str">
        <f>VLOOKUP(F38,Table2[],1,FALSE)</f>
        <v xml:space="preserve">deliverydistancerural, </v>
      </c>
      <c r="H38" s="5" t="s">
        <v>10</v>
      </c>
      <c r="I38" s="6" t="str">
        <f>VLOOKUP(H38,Table1[],1,FALSE)</f>
        <v xml:space="preserve">deliverydistancerural, </v>
      </c>
      <c r="J38" s="5" t="s">
        <v>10</v>
      </c>
      <c r="K38" s="6" t="str">
        <f>VLOOKUP(J38,Table2[],1,FALSE)</f>
        <v xml:space="preserve">deliverydistancerural, </v>
      </c>
    </row>
    <row r="39" spans="1:11" x14ac:dyDescent="0.25">
      <c r="A39" t="s">
        <v>10</v>
      </c>
      <c r="B39" t="s">
        <v>7</v>
      </c>
      <c r="C39" t="str">
        <f>VLOOKUP(B39,Table1[],1,FALSE)</f>
        <v xml:space="preserve">roundtriprural, </v>
      </c>
      <c r="D39" s="5" t="s">
        <v>11</v>
      </c>
      <c r="E39" s="6" t="str">
        <f>VLOOKUP(D39,Table1[],1,FALSE)</f>
        <v xml:space="preserve">gasolinecity, </v>
      </c>
      <c r="F39" s="5" t="s">
        <v>11</v>
      </c>
      <c r="G39" s="6" t="str">
        <f>VLOOKUP(F39,Table2[],1,FALSE)</f>
        <v xml:space="preserve">gasolinecity, </v>
      </c>
      <c r="H39" s="5" t="s">
        <v>11</v>
      </c>
      <c r="I39" s="6" t="str">
        <f>VLOOKUP(H39,Table1[],1,FALSE)</f>
        <v xml:space="preserve">gasolinecity, </v>
      </c>
      <c r="J39" s="5" t="s">
        <v>11</v>
      </c>
      <c r="K39" s="6" t="str">
        <f>VLOOKUP(J39,Table2[],1,FALSE)</f>
        <v xml:space="preserve">gasolinecity, </v>
      </c>
    </row>
    <row r="40" spans="1:11" x14ac:dyDescent="0.25">
      <c r="A40" t="s">
        <v>11</v>
      </c>
      <c r="B40" t="s">
        <v>8</v>
      </c>
      <c r="C40" t="str">
        <f>VLOOKUP(B40,Table1[],1,FALSE)</f>
        <v xml:space="preserve">minimalprofit, </v>
      </c>
      <c r="D40" s="5" t="s">
        <v>12</v>
      </c>
      <c r="E40" s="6" t="str">
        <f>VLOOKUP(D40,Table1[],1,FALSE)</f>
        <v xml:space="preserve">gasolinerural, </v>
      </c>
      <c r="F40" s="5" t="s">
        <v>12</v>
      </c>
      <c r="G40" s="6" t="str">
        <f>VLOOKUP(F40,Table2[],1,FALSE)</f>
        <v xml:space="preserve">gasolinerural, </v>
      </c>
      <c r="H40" s="5" t="s">
        <v>12</v>
      </c>
      <c r="I40" s="6" t="str">
        <f>VLOOKUP(H40,Table1[],1,FALSE)</f>
        <v xml:space="preserve">gasolinerural, </v>
      </c>
      <c r="J40" s="5" t="s">
        <v>12</v>
      </c>
      <c r="K40" s="6" t="str">
        <f>VLOOKUP(J40,Table2[],1,FALSE)</f>
        <v xml:space="preserve">gasolinerural, </v>
      </c>
    </row>
    <row r="41" spans="1:11" x14ac:dyDescent="0.25">
      <c r="A41" t="s">
        <v>12</v>
      </c>
      <c r="B41" t="s">
        <v>9</v>
      </c>
      <c r="C41" t="str">
        <f>VLOOKUP(B41,Table1[],1,FALSE)</f>
        <v xml:space="preserve">deliverydistancecity, </v>
      </c>
      <c r="D41" s="5" t="s">
        <v>13</v>
      </c>
      <c r="E41" s="6" t="str">
        <f>VLOOKUP(D41,Table1[],1,FALSE)</f>
        <v xml:space="preserve">oilcity, </v>
      </c>
      <c r="F41" s="5" t="s">
        <v>13</v>
      </c>
      <c r="G41" s="6" t="str">
        <f>VLOOKUP(F41,Table2[],1,FALSE)</f>
        <v xml:space="preserve">oilcity, </v>
      </c>
      <c r="H41" s="5" t="s">
        <v>13</v>
      </c>
      <c r="I41" s="6" t="str">
        <f>VLOOKUP(H41,Table1[],1,FALSE)</f>
        <v xml:space="preserve">oilcity, </v>
      </c>
      <c r="J41" s="5" t="s">
        <v>13</v>
      </c>
      <c r="K41" s="6" t="str">
        <f>VLOOKUP(J41,Table2[],1,FALSE)</f>
        <v xml:space="preserve">oilcity, </v>
      </c>
    </row>
    <row r="42" spans="1:11" x14ac:dyDescent="0.25">
      <c r="A42" t="s">
        <v>13</v>
      </c>
      <c r="B42" t="s">
        <v>10</v>
      </c>
      <c r="C42" t="str">
        <f>VLOOKUP(B42,Table1[],1,FALSE)</f>
        <v xml:space="preserve">deliverydistancerural, </v>
      </c>
      <c r="D42" s="5" t="s">
        <v>14</v>
      </c>
      <c r="E42" s="6" t="str">
        <f>VLOOKUP(D42,Table1[],1,FALSE)</f>
        <v xml:space="preserve">oilrural, </v>
      </c>
      <c r="F42" s="5" t="s">
        <v>14</v>
      </c>
      <c r="G42" s="6" t="str">
        <f>VLOOKUP(F42,Table2[],1,FALSE)</f>
        <v xml:space="preserve">oilrural, </v>
      </c>
      <c r="H42" s="5" t="s">
        <v>14</v>
      </c>
      <c r="I42" s="6" t="str">
        <f>VLOOKUP(H42,Table1[],1,FALSE)</f>
        <v xml:space="preserve">oilrural, </v>
      </c>
      <c r="J42" s="5" t="s">
        <v>14</v>
      </c>
      <c r="K42" s="6" t="str">
        <f>VLOOKUP(J42,Table2[],1,FALSE)</f>
        <v xml:space="preserve">oilrural, </v>
      </c>
    </row>
    <row r="43" spans="1:11" x14ac:dyDescent="0.25">
      <c r="A43" t="s">
        <v>14</v>
      </c>
      <c r="B43" t="s">
        <v>11</v>
      </c>
      <c r="C43" t="str">
        <f>VLOOKUP(B43,Table1[],1,FALSE)</f>
        <v xml:space="preserve">gasolinecity, </v>
      </c>
      <c r="D43" s="5" t="s">
        <v>15</v>
      </c>
      <c r="E43" s="6" t="str">
        <f>VLOOKUP(D43,Table1[],1,FALSE)</f>
        <v xml:space="preserve">soatcity, </v>
      </c>
      <c r="F43" s="5" t="s">
        <v>15</v>
      </c>
      <c r="G43" s="6" t="str">
        <f>VLOOKUP(F43,Table2[],1,FALSE)</f>
        <v xml:space="preserve">soatcity, </v>
      </c>
      <c r="H43" s="5" t="s">
        <v>15</v>
      </c>
      <c r="I43" s="6" t="str">
        <f>VLOOKUP(H43,Table1[],1,FALSE)</f>
        <v xml:space="preserve">soatcity, </v>
      </c>
      <c r="J43" s="5" t="s">
        <v>15</v>
      </c>
      <c r="K43" s="6" t="str">
        <f>VLOOKUP(J43,Table2[],1,FALSE)</f>
        <v xml:space="preserve">soatcity, </v>
      </c>
    </row>
    <row r="44" spans="1:11" x14ac:dyDescent="0.25">
      <c r="A44" t="s">
        <v>15</v>
      </c>
      <c r="B44" t="s">
        <v>12</v>
      </c>
      <c r="C44" t="str">
        <f>VLOOKUP(B44,Table1[],1,FALSE)</f>
        <v xml:space="preserve">gasolinerural, </v>
      </c>
      <c r="D44" s="5" t="s">
        <v>16</v>
      </c>
      <c r="E44" s="6" t="str">
        <f>VLOOKUP(D44,Table1[],1,FALSE)</f>
        <v xml:space="preserve">soatrural, </v>
      </c>
      <c r="F44" s="5" t="s">
        <v>16</v>
      </c>
      <c r="G44" s="6" t="str">
        <f>VLOOKUP(F44,Table2[],1,FALSE)</f>
        <v xml:space="preserve">soatrural, </v>
      </c>
      <c r="H44" s="5" t="s">
        <v>16</v>
      </c>
      <c r="I44" s="6" t="str">
        <f>VLOOKUP(H44,Table1[],1,FALSE)</f>
        <v xml:space="preserve">soatrural, </v>
      </c>
      <c r="J44" s="5" t="s">
        <v>16</v>
      </c>
      <c r="K44" s="6" t="str">
        <f>VLOOKUP(J44,Table2[],1,FALSE)</f>
        <v xml:space="preserve">soatrural, </v>
      </c>
    </row>
    <row r="45" spans="1:11" x14ac:dyDescent="0.25">
      <c r="A45" t="s">
        <v>16</v>
      </c>
      <c r="B45" t="s">
        <v>13</v>
      </c>
      <c r="C45" t="str">
        <f>VLOOKUP(B45,Table1[],1,FALSE)</f>
        <v xml:space="preserve">oilcity, </v>
      </c>
      <c r="D45" s="5" t="s">
        <v>17</v>
      </c>
      <c r="E45" s="6" t="str">
        <f>VLOOKUP(D45,Table1[],1,FALSE)</f>
        <v xml:space="preserve">technocity, </v>
      </c>
      <c r="F45" s="5" t="s">
        <v>17</v>
      </c>
      <c r="G45" s="6" t="str">
        <f>VLOOKUP(F45,Table2[],1,FALSE)</f>
        <v xml:space="preserve">technocity, </v>
      </c>
      <c r="H45" s="5" t="s">
        <v>17</v>
      </c>
      <c r="I45" s="6" t="str">
        <f>VLOOKUP(H45,Table1[],1,FALSE)</f>
        <v xml:space="preserve">technocity, </v>
      </c>
      <c r="J45" s="5" t="s">
        <v>17</v>
      </c>
      <c r="K45" s="6" t="str">
        <f>VLOOKUP(J45,Table2[],1,FALSE)</f>
        <v xml:space="preserve">technocity, </v>
      </c>
    </row>
    <row r="46" spans="1:11" x14ac:dyDescent="0.25">
      <c r="A46" t="s">
        <v>17</v>
      </c>
      <c r="B46" t="s">
        <v>14</v>
      </c>
      <c r="C46" t="str">
        <f>VLOOKUP(B46,Table1[],1,FALSE)</f>
        <v xml:space="preserve">oilrural, </v>
      </c>
      <c r="D46" s="5" t="s">
        <v>18</v>
      </c>
      <c r="E46" s="6" t="str">
        <f>VLOOKUP(D46,Table1[],1,FALSE)</f>
        <v xml:space="preserve">technorural, </v>
      </c>
      <c r="F46" s="5" t="s">
        <v>18</v>
      </c>
      <c r="G46" s="6" t="str">
        <f>VLOOKUP(F46,Table2[],1,FALSE)</f>
        <v xml:space="preserve">technorural, </v>
      </c>
      <c r="H46" s="5" t="s">
        <v>18</v>
      </c>
      <c r="I46" s="6" t="str">
        <f>VLOOKUP(H46,Table1[],1,FALSE)</f>
        <v xml:space="preserve">technorural, </v>
      </c>
      <c r="J46" s="5" t="s">
        <v>18</v>
      </c>
      <c r="K46" s="6" t="str">
        <f>VLOOKUP(J46,Table2[],1,FALSE)</f>
        <v xml:space="preserve">technorural, </v>
      </c>
    </row>
    <row r="47" spans="1:11" x14ac:dyDescent="0.25">
      <c r="A47" t="s">
        <v>18</v>
      </c>
      <c r="B47" t="s">
        <v>15</v>
      </c>
      <c r="C47" t="str">
        <f>VLOOKUP(B47,Table1[],1,FALSE)</f>
        <v xml:space="preserve">soatcity, </v>
      </c>
      <c r="D47" s="5" t="s">
        <v>19</v>
      </c>
      <c r="E47" s="6" t="str">
        <f>VLOOKUP(D47,Table1[],1,FALSE)</f>
        <v xml:space="preserve">maintenancecity, </v>
      </c>
      <c r="F47" s="5" t="s">
        <v>19</v>
      </c>
      <c r="G47" s="6" t="str">
        <f>VLOOKUP(F47,Table2[],1,FALSE)</f>
        <v xml:space="preserve">maintenancecity, </v>
      </c>
      <c r="H47" s="5" t="s">
        <v>19</v>
      </c>
      <c r="I47" s="6" t="str">
        <f>VLOOKUP(H47,Table1[],1,FALSE)</f>
        <v xml:space="preserve">maintenancecity, </v>
      </c>
      <c r="J47" s="5" t="s">
        <v>19</v>
      </c>
      <c r="K47" s="6" t="str">
        <f>VLOOKUP(J47,Table2[],1,FALSE)</f>
        <v xml:space="preserve">maintenancecity, </v>
      </c>
    </row>
    <row r="48" spans="1:11" x14ac:dyDescent="0.25">
      <c r="A48" t="s">
        <v>19</v>
      </c>
      <c r="B48" t="s">
        <v>16</v>
      </c>
      <c r="C48" t="str">
        <f>VLOOKUP(B48,Table1[],1,FALSE)</f>
        <v xml:space="preserve">soatrural, </v>
      </c>
      <c r="D48" s="5" t="s">
        <v>20</v>
      </c>
      <c r="E48" s="6" t="str">
        <f>VLOOKUP(D48,Table1[],1,FALSE)</f>
        <v xml:space="preserve">maintenancerural, </v>
      </c>
      <c r="F48" s="5" t="s">
        <v>20</v>
      </c>
      <c r="G48" s="6" t="str">
        <f>VLOOKUP(F48,Table2[],1,FALSE)</f>
        <v xml:space="preserve">maintenancerural, </v>
      </c>
      <c r="H48" s="5" t="s">
        <v>20</v>
      </c>
      <c r="I48" s="6" t="str">
        <f>VLOOKUP(H48,Table1[],1,FALSE)</f>
        <v xml:space="preserve">maintenancerural, </v>
      </c>
      <c r="J48" s="5" t="s">
        <v>20</v>
      </c>
      <c r="K48" s="6" t="str">
        <f>VLOOKUP(J48,Table2[],1,FALSE)</f>
        <v xml:space="preserve">maintenancerural, </v>
      </c>
    </row>
    <row r="49" spans="1:11" x14ac:dyDescent="0.25">
      <c r="A49" t="s">
        <v>20</v>
      </c>
      <c r="B49" t="s">
        <v>17</v>
      </c>
      <c r="C49" t="str">
        <f>VLOOKUP(B49,Table1[],1,FALSE)</f>
        <v xml:space="preserve">technocity, </v>
      </c>
      <c r="D49" s="5" t="s">
        <v>21</v>
      </c>
      <c r="E49" s="6" t="str">
        <f>VLOOKUP(D49,Table1[],1,FALSE)</f>
        <v xml:space="preserve">taxcity, </v>
      </c>
      <c r="F49" s="5" t="s">
        <v>21</v>
      </c>
      <c r="G49" s="6" t="str">
        <f>VLOOKUP(F49,Table2[],1,FALSE)</f>
        <v xml:space="preserve">taxcity, </v>
      </c>
      <c r="H49" s="5" t="s">
        <v>21</v>
      </c>
      <c r="I49" s="6" t="str">
        <f>VLOOKUP(H49,Table1[],1,FALSE)</f>
        <v xml:space="preserve">taxcity, </v>
      </c>
      <c r="J49" s="5" t="s">
        <v>21</v>
      </c>
      <c r="K49" s="6" t="str">
        <f>VLOOKUP(J49,Table2[],1,FALSE)</f>
        <v xml:space="preserve">taxcity, </v>
      </c>
    </row>
    <row r="50" spans="1:11" x14ac:dyDescent="0.25">
      <c r="A50" t="s">
        <v>21</v>
      </c>
      <c r="B50" t="s">
        <v>18</v>
      </c>
      <c r="C50" t="str">
        <f>VLOOKUP(B50,Table1[],1,FALSE)</f>
        <v xml:space="preserve">technorural, </v>
      </c>
      <c r="D50" s="5" t="s">
        <v>22</v>
      </c>
      <c r="E50" s="6" t="str">
        <f>VLOOKUP(D50,Table1[],1,FALSE)</f>
        <v xml:space="preserve">taxrural, </v>
      </c>
      <c r="F50" s="5" t="s">
        <v>22</v>
      </c>
      <c r="G50" s="6" t="str">
        <f>VLOOKUP(F50,Table2[],1,FALSE)</f>
        <v xml:space="preserve">taxrural, </v>
      </c>
      <c r="H50" s="5" t="s">
        <v>22</v>
      </c>
      <c r="I50" s="6" t="str">
        <f>VLOOKUP(H50,Table1[],1,FALSE)</f>
        <v xml:space="preserve">taxrural, </v>
      </c>
      <c r="J50" s="5" t="s">
        <v>22</v>
      </c>
      <c r="K50" s="6" t="str">
        <f>VLOOKUP(J50,Table2[],1,FALSE)</f>
        <v xml:space="preserve">taxrural, </v>
      </c>
    </row>
    <row r="51" spans="1:11" x14ac:dyDescent="0.25">
      <c r="A51" t="s">
        <v>22</v>
      </c>
      <c r="B51" t="s">
        <v>19</v>
      </c>
      <c r="C51" t="str">
        <f>VLOOKUP(B51,Table1[],1,FALSE)</f>
        <v xml:space="preserve">maintenancecity, </v>
      </c>
      <c r="D51" s="5" t="s">
        <v>23</v>
      </c>
      <c r="E51" s="6" t="str">
        <f>VLOOKUP(D51,Table1[],1,FALSE)</f>
        <v xml:space="preserve">tollrural, </v>
      </c>
      <c r="F51" s="5" t="s">
        <v>23</v>
      </c>
      <c r="G51" s="6" t="str">
        <f>VLOOKUP(F51,Table2[],1,FALSE)</f>
        <v xml:space="preserve">tollrural, </v>
      </c>
      <c r="H51" s="5" t="s">
        <v>23</v>
      </c>
      <c r="I51" s="6" t="str">
        <f>VLOOKUP(H51,Table1[],1,FALSE)</f>
        <v xml:space="preserve">tollrural, </v>
      </c>
      <c r="J51" s="5" t="s">
        <v>23</v>
      </c>
      <c r="K51" s="6" t="str">
        <f>VLOOKUP(J51,Table2[],1,FALSE)</f>
        <v xml:space="preserve">tollrural, </v>
      </c>
    </row>
    <row r="52" spans="1:11" x14ac:dyDescent="0.25">
      <c r="A52" t="s">
        <v>23</v>
      </c>
      <c r="B52" t="s">
        <v>20</v>
      </c>
      <c r="C52" t="str">
        <f>VLOOKUP(B52,Table1[],1,FALSE)</f>
        <v xml:space="preserve">maintenancerural, </v>
      </c>
      <c r="D52" s="5" t="s">
        <v>24</v>
      </c>
      <c r="E52" s="6" t="str">
        <f>VLOOKUP(D52,Table1[],1,FALSE)</f>
        <v xml:space="preserve">operationalexpensescity, </v>
      </c>
      <c r="F52" s="5" t="s">
        <v>24</v>
      </c>
      <c r="G52" s="6" t="str">
        <f>VLOOKUP(F52,Table2[],1,FALSE)</f>
        <v xml:space="preserve">operationalexpensescity, </v>
      </c>
      <c r="H52" s="5" t="s">
        <v>24</v>
      </c>
      <c r="I52" s="6" t="str">
        <f>VLOOKUP(H52,Table1[],1,FALSE)</f>
        <v xml:space="preserve">operationalexpensescity, </v>
      </c>
      <c r="J52" s="5" t="s">
        <v>24</v>
      </c>
      <c r="K52" s="6" t="str">
        <f>VLOOKUP(J52,Table2[],1,FALSE)</f>
        <v xml:space="preserve">operationalexpensescity, </v>
      </c>
    </row>
    <row r="53" spans="1:11" x14ac:dyDescent="0.25">
      <c r="A53" t="s">
        <v>24</v>
      </c>
      <c r="B53" t="s">
        <v>21</v>
      </c>
      <c r="C53" t="str">
        <f>VLOOKUP(B53,Table1[],1,FALSE)</f>
        <v xml:space="preserve">taxcity, </v>
      </c>
      <c r="D53" s="5" t="s">
        <v>25</v>
      </c>
      <c r="E53" s="6" t="str">
        <f>VLOOKUP(D53,Table1[],1,FALSE)</f>
        <v xml:space="preserve">operationalexpensesrural, </v>
      </c>
      <c r="F53" s="5" t="s">
        <v>25</v>
      </c>
      <c r="G53" s="6" t="str">
        <f>VLOOKUP(F53,Table2[],1,FALSE)</f>
        <v xml:space="preserve">operationalexpensesrural, </v>
      </c>
      <c r="H53" s="5" t="s">
        <v>25</v>
      </c>
      <c r="I53" s="6" t="str">
        <f>VLOOKUP(H53,Table1[],1,FALSE)</f>
        <v xml:space="preserve">operationalexpensesrural, </v>
      </c>
      <c r="J53" s="5" t="s">
        <v>25</v>
      </c>
      <c r="K53" s="6" t="str">
        <f>VLOOKUP(J53,Table2[],1,FALSE)</f>
        <v xml:space="preserve">operationalexpensesrural, </v>
      </c>
    </row>
    <row r="54" spans="1:11" x14ac:dyDescent="0.25">
      <c r="A54" t="s">
        <v>25</v>
      </c>
      <c r="B54" t="s">
        <v>22</v>
      </c>
      <c r="C54" t="str">
        <f>VLOOKUP(B54,Table1[],1,FALSE)</f>
        <v xml:space="preserve">taxrural, </v>
      </c>
      <c r="D54" s="5" t="s">
        <v>26</v>
      </c>
      <c r="E54" s="6" t="str">
        <f>VLOOKUP(D54,Table1[],1,FALSE)</f>
        <v xml:space="preserve">totaltriparounddeliverycity, </v>
      </c>
      <c r="F54" s="5" t="s">
        <v>26</v>
      </c>
      <c r="G54" s="6" t="str">
        <f>VLOOKUP(F54,Table2[],1,FALSE)</f>
        <v xml:space="preserve">totaltriparounddeliverycity, </v>
      </c>
      <c r="H54" s="5" t="s">
        <v>26</v>
      </c>
      <c r="I54" s="6" t="str">
        <f>VLOOKUP(H54,Table1[],1,FALSE)</f>
        <v xml:space="preserve">totaltriparounddeliverycity, </v>
      </c>
      <c r="J54" s="5" t="s">
        <v>26</v>
      </c>
      <c r="K54" s="6" t="str">
        <f>VLOOKUP(J54,Table2[],1,FALSE)</f>
        <v xml:space="preserve">totaltriparounddeliverycity, </v>
      </c>
    </row>
    <row r="55" spans="1:11" x14ac:dyDescent="0.25">
      <c r="A55" t="s">
        <v>26</v>
      </c>
      <c r="B55" t="s">
        <v>23</v>
      </c>
      <c r="C55" t="str">
        <f>VLOOKUP(B55,Table1[],1,FALSE)</f>
        <v xml:space="preserve">tollrural, </v>
      </c>
      <c r="D55" s="5" t="s">
        <v>27</v>
      </c>
      <c r="E55" s="6" t="str">
        <f>VLOOKUP(D55,Table1[],1,FALSE)</f>
        <v xml:space="preserve">totaltriparounddeliveryrural, </v>
      </c>
      <c r="F55" s="5" t="s">
        <v>27</v>
      </c>
      <c r="G55" s="6" t="str">
        <f>VLOOKUP(F55,Table2[],1,FALSE)</f>
        <v xml:space="preserve">totaltriparounddeliveryrural, </v>
      </c>
      <c r="H55" s="5" t="s">
        <v>27</v>
      </c>
      <c r="I55" s="6" t="str">
        <f>VLOOKUP(H55,Table1[],1,FALSE)</f>
        <v xml:space="preserve">totaltriparounddeliveryrural, </v>
      </c>
      <c r="J55" s="5" t="s">
        <v>27</v>
      </c>
      <c r="K55" s="6" t="str">
        <f>VLOOKUP(J55,Table2[],1,FALSE)</f>
        <v xml:space="preserve">totaltriparounddeliveryrural, </v>
      </c>
    </row>
    <row r="56" spans="1:11" x14ac:dyDescent="0.25">
      <c r="A56" t="s">
        <v>27</v>
      </c>
      <c r="B56" t="s">
        <v>24</v>
      </c>
      <c r="C56" t="str">
        <f>VLOOKUP(B56,Table1[],1,FALSE)</f>
        <v xml:space="preserve">operationalexpensescity, </v>
      </c>
      <c r="D56" s="5" t="s">
        <v>28</v>
      </c>
      <c r="E56" s="6" t="str">
        <f>VLOOKUP(D56,Table1[],1,FALSE)</f>
        <v xml:space="preserve">deliveryprofitcity, </v>
      </c>
      <c r="F56" s="5" t="s">
        <v>28</v>
      </c>
      <c r="G56" s="6" t="str">
        <f>VLOOKUP(F56,Table2[],1,FALSE)</f>
        <v xml:space="preserve">deliveryprofitcity, </v>
      </c>
      <c r="H56" s="5" t="s">
        <v>28</v>
      </c>
      <c r="I56" s="6" t="str">
        <f>VLOOKUP(H56,Table1[],1,FALSE)</f>
        <v xml:space="preserve">deliveryprofitcity, </v>
      </c>
      <c r="J56" s="5" t="s">
        <v>28</v>
      </c>
      <c r="K56" s="6" t="str">
        <f>VLOOKUP(J56,Table2[],1,FALSE)</f>
        <v xml:space="preserve">deliveryprofitcity, </v>
      </c>
    </row>
    <row r="57" spans="1:11" x14ac:dyDescent="0.25">
      <c r="A57" t="s">
        <v>28</v>
      </c>
      <c r="B57" t="s">
        <v>25</v>
      </c>
      <c r="C57" t="str">
        <f>VLOOKUP(B57,Table1[],1,FALSE)</f>
        <v xml:space="preserve">operationalexpensesrural, </v>
      </c>
      <c r="D57" s="5" t="s">
        <v>29</v>
      </c>
      <c r="E57" s="6" t="str">
        <f>VLOOKUP(D57,Table1[],1,FALSE)</f>
        <v xml:space="preserve">deliveryprofitrural, </v>
      </c>
      <c r="F57" s="5" t="s">
        <v>29</v>
      </c>
      <c r="G57" s="6" t="str">
        <f>VLOOKUP(F57,Table2[],1,FALSE)</f>
        <v xml:space="preserve">deliveryprofitrural, </v>
      </c>
      <c r="H57" s="5" t="s">
        <v>29</v>
      </c>
      <c r="I57" s="6" t="str">
        <f>VLOOKUP(H57,Table1[],1,FALSE)</f>
        <v xml:space="preserve">deliveryprofitrural, </v>
      </c>
      <c r="J57" s="5" t="s">
        <v>29</v>
      </c>
      <c r="K57" s="6" t="str">
        <f>VLOOKUP(J57,Table2[],1,FALSE)</f>
        <v xml:space="preserve">deliveryprofitrural, </v>
      </c>
    </row>
    <row r="58" spans="1:11" x14ac:dyDescent="0.25">
      <c r="A58" t="s">
        <v>29</v>
      </c>
      <c r="B58" t="s">
        <v>26</v>
      </c>
      <c r="C58" t="str">
        <f>VLOOKUP(B58,Table1[],1,FALSE)</f>
        <v xml:space="preserve">totaltriparounddeliverycity, </v>
      </c>
      <c r="D58" s="5" t="s">
        <v>30</v>
      </c>
      <c r="E58" s="6" t="str">
        <f>VLOOKUP(D58,Table1[],1,FALSE)</f>
        <v xml:space="preserve">subtotaldeliverycity, </v>
      </c>
      <c r="F58" s="5" t="s">
        <v>30</v>
      </c>
      <c r="G58" s="6" t="str">
        <f>VLOOKUP(F58,Table2[],1,FALSE)</f>
        <v xml:space="preserve">subtotaldeliverycity, </v>
      </c>
      <c r="H58" s="5" t="s">
        <v>30</v>
      </c>
      <c r="I58" s="6" t="str">
        <f>VLOOKUP(H58,Table1[],1,FALSE)</f>
        <v xml:space="preserve">subtotaldeliverycity, </v>
      </c>
      <c r="J58" s="5" t="s">
        <v>30</v>
      </c>
      <c r="K58" s="6" t="str">
        <f>VLOOKUP(J58,Table2[],1,FALSE)</f>
        <v xml:space="preserve">subtotaldeliverycity, </v>
      </c>
    </row>
    <row r="59" spans="1:11" x14ac:dyDescent="0.25">
      <c r="A59" t="s">
        <v>30</v>
      </c>
      <c r="B59" t="s">
        <v>27</v>
      </c>
      <c r="C59" t="str">
        <f>VLOOKUP(B59,Table1[],1,FALSE)</f>
        <v xml:space="preserve">totaltriparounddeliveryrural, </v>
      </c>
      <c r="D59" s="5" t="s">
        <v>31</v>
      </c>
      <c r="E59" s="6" t="str">
        <f>VLOOKUP(D59,Table1[],1,FALSE)</f>
        <v xml:space="preserve">subtotaldeliveryrural, </v>
      </c>
      <c r="F59" s="5" t="s">
        <v>31</v>
      </c>
      <c r="G59" s="6" t="str">
        <f>VLOOKUP(F59,Table2[],1,FALSE)</f>
        <v xml:space="preserve">subtotaldeliveryrural, </v>
      </c>
      <c r="H59" s="5" t="s">
        <v>31</v>
      </c>
      <c r="I59" s="6" t="str">
        <f>VLOOKUP(H59,Table1[],1,FALSE)</f>
        <v xml:space="preserve">subtotaldeliveryrural, </v>
      </c>
      <c r="J59" s="5" t="s">
        <v>31</v>
      </c>
      <c r="K59" s="6" t="str">
        <f>VLOOKUP(J59,Table2[],1,FALSE)</f>
        <v xml:space="preserve">subtotaldeliveryrural, </v>
      </c>
    </row>
    <row r="60" spans="1:11" x14ac:dyDescent="0.25">
      <c r="A60" t="s">
        <v>31</v>
      </c>
      <c r="B60" t="s">
        <v>28</v>
      </c>
      <c r="C60" t="str">
        <f>VLOOKUP(B60,Table1[],1,FALSE)</f>
        <v xml:space="preserve">deliveryprofitcity, </v>
      </c>
      <c r="D60" s="5" t="s">
        <v>32</v>
      </c>
      <c r="E60" s="6" t="str">
        <f>VLOOKUP(D60,Table1[],1,FALSE)</f>
        <v xml:space="preserve">unforeseencity, </v>
      </c>
      <c r="F60" s="5" t="s">
        <v>32</v>
      </c>
      <c r="G60" s="6" t="str">
        <f>VLOOKUP(F60,Table2[],1,FALSE)</f>
        <v xml:space="preserve">unforeseencity, </v>
      </c>
      <c r="H60" s="5" t="s">
        <v>32</v>
      </c>
      <c r="I60" s="6" t="str">
        <f>VLOOKUP(H60,Table1[],1,FALSE)</f>
        <v xml:space="preserve">unforeseencity, </v>
      </c>
      <c r="J60" s="5" t="s">
        <v>32</v>
      </c>
      <c r="K60" s="6" t="str">
        <f>VLOOKUP(J60,Table2[],1,FALSE)</f>
        <v xml:space="preserve">unforeseencity, </v>
      </c>
    </row>
    <row r="61" spans="1:11" x14ac:dyDescent="0.25">
      <c r="A61" t="s">
        <v>32</v>
      </c>
      <c r="B61" t="s">
        <v>29</v>
      </c>
      <c r="C61" t="str">
        <f>VLOOKUP(B61,Table1[],1,FALSE)</f>
        <v xml:space="preserve">deliveryprofitrural, </v>
      </c>
      <c r="D61" s="5" t="s">
        <v>33</v>
      </c>
      <c r="E61" s="6" t="str">
        <f>VLOOKUP(D61,Table1[],1,FALSE)</f>
        <v xml:space="preserve">unforeseenrural, </v>
      </c>
      <c r="F61" s="5" t="s">
        <v>33</v>
      </c>
      <c r="G61" s="6" t="str">
        <f>VLOOKUP(F61,Table2[],1,FALSE)</f>
        <v xml:space="preserve">unforeseenrural, </v>
      </c>
      <c r="H61" s="5" t="s">
        <v>33</v>
      </c>
      <c r="I61" s="6" t="str">
        <f>VLOOKUP(H61,Table1[],1,FALSE)</f>
        <v xml:space="preserve">unforeseenrural, </v>
      </c>
      <c r="J61" s="5" t="s">
        <v>33</v>
      </c>
      <c r="K61" s="6" t="str">
        <f>VLOOKUP(J61,Table2[],1,FALSE)</f>
        <v xml:space="preserve">unforeseenrural, </v>
      </c>
    </row>
    <row r="62" spans="1:11" x14ac:dyDescent="0.25">
      <c r="A62" t="s">
        <v>33</v>
      </c>
      <c r="B62" t="s">
        <v>30</v>
      </c>
      <c r="C62" t="str">
        <f>VLOOKUP(B62,Table1[],1,FALSE)</f>
        <v xml:space="preserve">subtotaldeliverycity, </v>
      </c>
      <c r="D62" s="5" t="s">
        <v>34</v>
      </c>
      <c r="E62" s="6" t="str">
        <f>VLOOKUP(D62,Table1[],1,FALSE)</f>
        <v xml:space="preserve">totaldeliverycity, </v>
      </c>
      <c r="F62" s="5" t="s">
        <v>34</v>
      </c>
      <c r="G62" s="6" t="str">
        <f>VLOOKUP(F62,Table2[],1,FALSE)</f>
        <v xml:space="preserve">totaldeliverycity, </v>
      </c>
      <c r="H62" s="5" t="s">
        <v>34</v>
      </c>
      <c r="I62" s="6" t="str">
        <f>VLOOKUP(H62,Table1[],1,FALSE)</f>
        <v xml:space="preserve">totaldeliverycity, </v>
      </c>
      <c r="J62" s="5" t="s">
        <v>34</v>
      </c>
      <c r="K62" s="6" t="str">
        <f>VLOOKUP(J62,Table2[],1,FALSE)</f>
        <v xml:space="preserve">totaldeliverycity, </v>
      </c>
    </row>
    <row r="63" spans="1:11" x14ac:dyDescent="0.25">
      <c r="A63" t="s">
        <v>34</v>
      </c>
      <c r="B63" t="s">
        <v>31</v>
      </c>
      <c r="C63" t="str">
        <f>VLOOKUP(B63,Table1[],1,FALSE)</f>
        <v xml:space="preserve">subtotaldeliveryrural, </v>
      </c>
      <c r="D63" s="5" t="s">
        <v>35</v>
      </c>
      <c r="E63" s="6" t="str">
        <f>VLOOKUP(D63,Table1[],1,FALSE)</f>
        <v xml:space="preserve">totaldeliveryrural, </v>
      </c>
      <c r="F63" s="5" t="s">
        <v>35</v>
      </c>
      <c r="G63" s="6" t="str">
        <f>VLOOKUP(F63,Table2[],1,FALSE)</f>
        <v xml:space="preserve">totaldeliveryrural, </v>
      </c>
      <c r="H63" s="5" t="s">
        <v>35</v>
      </c>
      <c r="I63" s="6" t="str">
        <f>VLOOKUP(H63,Table1[],1,FALSE)</f>
        <v xml:space="preserve">totaldeliveryrural, </v>
      </c>
      <c r="J63" s="5" t="s">
        <v>35</v>
      </c>
      <c r="K63" s="6" t="str">
        <f>VLOOKUP(J63,Table2[],1,FALSE)</f>
        <v xml:space="preserve">totaldeliveryrural, </v>
      </c>
    </row>
    <row r="64" spans="1:11" x14ac:dyDescent="0.25">
      <c r="A64" t="s">
        <v>35</v>
      </c>
      <c r="B64" t="s">
        <v>32</v>
      </c>
      <c r="C64" t="str">
        <f>VLOOKUP(B64,Table1[],1,FALSE)</f>
        <v xml:space="preserve">unforeseencity, </v>
      </c>
      <c r="D64" s="5" t="s">
        <v>36</v>
      </c>
      <c r="E64" s="6" t="str">
        <f>VLOOKUP(D64,Table1[],1,FALSE)</f>
        <v xml:space="preserve">totaloperationalexpensescity, </v>
      </c>
      <c r="F64" s="5" t="s">
        <v>36</v>
      </c>
      <c r="G64" s="6" t="str">
        <f>VLOOKUP(F64,Table2[],1,FALSE)</f>
        <v xml:space="preserve">totaloperationalexpensescity, </v>
      </c>
      <c r="H64" s="5" t="s">
        <v>75</v>
      </c>
      <c r="I64" s="6" t="str">
        <f>VLOOKUP(H64,Table1[],1,FALSE)</f>
        <v>salarymonthlydays,</v>
      </c>
      <c r="J64" s="5" t="s">
        <v>75</v>
      </c>
      <c r="K64" s="6" t="str">
        <f>VLOOKUP(J64,Table2[],1,FALSE)</f>
        <v>salarymonthlydays,</v>
      </c>
    </row>
    <row r="65" spans="1:11" x14ac:dyDescent="0.25">
      <c r="A65" t="s">
        <v>36</v>
      </c>
      <c r="B65" t="s">
        <v>33</v>
      </c>
      <c r="C65" t="str">
        <f>VLOOKUP(B65,Table1[],1,FALSE)</f>
        <v xml:space="preserve">unforeseenrural, </v>
      </c>
      <c r="D65" s="5" t="s">
        <v>37</v>
      </c>
      <c r="E65" s="6" t="str">
        <f>VLOOKUP(D65,Table1[],1,FALSE)</f>
        <v xml:space="preserve">totaloperationalexpensesrural, </v>
      </c>
      <c r="F65" s="5" t="s">
        <v>37</v>
      </c>
      <c r="G65" s="6" t="str">
        <f>VLOOKUP(F65,Table2[],1,FALSE)</f>
        <v xml:space="preserve">totaloperationalexpensesrural, </v>
      </c>
      <c r="H65" s="5" t="s">
        <v>79</v>
      </c>
      <c r="I65" s="6" t="str">
        <f>VLOOKUP(H65,Table1[],1,FALSE)</f>
        <v>quarterlydays,</v>
      </c>
      <c r="J65" s="5" t="s">
        <v>79</v>
      </c>
      <c r="K65" s="6" t="str">
        <f>VLOOKUP(J65,Table2[],1,FALSE)</f>
        <v>quarterlydays,</v>
      </c>
    </row>
    <row r="66" spans="1:11" x14ac:dyDescent="0.25">
      <c r="A66" t="s">
        <v>37</v>
      </c>
      <c r="B66" t="s">
        <v>34</v>
      </c>
      <c r="C66" t="str">
        <f>VLOOKUP(B66,Table1[],1,FALSE)</f>
        <v xml:space="preserve">totaldeliverycity, </v>
      </c>
      <c r="D66" s="5" t="s">
        <v>75</v>
      </c>
      <c r="E66" s="6" t="str">
        <f>VLOOKUP(D66,Table1[],1,FALSE)</f>
        <v>salarymonthlydays,</v>
      </c>
      <c r="F66" s="5" t="s">
        <v>75</v>
      </c>
      <c r="G66" s="6" t="str">
        <f>VLOOKUP(F66,Table2[],1,FALSE)</f>
        <v>salarymonthlydays,</v>
      </c>
      <c r="H66" s="5" t="s">
        <v>78</v>
      </c>
      <c r="I66" s="6" t="str">
        <f>VLOOKUP(H66,Table1[],1,FALSE)</f>
        <v>yearlydays,</v>
      </c>
      <c r="J66" s="5" t="s">
        <v>78</v>
      </c>
      <c r="K66" s="6" t="str">
        <f>VLOOKUP(J66,Table2[],1,FALSE)</f>
        <v>yearlydays,</v>
      </c>
    </row>
    <row r="67" spans="1:11" ht="15.75" thickBot="1" x14ac:dyDescent="0.3">
      <c r="A67" t="s">
        <v>75</v>
      </c>
      <c r="B67" t="s">
        <v>35</v>
      </c>
      <c r="C67" t="str">
        <f>VLOOKUP(B67,Table1[],1,FALSE)</f>
        <v xml:space="preserve">totaldeliveryrural, </v>
      </c>
      <c r="D67" s="5" t="s">
        <v>79</v>
      </c>
      <c r="E67" s="6" t="str">
        <f>VLOOKUP(D67,Table1[],1,FALSE)</f>
        <v>quarterlydays,</v>
      </c>
      <c r="F67" s="5" t="s">
        <v>79</v>
      </c>
      <c r="G67" s="6" t="str">
        <f>VLOOKUP(F67,Table2[],1,FALSE)</f>
        <v>quarterlydays,</v>
      </c>
      <c r="H67" s="7" t="s">
        <v>39</v>
      </c>
      <c r="I67" s="6" t="str">
        <f>VLOOKUP(H67,Table1[],1,FALSE)</f>
        <v>hoursbyday</v>
      </c>
      <c r="J67" s="7" t="s">
        <v>39</v>
      </c>
      <c r="K67" s="6" t="str">
        <f>VLOOKUP(J67,Table2[],1,FALSE)</f>
        <v>hoursbyday</v>
      </c>
    </row>
    <row r="68" spans="1:11" x14ac:dyDescent="0.25">
      <c r="A68" t="s">
        <v>79</v>
      </c>
      <c r="B68" t="s">
        <v>36</v>
      </c>
      <c r="C68" t="str">
        <f>VLOOKUP(B68,Table1[],1,FALSE)</f>
        <v xml:space="preserve">totaloperationalexpensescity, </v>
      </c>
      <c r="D68" s="5" t="s">
        <v>78</v>
      </c>
      <c r="E68" s="6" t="str">
        <f>VLOOKUP(D68,Table1[],1,FALSE)</f>
        <v>yearlydays,</v>
      </c>
      <c r="F68" s="5" t="s">
        <v>78</v>
      </c>
      <c r="G68" s="6" t="str">
        <f>VLOOKUP(F68,Table2[],1,FALSE)</f>
        <v>yearlydays,</v>
      </c>
      <c r="I68" s="6"/>
      <c r="K68" s="6"/>
    </row>
    <row r="69" spans="1:11" ht="15.75" thickBot="1" x14ac:dyDescent="0.3">
      <c r="A69" t="s">
        <v>78</v>
      </c>
      <c r="B69" t="s">
        <v>37</v>
      </c>
      <c r="C69" t="str">
        <f>VLOOKUP(B69,Table1[],1,FALSE)</f>
        <v xml:space="preserve">totaloperationalexpensesrural, </v>
      </c>
      <c r="D69" s="7" t="s">
        <v>39</v>
      </c>
      <c r="E69" s="6" t="str">
        <f>VLOOKUP(D69,Table1[],1,FALSE)</f>
        <v>hoursbyday</v>
      </c>
      <c r="F69" s="7" t="s">
        <v>39</v>
      </c>
      <c r="G69" s="6" t="str">
        <f>VLOOKUP(F69,Table2[],1,FALSE)</f>
        <v>hoursbyday</v>
      </c>
      <c r="I69" s="6"/>
      <c r="K69" s="6"/>
    </row>
    <row r="70" spans="1:11" x14ac:dyDescent="0.25">
      <c r="A70" t="s">
        <v>39</v>
      </c>
      <c r="B70" t="s">
        <v>75</v>
      </c>
      <c r="C70" t="str">
        <f>VLOOKUP(B70,Table1[],1,FALSE)</f>
        <v>salarymonthlydays,</v>
      </c>
      <c r="G70" s="6"/>
      <c r="I70" s="6"/>
      <c r="K70" s="6"/>
    </row>
    <row r="71" spans="1:11" x14ac:dyDescent="0.25">
      <c r="B71" t="s">
        <v>79</v>
      </c>
      <c r="C71" t="str">
        <f>VLOOKUP(B71,Table1[],1,FALSE)</f>
        <v>quarterlydays,</v>
      </c>
      <c r="G71" s="6"/>
      <c r="I71" s="6"/>
      <c r="K71" s="6"/>
    </row>
    <row r="72" spans="1:11" x14ac:dyDescent="0.25">
      <c r="B72" t="s">
        <v>78</v>
      </c>
      <c r="C72" t="str">
        <f>VLOOKUP(B72,Table1[],1,FALSE)</f>
        <v>yearlydays,</v>
      </c>
      <c r="G72" s="6"/>
      <c r="I72" s="6"/>
      <c r="K72" s="6"/>
    </row>
    <row r="73" spans="1:11" x14ac:dyDescent="0.25">
      <c r="B73" t="s">
        <v>39</v>
      </c>
      <c r="C73" t="str">
        <f>VLOOKUP(B73,Table1[],1,FALSE)</f>
        <v>hoursbyday</v>
      </c>
      <c r="G73" s="6"/>
      <c r="I73" s="6"/>
      <c r="K73" s="6"/>
    </row>
    <row r="80" spans="1:11" x14ac:dyDescent="0.25">
      <c r="G80" s="2" t="s">
        <v>38</v>
      </c>
    </row>
    <row r="81" spans="7:7" x14ac:dyDescent="0.25">
      <c r="G81" s="5" t="s">
        <v>75</v>
      </c>
    </row>
    <row r="82" spans="7:7" x14ac:dyDescent="0.25">
      <c r="G82" s="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Gonzalez</dc:creator>
  <cp:lastModifiedBy>Julian Gonzalez</cp:lastModifiedBy>
  <dcterms:created xsi:type="dcterms:W3CDTF">2024-03-27T04:25:11Z</dcterms:created>
  <dcterms:modified xsi:type="dcterms:W3CDTF">2024-03-30T09:24:56Z</dcterms:modified>
</cp:coreProperties>
</file>