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Daniel\Desktop\springboot workspace\sdi-entrega1-303-302\"/>
    </mc:Choice>
  </mc:AlternateContent>
  <xr:revisionPtr revIDLastSave="0" documentId="13_ncr:1_{14BC56A6-1C30-4FD8-9436-8C94CCA36455}" xr6:coauthVersionLast="41" xr6:coauthVersionMax="43" xr10:uidLastSave="{00000000-0000-0000-0000-000000000000}"/>
  <bookViews>
    <workbookView xWindow="-120" yWindow="-120" windowWidth="20640" windowHeight="11160" tabRatio="500" xr2:uid="{00000000-000D-0000-FFFF-FFFF00000000}"/>
  </bookViews>
  <sheets>
    <sheet name="Pruebas" sheetId="1" r:id="rId1"/>
    <sheet name="Instruccion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" i="1" l="1"/>
  <c r="D29" i="1"/>
  <c r="D28" i="1"/>
  <c r="G28" i="1" s="1"/>
  <c r="D27" i="1"/>
  <c r="D25" i="1"/>
  <c r="D24" i="1"/>
  <c r="D23" i="1"/>
  <c r="G23" i="1" s="1"/>
  <c r="D22" i="1"/>
  <c r="D21" i="1"/>
  <c r="D20" i="1"/>
  <c r="D19" i="1"/>
  <c r="D18" i="1"/>
  <c r="D17" i="1"/>
  <c r="D16" i="1"/>
  <c r="D15" i="1"/>
  <c r="D14" i="1"/>
  <c r="D13" i="1"/>
  <c r="F30" i="1"/>
  <c r="F29" i="1"/>
  <c r="F28" i="1"/>
  <c r="F27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E30" i="1"/>
  <c r="E29" i="1"/>
  <c r="E28" i="1"/>
  <c r="E27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B13" i="1"/>
  <c r="B14" i="1"/>
  <c r="B15" i="1"/>
  <c r="G15" i="1"/>
  <c r="B16" i="1"/>
  <c r="G16" i="1" s="1"/>
  <c r="B17" i="1"/>
  <c r="G17" i="1" s="1"/>
  <c r="B18" i="1"/>
  <c r="B19" i="1"/>
  <c r="G19" i="1"/>
  <c r="B20" i="1"/>
  <c r="B21" i="1"/>
  <c r="B22" i="1"/>
  <c r="B23" i="1"/>
  <c r="B24" i="1"/>
  <c r="G24" i="1" s="1"/>
  <c r="B25" i="1"/>
  <c r="B27" i="1"/>
  <c r="B28" i="1"/>
  <c r="B29" i="1"/>
  <c r="G29" i="1" s="1"/>
  <c r="B30" i="1"/>
  <c r="G44" i="1"/>
  <c r="A6" i="1" s="1"/>
  <c r="G27" i="1" l="1"/>
  <c r="G30" i="1"/>
  <c r="G25" i="1"/>
  <c r="G21" i="1"/>
  <c r="G20" i="1"/>
  <c r="G13" i="1"/>
  <c r="G18" i="1"/>
  <c r="G22" i="1"/>
  <c r="G14" i="1"/>
  <c r="G31" i="1" l="1"/>
  <c r="A4" i="1" s="1"/>
  <c r="A8" i="1" s="1"/>
</calcChain>
</file>

<file path=xl/sharedStrings.xml><?xml version="1.0" encoding="utf-8"?>
<sst xmlns="http://schemas.openxmlformats.org/spreadsheetml/2006/main" count="146" uniqueCount="45">
  <si>
    <t>Puntuación (Para rellenar por el profesor)</t>
  </si>
  <si>
    <t>Puntos de Requisitos  (TOTAL REQ)</t>
  </si>
  <si>
    <t>Puntos de Penalización (TOTAL PEN)</t>
  </si>
  <si>
    <t>NOTA DE LA PRÁCTICA sobre 11  (TOTAL REQ - TOTAL PEN)</t>
  </si>
  <si>
    <t>REQUISITOS (Para rellenar por el profesor)</t>
  </si>
  <si>
    <t>Requisito</t>
  </si>
  <si>
    <t xml:space="preserve">Nº Casos </t>
  </si>
  <si>
    <t>Puntos</t>
  </si>
  <si>
    <t>NºOK</t>
  </si>
  <si>
    <t>Nº FAIL</t>
  </si>
  <si>
    <t>Nº SIN</t>
  </si>
  <si>
    <t>SubTotal = MIN(Puntos, (Nº OK/Nº Casos)*Puntos)</t>
  </si>
  <si>
    <t>INFORME</t>
  </si>
  <si>
    <t>TOTAL REQ</t>
  </si>
  <si>
    <t>&lt;-- Puntuación correspondiente a la realización los casos que se hayan incluido como OK suponiendo que la prueba esté perfecta así como el codigo.</t>
  </si>
  <si>
    <t>PENALIZACIONES (Para rellenar por el profesor)</t>
  </si>
  <si>
    <t>N</t>
  </si>
  <si>
    <t>Descripción</t>
  </si>
  <si>
    <t>Subtotal</t>
  </si>
  <si>
    <t>TOTAL PEN</t>
  </si>
  <si>
    <t xml:space="preserve">&lt;-- Puntuación correspondiente a los fallos generales del alumno que se restarán a la nota TOTAL REQ (Documentación de Código, Errores de formato en la entrega, No uso del Log, </t>
  </si>
  <si>
    <t>CASOS DE PRUEBA (Para rellenar por el ALUMNO</t>
  </si>
  <si>
    <t>Caso</t>
  </si>
  <si>
    <t>Tipo</t>
  </si>
  <si>
    <t>Estado</t>
  </si>
  <si>
    <t>OB</t>
  </si>
  <si>
    <t>SIN</t>
  </si>
  <si>
    <t>OP</t>
  </si>
  <si>
    <t>Ex</t>
  </si>
  <si>
    <r>
      <t>El Alumno deberé rellenar la tabla que pone</t>
    </r>
    <r>
      <rPr>
        <b/>
        <sz val="12"/>
        <color theme="1"/>
        <rFont val="Calibri"/>
        <family val="2"/>
        <scheme val="minor"/>
      </rPr>
      <t xml:space="preserve"> Casos de Prueba. El resto de tablas son orientativas para que despues el profesor las rellene al evaluar la práctica</t>
    </r>
  </si>
  <si>
    <t xml:space="preserve">En caso de haber realizado alguna prueba extra deberá añadir más filas en esa tabla indicando el requisito y el estado y tipo de prueba en las columnas oportunas. Se ha dejado espacio para </t>
  </si>
  <si>
    <t>Tipo de caso</t>
  </si>
  <si>
    <t>Prueba obligatoria</t>
  </si>
  <si>
    <t>Prueba opcional</t>
  </si>
  <si>
    <t>Prueba extra añadida por el alumno</t>
  </si>
  <si>
    <t>Estado del caso</t>
  </si>
  <si>
    <t>Sin hacer</t>
  </si>
  <si>
    <t>OK</t>
  </si>
  <si>
    <t>Prueba realizada y funcionando correctamente</t>
  </si>
  <si>
    <t>FAIL</t>
  </si>
  <si>
    <t>Prueba realizada pero con algún fallo de funcionamiento.</t>
  </si>
  <si>
    <t>Explicación/Aclaración</t>
  </si>
  <si>
    <r>
      <t xml:space="preserve">El Alumno deberé rellenar la columna </t>
    </r>
    <r>
      <rPr>
        <b/>
        <sz val="12"/>
        <color theme="1"/>
        <rFont val="Calibri"/>
        <family val="2"/>
        <scheme val="minor"/>
      </rPr>
      <t>Estado</t>
    </r>
    <r>
      <rPr>
        <sz val="12"/>
        <color theme="1"/>
        <rFont val="Calibri"/>
        <family val="2"/>
        <scheme val="minor"/>
      </rPr>
      <t xml:space="preserve"> de esa tabla así como una </t>
    </r>
    <r>
      <rPr>
        <b/>
        <sz val="12"/>
        <color theme="1"/>
        <rFont val="Calibri"/>
        <family val="2"/>
        <scheme val="minor"/>
      </rPr>
      <t>explicación/aclaración</t>
    </r>
    <r>
      <rPr>
        <sz val="12"/>
        <color theme="1"/>
        <rFont val="Calibri"/>
        <family val="2"/>
        <scheme val="minor"/>
      </rPr>
      <t xml:space="preserve"> si así lo considera (sobre todo para los casos FAIL o SIN).</t>
    </r>
  </si>
  <si>
    <t>Se añade otra oferta</t>
  </si>
  <si>
    <t>No seguro de que este bien realizada la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</si>
</sst>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0"/>
      <color theme="1"/>
      <name val="Calibri"/>
      <scheme val="minor"/>
    </font>
    <font>
      <b/>
      <sz val="2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wrapText="1"/>
    </xf>
    <xf numFmtId="0" fontId="3" fillId="0" borderId="1" xfId="0" applyFont="1" applyBorder="1"/>
    <xf numFmtId="0" fontId="0" fillId="0" borderId="14" xfId="0" applyBorder="1"/>
    <xf numFmtId="0" fontId="1" fillId="0" borderId="14" xfId="0" applyFont="1" applyBorder="1"/>
    <xf numFmtId="0" fontId="4" fillId="0" borderId="14" xfId="0" applyFont="1" applyBorder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5" fillId="2" borderId="0" xfId="0" applyFont="1" applyFill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topLeftCell="A41" workbookViewId="0">
      <selection activeCell="E74" sqref="E74:G74"/>
    </sheetView>
  </sheetViews>
  <sheetFormatPr baseColWidth="10" defaultColWidth="11" defaultRowHeight="15.75" x14ac:dyDescent="0.25"/>
  <cols>
    <col min="1" max="1" width="11.5" customWidth="1"/>
    <col min="2" max="2" width="11.375" customWidth="1"/>
    <col min="7" max="7" width="51.125" customWidth="1"/>
  </cols>
  <sheetData>
    <row r="1" spans="1:8" ht="16.5" thickBot="1" x14ac:dyDescent="0.3"/>
    <row r="2" spans="1:8" ht="32.25" thickBot="1" x14ac:dyDescent="0.55000000000000004">
      <c r="A2" s="23" t="s">
        <v>0</v>
      </c>
      <c r="B2" s="24"/>
      <c r="C2" s="24"/>
      <c r="D2" s="24"/>
      <c r="E2" s="24"/>
      <c r="F2" s="24"/>
      <c r="G2" s="25"/>
    </row>
    <row r="3" spans="1:8" ht="21" x14ac:dyDescent="0.35">
      <c r="A3" s="38" t="s">
        <v>1</v>
      </c>
      <c r="B3" s="38"/>
      <c r="C3" s="38"/>
      <c r="D3" s="38"/>
      <c r="E3" s="38"/>
      <c r="F3" s="38"/>
      <c r="G3" s="38"/>
    </row>
    <row r="4" spans="1:8" ht="21.75" thickBot="1" x14ac:dyDescent="0.4">
      <c r="A4" s="39">
        <f>G31</f>
        <v>10.5</v>
      </c>
      <c r="B4" s="39"/>
      <c r="C4" s="39"/>
      <c r="D4" s="39"/>
      <c r="E4" s="39"/>
      <c r="F4" s="39"/>
      <c r="G4" s="39"/>
    </row>
    <row r="5" spans="1:8" ht="21" x14ac:dyDescent="0.35">
      <c r="A5" s="38" t="s">
        <v>2</v>
      </c>
      <c r="B5" s="38"/>
      <c r="C5" s="38"/>
      <c r="D5" s="38"/>
      <c r="E5" s="38"/>
      <c r="F5" s="38"/>
      <c r="G5" s="38"/>
    </row>
    <row r="6" spans="1:8" ht="26.1" customHeight="1" thickBot="1" x14ac:dyDescent="0.4">
      <c r="A6" s="39">
        <f>G44</f>
        <v>0</v>
      </c>
      <c r="B6" s="39"/>
      <c r="C6" s="39"/>
      <c r="D6" s="39"/>
      <c r="E6" s="39"/>
      <c r="F6" s="39"/>
      <c r="G6" s="39"/>
    </row>
    <row r="7" spans="1:8" ht="26.25" x14ac:dyDescent="0.4">
      <c r="A7" s="37" t="s">
        <v>3</v>
      </c>
      <c r="B7" s="37"/>
      <c r="C7" s="37"/>
      <c r="D7" s="37"/>
      <c r="E7" s="37"/>
      <c r="F7" s="37"/>
      <c r="G7" s="37"/>
    </row>
    <row r="8" spans="1:8" ht="30" customHeight="1" x14ac:dyDescent="0.5">
      <c r="A8" s="22">
        <f>A4-A6</f>
        <v>10.5</v>
      </c>
      <c r="B8" s="22"/>
      <c r="C8" s="22"/>
      <c r="D8" s="22"/>
      <c r="E8" s="22"/>
      <c r="F8" s="22"/>
      <c r="G8" s="22"/>
    </row>
    <row r="10" spans="1:8" ht="16.5" thickBot="1" x14ac:dyDescent="0.3"/>
    <row r="11" spans="1:8" ht="32.25" thickBot="1" x14ac:dyDescent="0.55000000000000004">
      <c r="A11" s="23" t="s">
        <v>4</v>
      </c>
      <c r="B11" s="24"/>
      <c r="C11" s="24"/>
      <c r="D11" s="24"/>
      <c r="E11" s="24"/>
      <c r="F11" s="24"/>
      <c r="G11" s="25"/>
    </row>
    <row r="12" spans="1:8" x14ac:dyDescent="0.25">
      <c r="A12" s="3" t="s">
        <v>5</v>
      </c>
      <c r="B12" s="3" t="s">
        <v>6</v>
      </c>
      <c r="C12" s="3" t="s">
        <v>7</v>
      </c>
      <c r="D12" s="3" t="s">
        <v>8</v>
      </c>
      <c r="E12" s="3" t="s">
        <v>9</v>
      </c>
      <c r="F12" s="3" t="s">
        <v>10</v>
      </c>
      <c r="G12" s="11" t="s">
        <v>11</v>
      </c>
      <c r="H12" s="2"/>
    </row>
    <row r="13" spans="1:8" x14ac:dyDescent="0.25">
      <c r="A13" s="1">
        <v>1</v>
      </c>
      <c r="B13" s="1">
        <f t="shared" ref="B13:B25" si="0">COUNTIF($B$49:$B$86,A13)</f>
        <v>4</v>
      </c>
      <c r="C13" s="1">
        <v>0.25</v>
      </c>
      <c r="D13" s="1">
        <f>COUNTIFS($B$49:$B$96,$A13,$D$49:$D$96,"=OK")</f>
        <v>4</v>
      </c>
      <c r="E13" s="1">
        <f>COUNTIFS($B$49:$B$96,$A13,$D$49:$D$96,"FAIL")</f>
        <v>0</v>
      </c>
      <c r="F13" s="1">
        <f>COUNTIFS($B$49:$B$96,$A13,$D$49:$D$96,"=SIN")</f>
        <v>0</v>
      </c>
      <c r="G13" s="1">
        <f>MIN(C13,(D13/B13)*C13)</f>
        <v>0.25</v>
      </c>
    </row>
    <row r="14" spans="1:8" x14ac:dyDescent="0.25">
      <c r="A14" s="1">
        <v>2</v>
      </c>
      <c r="B14" s="1">
        <f t="shared" si="0"/>
        <v>5</v>
      </c>
      <c r="C14" s="1">
        <v>0.25</v>
      </c>
      <c r="D14" s="1">
        <f t="shared" ref="D14:D30" si="1">COUNTIFS($B$49:$B$96,$A14,$D$49:$D$96,"=OK")</f>
        <v>5</v>
      </c>
      <c r="E14" s="1">
        <f t="shared" ref="E14:E30" si="2">COUNTIFS($B$49:$B$96,$A14,$D$49:$D$96,"FAIL")</f>
        <v>0</v>
      </c>
      <c r="F14" s="1">
        <f t="shared" ref="F14:F30" si="3">COUNTIFS($B$49:$B$96,$A14,$D$49:$D$96,"=SIN")</f>
        <v>0</v>
      </c>
      <c r="G14" s="1">
        <f t="shared" ref="G14:G30" si="4">MIN(C14,(D14/B14)*C14)</f>
        <v>0.25</v>
      </c>
    </row>
    <row r="15" spans="1:8" x14ac:dyDescent="0.25">
      <c r="A15" s="1">
        <v>3</v>
      </c>
      <c r="B15" s="1">
        <f t="shared" si="0"/>
        <v>2</v>
      </c>
      <c r="C15" s="1">
        <v>0.25</v>
      </c>
      <c r="D15" s="1">
        <f t="shared" si="1"/>
        <v>2</v>
      </c>
      <c r="E15" s="1">
        <f t="shared" si="2"/>
        <v>0</v>
      </c>
      <c r="F15" s="1">
        <f t="shared" si="3"/>
        <v>0</v>
      </c>
      <c r="G15" s="1">
        <f t="shared" si="4"/>
        <v>0.25</v>
      </c>
    </row>
    <row r="16" spans="1:8" x14ac:dyDescent="0.25">
      <c r="A16" s="1">
        <v>4</v>
      </c>
      <c r="B16" s="1">
        <f t="shared" si="0"/>
        <v>1</v>
      </c>
      <c r="C16" s="1">
        <v>0.25</v>
      </c>
      <c r="D16" s="1">
        <f t="shared" si="1"/>
        <v>1</v>
      </c>
      <c r="E16" s="1">
        <f t="shared" si="2"/>
        <v>0</v>
      </c>
      <c r="F16" s="1">
        <f t="shared" si="3"/>
        <v>0</v>
      </c>
      <c r="G16" s="1">
        <f t="shared" si="4"/>
        <v>0.25</v>
      </c>
    </row>
    <row r="17" spans="1:8" x14ac:dyDescent="0.25">
      <c r="A17" s="1">
        <v>5</v>
      </c>
      <c r="B17" s="1">
        <f t="shared" si="0"/>
        <v>3</v>
      </c>
      <c r="C17" s="1">
        <v>0.5</v>
      </c>
      <c r="D17" s="1">
        <f t="shared" si="1"/>
        <v>3</v>
      </c>
      <c r="E17" s="1">
        <f t="shared" si="2"/>
        <v>0</v>
      </c>
      <c r="F17" s="1">
        <f t="shared" si="3"/>
        <v>0</v>
      </c>
      <c r="G17" s="1">
        <f t="shared" si="4"/>
        <v>0.5</v>
      </c>
    </row>
    <row r="18" spans="1:8" x14ac:dyDescent="0.25">
      <c r="A18" s="1">
        <v>6</v>
      </c>
      <c r="B18" s="1">
        <f t="shared" si="0"/>
        <v>2</v>
      </c>
      <c r="C18" s="1">
        <v>0.5</v>
      </c>
      <c r="D18" s="1">
        <f t="shared" si="1"/>
        <v>2</v>
      </c>
      <c r="E18" s="1">
        <f t="shared" si="2"/>
        <v>0</v>
      </c>
      <c r="F18" s="1">
        <f t="shared" si="3"/>
        <v>0</v>
      </c>
      <c r="G18" s="1">
        <f t="shared" si="4"/>
        <v>0.5</v>
      </c>
    </row>
    <row r="19" spans="1:8" x14ac:dyDescent="0.25">
      <c r="A19" s="1">
        <v>7</v>
      </c>
      <c r="B19" s="1">
        <f t="shared" si="0"/>
        <v>1</v>
      </c>
      <c r="C19" s="1">
        <v>0.5</v>
      </c>
      <c r="D19" s="1">
        <f t="shared" si="1"/>
        <v>1</v>
      </c>
      <c r="E19" s="1">
        <f t="shared" si="2"/>
        <v>0</v>
      </c>
      <c r="F19" s="1">
        <f t="shared" si="3"/>
        <v>0</v>
      </c>
      <c r="G19" s="1">
        <f t="shared" si="4"/>
        <v>0.5</v>
      </c>
    </row>
    <row r="20" spans="1:8" x14ac:dyDescent="0.25">
      <c r="A20" s="1">
        <v>8</v>
      </c>
      <c r="B20" s="1">
        <f t="shared" si="0"/>
        <v>2</v>
      </c>
      <c r="C20" s="1">
        <v>0.5</v>
      </c>
      <c r="D20" s="1">
        <f t="shared" si="1"/>
        <v>2</v>
      </c>
      <c r="E20" s="1">
        <f t="shared" si="2"/>
        <v>0</v>
      </c>
      <c r="F20" s="1">
        <f t="shared" si="3"/>
        <v>0</v>
      </c>
      <c r="G20" s="1">
        <f t="shared" si="4"/>
        <v>0.5</v>
      </c>
    </row>
    <row r="21" spans="1:8" x14ac:dyDescent="0.25">
      <c r="A21" s="1">
        <v>9</v>
      </c>
      <c r="B21" s="1">
        <f t="shared" si="0"/>
        <v>2</v>
      </c>
      <c r="C21" s="1">
        <v>0.5</v>
      </c>
      <c r="D21" s="1">
        <f t="shared" si="1"/>
        <v>2</v>
      </c>
      <c r="E21" s="1">
        <f t="shared" si="2"/>
        <v>0</v>
      </c>
      <c r="F21" s="1">
        <f t="shared" si="3"/>
        <v>0</v>
      </c>
      <c r="G21" s="1">
        <f t="shared" si="4"/>
        <v>0.5</v>
      </c>
    </row>
    <row r="22" spans="1:8" x14ac:dyDescent="0.25">
      <c r="A22" s="1">
        <v>10</v>
      </c>
      <c r="B22" s="1">
        <f t="shared" si="0"/>
        <v>3</v>
      </c>
      <c r="C22" s="1">
        <v>0.5</v>
      </c>
      <c r="D22" s="1">
        <f t="shared" si="1"/>
        <v>3</v>
      </c>
      <c r="E22" s="1">
        <f t="shared" si="2"/>
        <v>0</v>
      </c>
      <c r="F22" s="1">
        <f t="shared" si="3"/>
        <v>0</v>
      </c>
      <c r="G22" s="1">
        <f t="shared" si="4"/>
        <v>0.5</v>
      </c>
    </row>
    <row r="23" spans="1:8" x14ac:dyDescent="0.25">
      <c r="A23" s="1">
        <v>11</v>
      </c>
      <c r="B23" s="1">
        <f t="shared" si="0"/>
        <v>1</v>
      </c>
      <c r="C23" s="1">
        <v>0.5</v>
      </c>
      <c r="D23" s="1">
        <f t="shared" si="1"/>
        <v>1</v>
      </c>
      <c r="E23" s="1">
        <f t="shared" si="2"/>
        <v>0</v>
      </c>
      <c r="F23" s="1">
        <f t="shared" si="3"/>
        <v>0</v>
      </c>
      <c r="G23" s="1">
        <f t="shared" si="4"/>
        <v>0.5</v>
      </c>
    </row>
    <row r="24" spans="1:8" x14ac:dyDescent="0.25">
      <c r="A24" s="1">
        <v>12</v>
      </c>
      <c r="B24" s="1">
        <f t="shared" si="0"/>
        <v>1</v>
      </c>
      <c r="C24" s="1">
        <v>1</v>
      </c>
      <c r="D24" s="1">
        <f t="shared" si="1"/>
        <v>1</v>
      </c>
      <c r="E24" s="1">
        <f t="shared" si="2"/>
        <v>0</v>
      </c>
      <c r="F24" s="1">
        <f t="shared" si="3"/>
        <v>0</v>
      </c>
      <c r="G24" s="1">
        <f t="shared" si="4"/>
        <v>1</v>
      </c>
    </row>
    <row r="25" spans="1:8" x14ac:dyDescent="0.25">
      <c r="A25" s="1">
        <v>13</v>
      </c>
      <c r="B25" s="1">
        <f t="shared" si="0"/>
        <v>3</v>
      </c>
      <c r="C25" s="1">
        <v>1</v>
      </c>
      <c r="D25" s="1">
        <f t="shared" si="1"/>
        <v>3</v>
      </c>
      <c r="E25" s="1">
        <f t="shared" si="2"/>
        <v>0</v>
      </c>
      <c r="F25" s="1">
        <f t="shared" si="3"/>
        <v>0</v>
      </c>
      <c r="G25" s="1">
        <f t="shared" si="4"/>
        <v>1</v>
      </c>
    </row>
    <row r="26" spans="1:8" x14ac:dyDescent="0.25">
      <c r="A26" s="1">
        <v>14</v>
      </c>
      <c r="B26" s="10" t="s">
        <v>12</v>
      </c>
      <c r="C26" s="1">
        <v>0.5</v>
      </c>
      <c r="D26" s="1"/>
      <c r="E26" s="1"/>
      <c r="F26" s="1"/>
      <c r="G26" s="1">
        <v>0</v>
      </c>
    </row>
    <row r="27" spans="1:8" x14ac:dyDescent="0.25">
      <c r="A27" s="1">
        <v>15</v>
      </c>
      <c r="B27" s="1">
        <f>COUNTIF($B$49:$B$86,A27)</f>
        <v>2</v>
      </c>
      <c r="C27" s="1">
        <v>1</v>
      </c>
      <c r="D27" s="1">
        <f t="shared" si="1"/>
        <v>2</v>
      </c>
      <c r="E27" s="1">
        <f t="shared" si="2"/>
        <v>0</v>
      </c>
      <c r="F27" s="1">
        <f t="shared" si="3"/>
        <v>0</v>
      </c>
      <c r="G27" s="1">
        <f t="shared" si="4"/>
        <v>1</v>
      </c>
    </row>
    <row r="28" spans="1:8" x14ac:dyDescent="0.25">
      <c r="A28" s="1">
        <v>16</v>
      </c>
      <c r="B28" s="1">
        <f>COUNTIF($B$49:$B$86,A28)</f>
        <v>1</v>
      </c>
      <c r="C28" s="1">
        <v>1</v>
      </c>
      <c r="D28" s="1">
        <f t="shared" si="1"/>
        <v>1</v>
      </c>
      <c r="E28" s="1">
        <f t="shared" si="2"/>
        <v>0</v>
      </c>
      <c r="F28" s="1">
        <f t="shared" si="3"/>
        <v>0</v>
      </c>
      <c r="G28" s="1">
        <f t="shared" si="4"/>
        <v>1</v>
      </c>
    </row>
    <row r="29" spans="1:8" x14ac:dyDescent="0.25">
      <c r="A29" s="1">
        <v>17</v>
      </c>
      <c r="B29" s="1">
        <f>COUNTIF($B$49:$B$86,A29)</f>
        <v>2</v>
      </c>
      <c r="C29" s="1">
        <v>1</v>
      </c>
      <c r="D29" s="1">
        <f t="shared" si="1"/>
        <v>2</v>
      </c>
      <c r="E29" s="1">
        <f t="shared" si="2"/>
        <v>0</v>
      </c>
      <c r="F29" s="1">
        <f t="shared" si="3"/>
        <v>0</v>
      </c>
      <c r="G29" s="1">
        <f t="shared" si="4"/>
        <v>1</v>
      </c>
    </row>
    <row r="30" spans="1:8" x14ac:dyDescent="0.25">
      <c r="A30" s="1">
        <v>18</v>
      </c>
      <c r="B30" s="1">
        <f>COUNTIF($B$49:$B$86,A30)</f>
        <v>3</v>
      </c>
      <c r="C30" s="1">
        <v>1</v>
      </c>
      <c r="D30" s="1">
        <f t="shared" si="1"/>
        <v>3</v>
      </c>
      <c r="E30" s="1">
        <f t="shared" si="2"/>
        <v>0</v>
      </c>
      <c r="F30" s="1">
        <f t="shared" si="3"/>
        <v>0</v>
      </c>
      <c r="G30" s="1">
        <f t="shared" si="4"/>
        <v>1</v>
      </c>
    </row>
    <row r="31" spans="1:8" ht="21.75" thickBot="1" x14ac:dyDescent="0.4">
      <c r="A31" s="1"/>
      <c r="B31" s="1"/>
      <c r="C31" s="1"/>
      <c r="D31" s="1"/>
      <c r="E31" s="1"/>
      <c r="F31" s="3" t="s">
        <v>13</v>
      </c>
      <c r="G31" s="12">
        <f>SUM(G13:G30)</f>
        <v>10.5</v>
      </c>
      <c r="H31" s="2" t="s">
        <v>14</v>
      </c>
    </row>
    <row r="32" spans="1:8" ht="32.25" thickBot="1" x14ac:dyDescent="0.55000000000000004">
      <c r="A32" s="26" t="s">
        <v>15</v>
      </c>
      <c r="B32" s="27"/>
      <c r="C32" s="27"/>
      <c r="D32" s="27"/>
      <c r="E32" s="27"/>
      <c r="F32" s="27"/>
      <c r="G32" s="28"/>
      <c r="H32" s="2"/>
    </row>
    <row r="33" spans="1:8" x14ac:dyDescent="0.25">
      <c r="A33" s="4" t="s">
        <v>16</v>
      </c>
      <c r="B33" s="32" t="s">
        <v>17</v>
      </c>
      <c r="C33" s="33"/>
      <c r="D33" s="33"/>
      <c r="E33" s="33"/>
      <c r="F33" s="33"/>
      <c r="G33" s="5" t="s">
        <v>18</v>
      </c>
    </row>
    <row r="34" spans="1:8" x14ac:dyDescent="0.25">
      <c r="A34" s="6">
        <v>1</v>
      </c>
      <c r="B34" s="34"/>
      <c r="C34" s="18"/>
      <c r="D34" s="18"/>
      <c r="E34" s="18"/>
      <c r="F34" s="18"/>
      <c r="G34" s="7"/>
    </row>
    <row r="35" spans="1:8" x14ac:dyDescent="0.25">
      <c r="A35" s="6">
        <v>2</v>
      </c>
      <c r="B35" s="34"/>
      <c r="C35" s="18"/>
      <c r="D35" s="18"/>
      <c r="E35" s="18"/>
      <c r="F35" s="18"/>
      <c r="G35" s="7"/>
    </row>
    <row r="36" spans="1:8" x14ac:dyDescent="0.25">
      <c r="A36" s="6">
        <v>3</v>
      </c>
      <c r="B36" s="34"/>
      <c r="C36" s="18"/>
      <c r="D36" s="18"/>
      <c r="E36" s="18"/>
      <c r="F36" s="18"/>
      <c r="G36" s="7"/>
    </row>
    <row r="37" spans="1:8" x14ac:dyDescent="0.25">
      <c r="A37" s="6">
        <v>4</v>
      </c>
      <c r="B37" s="34"/>
      <c r="C37" s="18"/>
      <c r="D37" s="18"/>
      <c r="E37" s="18"/>
      <c r="F37" s="18"/>
      <c r="G37" s="7"/>
    </row>
    <row r="38" spans="1:8" x14ac:dyDescent="0.25">
      <c r="A38" s="6">
        <v>5</v>
      </c>
      <c r="B38" s="34"/>
      <c r="C38" s="18"/>
      <c r="D38" s="18"/>
      <c r="E38" s="18"/>
      <c r="F38" s="18"/>
      <c r="G38" s="7"/>
    </row>
    <row r="39" spans="1:8" x14ac:dyDescent="0.25">
      <c r="A39" s="6">
        <v>6</v>
      </c>
      <c r="B39" s="34"/>
      <c r="C39" s="18"/>
      <c r="D39" s="18"/>
      <c r="E39" s="18"/>
      <c r="F39" s="18"/>
      <c r="G39" s="7"/>
    </row>
    <row r="40" spans="1:8" x14ac:dyDescent="0.25">
      <c r="A40" s="6">
        <v>7</v>
      </c>
      <c r="B40" s="34"/>
      <c r="C40" s="18"/>
      <c r="D40" s="18"/>
      <c r="E40" s="18"/>
      <c r="F40" s="18"/>
      <c r="G40" s="7"/>
    </row>
    <row r="41" spans="1:8" x14ac:dyDescent="0.25">
      <c r="A41" s="6">
        <v>8</v>
      </c>
      <c r="B41" s="34"/>
      <c r="C41" s="18"/>
      <c r="D41" s="18"/>
      <c r="E41" s="18"/>
      <c r="F41" s="18"/>
      <c r="G41" s="7"/>
    </row>
    <row r="42" spans="1:8" x14ac:dyDescent="0.25">
      <c r="A42" s="6">
        <v>9</v>
      </c>
      <c r="B42" s="34"/>
      <c r="C42" s="18"/>
      <c r="D42" s="18"/>
      <c r="E42" s="18"/>
      <c r="F42" s="18"/>
      <c r="G42" s="7"/>
    </row>
    <row r="43" spans="1:8" ht="16.5" thickBot="1" x14ac:dyDescent="0.3">
      <c r="A43" s="8">
        <v>10</v>
      </c>
      <c r="B43" s="35"/>
      <c r="C43" s="36"/>
      <c r="D43" s="36"/>
      <c r="E43" s="36"/>
      <c r="F43" s="36"/>
      <c r="G43" s="9"/>
    </row>
    <row r="44" spans="1:8" ht="26.25" x14ac:dyDescent="0.4">
      <c r="A44" s="13"/>
      <c r="B44" s="13"/>
      <c r="C44" s="13"/>
      <c r="D44" s="13"/>
      <c r="E44" s="13"/>
      <c r="F44" s="14" t="s">
        <v>19</v>
      </c>
      <c r="G44" s="15">
        <f>SUM(G32:G43)</f>
        <v>0</v>
      </c>
      <c r="H44" s="2" t="s">
        <v>20</v>
      </c>
    </row>
    <row r="45" spans="1:8" x14ac:dyDescent="0.25">
      <c r="A45" s="1"/>
      <c r="B45" s="1"/>
      <c r="C45" s="1"/>
      <c r="D45" s="1"/>
      <c r="E45" s="1"/>
      <c r="F45" s="1"/>
      <c r="G45" s="1"/>
    </row>
    <row r="46" spans="1:8" ht="16.5" thickBot="1" x14ac:dyDescent="0.3">
      <c r="A46" s="1"/>
      <c r="B46" s="1"/>
      <c r="C46" s="1"/>
      <c r="D46" s="1"/>
      <c r="E46" s="1"/>
      <c r="F46" s="1"/>
      <c r="G46" s="1"/>
    </row>
    <row r="47" spans="1:8" ht="31.5" x14ac:dyDescent="0.5">
      <c r="A47" s="29" t="s">
        <v>21</v>
      </c>
      <c r="B47" s="30"/>
      <c r="C47" s="30"/>
      <c r="D47" s="30"/>
      <c r="E47" s="30"/>
      <c r="F47" s="30"/>
      <c r="G47" s="31"/>
    </row>
    <row r="48" spans="1:8" x14ac:dyDescent="0.25">
      <c r="A48" s="3" t="s">
        <v>22</v>
      </c>
      <c r="B48" s="16" t="s">
        <v>5</v>
      </c>
      <c r="C48" s="16" t="s">
        <v>23</v>
      </c>
      <c r="D48" s="17" t="s">
        <v>24</v>
      </c>
      <c r="E48" s="20" t="s">
        <v>41</v>
      </c>
      <c r="F48" s="21"/>
      <c r="G48" s="21"/>
    </row>
    <row r="49" spans="1:7" x14ac:dyDescent="0.25">
      <c r="A49" s="1">
        <v>1</v>
      </c>
      <c r="B49" s="1">
        <v>1</v>
      </c>
      <c r="C49" s="1" t="s">
        <v>25</v>
      </c>
      <c r="D49" s="1" t="s">
        <v>37</v>
      </c>
      <c r="E49" s="18"/>
      <c r="F49" s="19"/>
      <c r="G49" s="19"/>
    </row>
    <row r="50" spans="1:7" x14ac:dyDescent="0.25">
      <c r="A50" s="1">
        <v>2</v>
      </c>
      <c r="B50" s="1">
        <v>1</v>
      </c>
      <c r="C50" s="1" t="s">
        <v>25</v>
      </c>
      <c r="D50" s="1" t="s">
        <v>37</v>
      </c>
      <c r="E50" s="18"/>
      <c r="F50" s="19"/>
      <c r="G50" s="19"/>
    </row>
    <row r="51" spans="1:7" x14ac:dyDescent="0.25">
      <c r="A51" s="1">
        <v>3</v>
      </c>
      <c r="B51" s="1">
        <v>1</v>
      </c>
      <c r="C51" s="1" t="s">
        <v>25</v>
      </c>
      <c r="D51" s="1" t="s">
        <v>37</v>
      </c>
      <c r="E51" s="18"/>
      <c r="F51" s="19"/>
      <c r="G51" s="19"/>
    </row>
    <row r="52" spans="1:7" x14ac:dyDescent="0.25">
      <c r="A52" s="1">
        <v>4</v>
      </c>
      <c r="B52" s="1">
        <v>1</v>
      </c>
      <c r="C52" s="1" t="s">
        <v>25</v>
      </c>
      <c r="D52" s="1" t="s">
        <v>37</v>
      </c>
      <c r="E52" s="18"/>
      <c r="F52" s="19"/>
      <c r="G52" s="19"/>
    </row>
    <row r="53" spans="1:7" x14ac:dyDescent="0.25">
      <c r="A53" s="1">
        <v>5</v>
      </c>
      <c r="B53" s="1">
        <v>2</v>
      </c>
      <c r="C53" s="1" t="s">
        <v>25</v>
      </c>
      <c r="D53" s="1" t="s">
        <v>37</v>
      </c>
      <c r="E53" s="18"/>
      <c r="F53" s="19"/>
      <c r="G53" s="19"/>
    </row>
    <row r="54" spans="1:7" x14ac:dyDescent="0.25">
      <c r="A54" s="1">
        <v>6</v>
      </c>
      <c r="B54" s="1">
        <v>2</v>
      </c>
      <c r="C54" s="1" t="s">
        <v>25</v>
      </c>
      <c r="D54" s="1" t="s">
        <v>37</v>
      </c>
      <c r="E54" s="18"/>
      <c r="F54" s="19"/>
      <c r="G54" s="19"/>
    </row>
    <row r="55" spans="1:7" x14ac:dyDescent="0.25">
      <c r="A55" s="1">
        <v>7</v>
      </c>
      <c r="B55" s="1">
        <v>2</v>
      </c>
      <c r="C55" s="1" t="s">
        <v>25</v>
      </c>
      <c r="D55" s="1" t="s">
        <v>37</v>
      </c>
      <c r="E55" s="18"/>
      <c r="F55" s="19"/>
      <c r="G55" s="19"/>
    </row>
    <row r="56" spans="1:7" x14ac:dyDescent="0.25">
      <c r="A56" s="1">
        <v>8</v>
      </c>
      <c r="B56" s="1">
        <v>2</v>
      </c>
      <c r="C56" s="1" t="s">
        <v>25</v>
      </c>
      <c r="D56" s="1" t="s">
        <v>37</v>
      </c>
      <c r="E56" s="18"/>
      <c r="F56" s="19"/>
      <c r="G56" s="19"/>
    </row>
    <row r="57" spans="1:7" x14ac:dyDescent="0.25">
      <c r="A57" s="1">
        <v>9</v>
      </c>
      <c r="B57" s="1">
        <v>2</v>
      </c>
      <c r="C57" s="1" t="s">
        <v>25</v>
      </c>
      <c r="D57" s="1" t="s">
        <v>37</v>
      </c>
      <c r="E57" s="18"/>
      <c r="F57" s="19"/>
      <c r="G57" s="19"/>
    </row>
    <row r="58" spans="1:7" x14ac:dyDescent="0.25">
      <c r="A58" s="1">
        <v>10</v>
      </c>
      <c r="B58" s="1">
        <v>3</v>
      </c>
      <c r="C58" s="1" t="s">
        <v>25</v>
      </c>
      <c r="D58" s="1" t="s">
        <v>37</v>
      </c>
      <c r="E58" s="18"/>
      <c r="F58" s="19"/>
      <c r="G58" s="19"/>
    </row>
    <row r="59" spans="1:7" x14ac:dyDescent="0.25">
      <c r="A59" s="1">
        <v>11</v>
      </c>
      <c r="B59" s="1">
        <v>3</v>
      </c>
      <c r="C59" s="1" t="s">
        <v>25</v>
      </c>
      <c r="D59" s="1" t="s">
        <v>37</v>
      </c>
      <c r="E59" s="18"/>
      <c r="F59" s="19"/>
      <c r="G59" s="19"/>
    </row>
    <row r="60" spans="1:7" x14ac:dyDescent="0.25">
      <c r="A60" s="1">
        <v>12</v>
      </c>
      <c r="B60" s="1">
        <v>4</v>
      </c>
      <c r="C60" s="1" t="s">
        <v>25</v>
      </c>
      <c r="D60" s="1" t="s">
        <v>37</v>
      </c>
      <c r="E60" s="18"/>
      <c r="F60" s="19"/>
      <c r="G60" s="19"/>
    </row>
    <row r="61" spans="1:7" x14ac:dyDescent="0.25">
      <c r="A61" s="1">
        <v>13</v>
      </c>
      <c r="B61" s="1">
        <v>5</v>
      </c>
      <c r="C61" s="1" t="s">
        <v>25</v>
      </c>
      <c r="D61" s="1" t="s">
        <v>37</v>
      </c>
      <c r="E61" s="18"/>
      <c r="F61" s="19"/>
      <c r="G61" s="19"/>
    </row>
    <row r="62" spans="1:7" x14ac:dyDescent="0.25">
      <c r="A62" s="1">
        <v>14</v>
      </c>
      <c r="B62" s="1">
        <v>5</v>
      </c>
      <c r="C62" s="1" t="s">
        <v>25</v>
      </c>
      <c r="D62" s="1" t="s">
        <v>37</v>
      </c>
      <c r="E62" s="18"/>
      <c r="F62" s="19"/>
      <c r="G62" s="19"/>
    </row>
    <row r="63" spans="1:7" x14ac:dyDescent="0.25">
      <c r="A63" s="1">
        <v>15</v>
      </c>
      <c r="B63" s="1">
        <v>5</v>
      </c>
      <c r="C63" s="1" t="s">
        <v>25</v>
      </c>
      <c r="D63" s="1" t="s">
        <v>37</v>
      </c>
      <c r="E63" s="18"/>
      <c r="F63" s="19"/>
      <c r="G63" s="19"/>
    </row>
    <row r="64" spans="1:7" x14ac:dyDescent="0.25">
      <c r="A64" s="1">
        <v>16</v>
      </c>
      <c r="B64" s="1">
        <v>6</v>
      </c>
      <c r="C64" s="1" t="s">
        <v>25</v>
      </c>
      <c r="D64" s="1" t="s">
        <v>37</v>
      </c>
      <c r="E64" s="18"/>
      <c r="F64" s="19"/>
      <c r="G64" s="19"/>
    </row>
    <row r="65" spans="1:7" x14ac:dyDescent="0.25">
      <c r="A65" s="1">
        <v>17</v>
      </c>
      <c r="B65" s="1">
        <v>6</v>
      </c>
      <c r="C65" s="1" t="s">
        <v>25</v>
      </c>
      <c r="D65" s="1" t="s">
        <v>37</v>
      </c>
      <c r="E65" s="18"/>
      <c r="F65" s="19"/>
      <c r="G65" s="19"/>
    </row>
    <row r="66" spans="1:7" x14ac:dyDescent="0.25">
      <c r="A66" s="1">
        <v>18</v>
      </c>
      <c r="B66" s="1">
        <v>7</v>
      </c>
      <c r="C66" s="1" t="s">
        <v>25</v>
      </c>
      <c r="D66" s="1" t="s">
        <v>37</v>
      </c>
      <c r="E66" s="18"/>
      <c r="F66" s="19"/>
      <c r="G66" s="19"/>
    </row>
    <row r="67" spans="1:7" x14ac:dyDescent="0.25">
      <c r="A67" s="1">
        <v>19</v>
      </c>
      <c r="B67" s="1">
        <v>8</v>
      </c>
      <c r="C67" s="1" t="s">
        <v>25</v>
      </c>
      <c r="D67" s="1" t="s">
        <v>37</v>
      </c>
      <c r="E67" s="18"/>
      <c r="F67" s="19"/>
      <c r="G67" s="19"/>
    </row>
    <row r="68" spans="1:7" x14ac:dyDescent="0.25">
      <c r="A68" s="1">
        <v>20</v>
      </c>
      <c r="B68" s="1">
        <v>8</v>
      </c>
      <c r="C68" s="1" t="s">
        <v>25</v>
      </c>
      <c r="D68" s="1" t="s">
        <v>37</v>
      </c>
      <c r="E68" s="18"/>
      <c r="F68" s="19"/>
      <c r="G68" s="19"/>
    </row>
    <row r="69" spans="1:7" x14ac:dyDescent="0.25">
      <c r="A69" s="1">
        <v>21</v>
      </c>
      <c r="B69" s="1">
        <v>9</v>
      </c>
      <c r="C69" s="1" t="s">
        <v>25</v>
      </c>
      <c r="D69" s="1" t="s">
        <v>37</v>
      </c>
      <c r="E69" s="18"/>
      <c r="F69" s="19"/>
      <c r="G69" s="19"/>
    </row>
    <row r="70" spans="1:7" x14ac:dyDescent="0.25">
      <c r="A70" s="1">
        <v>22</v>
      </c>
      <c r="B70" s="1">
        <v>9</v>
      </c>
      <c r="C70" s="1" t="s">
        <v>25</v>
      </c>
      <c r="D70" s="1" t="s">
        <v>37</v>
      </c>
      <c r="E70" s="18"/>
      <c r="F70" s="19"/>
      <c r="G70" s="19"/>
    </row>
    <row r="71" spans="1:7" x14ac:dyDescent="0.25">
      <c r="A71" s="1">
        <v>23</v>
      </c>
      <c r="B71" s="1">
        <v>10</v>
      </c>
      <c r="C71" s="1" t="s">
        <v>25</v>
      </c>
      <c r="D71" s="1" t="s">
        <v>37</v>
      </c>
      <c r="E71" s="18"/>
      <c r="F71" s="19"/>
      <c r="G71" s="19"/>
    </row>
    <row r="72" spans="1:7" x14ac:dyDescent="0.25">
      <c r="A72" s="1">
        <v>24</v>
      </c>
      <c r="B72" s="1">
        <v>10</v>
      </c>
      <c r="C72" s="1" t="s">
        <v>25</v>
      </c>
      <c r="D72" s="1" t="s">
        <v>37</v>
      </c>
      <c r="E72" s="18"/>
      <c r="F72" s="19"/>
      <c r="G72" s="19"/>
    </row>
    <row r="73" spans="1:7" x14ac:dyDescent="0.25">
      <c r="A73" s="1">
        <v>25</v>
      </c>
      <c r="B73" s="1">
        <v>10</v>
      </c>
      <c r="C73" s="1" t="s">
        <v>25</v>
      </c>
      <c r="D73" s="1" t="s">
        <v>37</v>
      </c>
      <c r="E73" s="18"/>
      <c r="F73" s="19"/>
      <c r="G73" s="19"/>
    </row>
    <row r="74" spans="1:7" x14ac:dyDescent="0.25">
      <c r="A74" s="1">
        <v>26</v>
      </c>
      <c r="B74" s="1">
        <v>11</v>
      </c>
      <c r="C74" s="1" t="s">
        <v>25</v>
      </c>
      <c r="D74" s="1" t="s">
        <v>37</v>
      </c>
      <c r="E74" s="18"/>
      <c r="F74" s="19"/>
      <c r="G74" s="19"/>
    </row>
    <row r="75" spans="1:7" x14ac:dyDescent="0.25">
      <c r="A75" s="1">
        <v>27</v>
      </c>
      <c r="B75" s="1">
        <v>12</v>
      </c>
      <c r="C75" s="1" t="s">
        <v>25</v>
      </c>
      <c r="D75" s="1" t="s">
        <v>37</v>
      </c>
      <c r="E75" s="18"/>
      <c r="F75" s="19"/>
      <c r="G75" s="19"/>
    </row>
    <row r="76" spans="1:7" x14ac:dyDescent="0.25">
      <c r="A76" s="1">
        <v>28</v>
      </c>
      <c r="B76" s="1">
        <v>13</v>
      </c>
      <c r="C76" s="1" t="s">
        <v>25</v>
      </c>
      <c r="D76" s="1" t="s">
        <v>37</v>
      </c>
      <c r="E76" s="18" t="s">
        <v>44</v>
      </c>
      <c r="F76" s="19"/>
      <c r="G76" s="19"/>
    </row>
    <row r="77" spans="1:7" x14ac:dyDescent="0.25">
      <c r="A77" s="1">
        <v>29</v>
      </c>
      <c r="B77" s="1">
        <v>13</v>
      </c>
      <c r="C77" s="1" t="s">
        <v>25</v>
      </c>
      <c r="D77" s="1" t="s">
        <v>37</v>
      </c>
      <c r="E77" s="18" t="s">
        <v>44</v>
      </c>
      <c r="F77" s="19"/>
      <c r="G77" s="19"/>
    </row>
    <row r="78" spans="1:7" x14ac:dyDescent="0.25">
      <c r="A78" s="1">
        <v>30</v>
      </c>
      <c r="B78" s="1">
        <v>13</v>
      </c>
      <c r="C78" s="1" t="s">
        <v>25</v>
      </c>
      <c r="D78" s="1" t="s">
        <v>37</v>
      </c>
      <c r="E78" s="18" t="s">
        <v>44</v>
      </c>
      <c r="F78" s="19"/>
      <c r="G78" s="19"/>
    </row>
    <row r="79" spans="1:7" x14ac:dyDescent="0.25">
      <c r="A79" s="1">
        <v>31</v>
      </c>
      <c r="B79" s="1">
        <v>15</v>
      </c>
      <c r="C79" s="1" t="s">
        <v>27</v>
      </c>
      <c r="D79" s="1" t="s">
        <v>37</v>
      </c>
      <c r="E79" s="18"/>
      <c r="F79" s="19"/>
      <c r="G79" s="19"/>
    </row>
    <row r="80" spans="1:7" x14ac:dyDescent="0.25">
      <c r="A80" s="1">
        <v>32</v>
      </c>
      <c r="B80" s="1">
        <v>15</v>
      </c>
      <c r="C80" s="1" t="s">
        <v>27</v>
      </c>
      <c r="D80" s="1" t="s">
        <v>37</v>
      </c>
      <c r="E80" s="18"/>
      <c r="F80" s="19"/>
      <c r="G80" s="19"/>
    </row>
    <row r="81" spans="1:7" x14ac:dyDescent="0.25">
      <c r="A81" s="1">
        <v>33</v>
      </c>
      <c r="B81" s="1">
        <v>16</v>
      </c>
      <c r="C81" s="1" t="s">
        <v>27</v>
      </c>
      <c r="D81" s="1" t="s">
        <v>37</v>
      </c>
      <c r="E81" s="18"/>
      <c r="F81" s="19"/>
      <c r="G81" s="19"/>
    </row>
    <row r="82" spans="1:7" x14ac:dyDescent="0.25">
      <c r="A82" s="1">
        <v>34</v>
      </c>
      <c r="B82" s="1">
        <v>17</v>
      </c>
      <c r="C82" s="1" t="s">
        <v>27</v>
      </c>
      <c r="D82" s="1" t="s">
        <v>37</v>
      </c>
      <c r="E82" s="18"/>
      <c r="F82" s="19"/>
      <c r="G82" s="19"/>
    </row>
    <row r="83" spans="1:7" x14ac:dyDescent="0.25">
      <c r="A83" s="1">
        <v>35</v>
      </c>
      <c r="B83" s="1">
        <v>17</v>
      </c>
      <c r="C83" s="1" t="s">
        <v>27</v>
      </c>
      <c r="D83" s="1" t="s">
        <v>37</v>
      </c>
      <c r="E83" s="18" t="s">
        <v>43</v>
      </c>
      <c r="F83" s="19"/>
      <c r="G83" s="19"/>
    </row>
    <row r="84" spans="1:7" x14ac:dyDescent="0.25">
      <c r="A84" s="1">
        <v>36</v>
      </c>
      <c r="B84" s="1">
        <v>18</v>
      </c>
      <c r="C84" s="1" t="s">
        <v>27</v>
      </c>
      <c r="D84" s="1" t="s">
        <v>37</v>
      </c>
      <c r="E84" s="18"/>
      <c r="F84" s="19"/>
      <c r="G84" s="19"/>
    </row>
    <row r="85" spans="1:7" x14ac:dyDescent="0.25">
      <c r="A85" s="1">
        <v>37</v>
      </c>
      <c r="B85" s="1">
        <v>18</v>
      </c>
      <c r="C85" s="1" t="s">
        <v>27</v>
      </c>
      <c r="D85" s="1" t="s">
        <v>37</v>
      </c>
      <c r="E85" s="18"/>
      <c r="F85" s="19"/>
      <c r="G85" s="19"/>
    </row>
    <row r="86" spans="1:7" x14ac:dyDescent="0.25">
      <c r="A86" s="1">
        <v>38</v>
      </c>
      <c r="B86" s="1">
        <v>18</v>
      </c>
      <c r="C86" s="1" t="s">
        <v>27</v>
      </c>
      <c r="D86" s="1" t="s">
        <v>37</v>
      </c>
      <c r="E86" s="18"/>
      <c r="F86" s="19"/>
      <c r="G86" s="19"/>
    </row>
    <row r="87" spans="1:7" x14ac:dyDescent="0.25">
      <c r="A87" s="1">
        <v>39</v>
      </c>
      <c r="B87" s="1"/>
      <c r="C87" s="1" t="s">
        <v>28</v>
      </c>
      <c r="D87" s="1" t="s">
        <v>26</v>
      </c>
      <c r="E87" s="18"/>
      <c r="F87" s="19"/>
      <c r="G87" s="19"/>
    </row>
    <row r="88" spans="1:7" x14ac:dyDescent="0.25">
      <c r="A88" s="1">
        <v>40</v>
      </c>
      <c r="B88" s="1"/>
      <c r="C88" s="1" t="s">
        <v>28</v>
      </c>
      <c r="D88" s="1" t="s">
        <v>26</v>
      </c>
      <c r="E88" s="18"/>
      <c r="F88" s="19"/>
      <c r="G88" s="19"/>
    </row>
    <row r="89" spans="1:7" x14ac:dyDescent="0.25">
      <c r="A89" s="1">
        <v>41</v>
      </c>
      <c r="B89" s="1"/>
      <c r="C89" s="1" t="s">
        <v>28</v>
      </c>
      <c r="D89" s="1" t="s">
        <v>26</v>
      </c>
      <c r="E89" s="18"/>
      <c r="F89" s="19"/>
      <c r="G89" s="19"/>
    </row>
    <row r="90" spans="1:7" x14ac:dyDescent="0.25">
      <c r="A90" s="1">
        <v>42</v>
      </c>
      <c r="B90" s="1"/>
      <c r="C90" s="1" t="s">
        <v>28</v>
      </c>
      <c r="D90" s="1" t="s">
        <v>26</v>
      </c>
      <c r="E90" s="18"/>
      <c r="F90" s="19"/>
      <c r="G90" s="19"/>
    </row>
    <row r="91" spans="1:7" x14ac:dyDescent="0.25">
      <c r="A91" s="1">
        <v>43</v>
      </c>
      <c r="B91" s="1"/>
      <c r="C91" s="1" t="s">
        <v>28</v>
      </c>
      <c r="D91" s="1" t="s">
        <v>26</v>
      </c>
      <c r="E91" s="18"/>
      <c r="F91" s="19"/>
      <c r="G91" s="19"/>
    </row>
    <row r="92" spans="1:7" x14ac:dyDescent="0.25">
      <c r="A92" s="1">
        <v>44</v>
      </c>
      <c r="B92" s="1"/>
      <c r="C92" s="1" t="s">
        <v>28</v>
      </c>
      <c r="D92" s="1" t="s">
        <v>26</v>
      </c>
      <c r="E92" s="18"/>
      <c r="F92" s="19"/>
      <c r="G92" s="19"/>
    </row>
    <row r="93" spans="1:7" x14ac:dyDescent="0.25">
      <c r="A93" s="1">
        <v>45</v>
      </c>
      <c r="B93" s="1"/>
      <c r="C93" s="1" t="s">
        <v>28</v>
      </c>
      <c r="D93" s="1" t="s">
        <v>26</v>
      </c>
      <c r="E93" s="18"/>
      <c r="F93" s="19"/>
      <c r="G93" s="19"/>
    </row>
    <row r="94" spans="1:7" x14ac:dyDescent="0.25">
      <c r="A94" s="1">
        <v>46</v>
      </c>
      <c r="B94" s="1"/>
      <c r="C94" s="1" t="s">
        <v>28</v>
      </c>
      <c r="D94" s="1" t="s">
        <v>26</v>
      </c>
      <c r="E94" s="18"/>
      <c r="F94" s="19"/>
      <c r="G94" s="19"/>
    </row>
    <row r="95" spans="1:7" x14ac:dyDescent="0.25">
      <c r="A95" s="1">
        <v>47</v>
      </c>
      <c r="B95" s="1"/>
      <c r="C95" s="1" t="s">
        <v>28</v>
      </c>
      <c r="D95" s="1" t="s">
        <v>26</v>
      </c>
      <c r="E95" s="18"/>
      <c r="F95" s="19"/>
      <c r="G95" s="19"/>
    </row>
    <row r="96" spans="1:7" x14ac:dyDescent="0.25">
      <c r="A96" s="1">
        <v>48</v>
      </c>
      <c r="B96" s="1"/>
      <c r="C96" s="1" t="s">
        <v>28</v>
      </c>
      <c r="D96" s="1" t="s">
        <v>26</v>
      </c>
      <c r="E96" s="18"/>
      <c r="F96" s="19"/>
      <c r="G96" s="19"/>
    </row>
  </sheetData>
  <mergeCells count="70">
    <mergeCell ref="A7:G7"/>
    <mergeCell ref="A2:G2"/>
    <mergeCell ref="A3:G3"/>
    <mergeCell ref="A4:G4"/>
    <mergeCell ref="A5:G5"/>
    <mergeCell ref="A6:G6"/>
    <mergeCell ref="E48:G48"/>
    <mergeCell ref="A8:G8"/>
    <mergeCell ref="A11:G11"/>
    <mergeCell ref="A32:G32"/>
    <mergeCell ref="A47:G47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E60:G60"/>
    <mergeCell ref="E49:G49"/>
    <mergeCell ref="E50:G50"/>
    <mergeCell ref="E51:G51"/>
    <mergeCell ref="E52:G52"/>
    <mergeCell ref="E53:G53"/>
    <mergeCell ref="E54:G54"/>
    <mergeCell ref="E55:G55"/>
    <mergeCell ref="E56:G56"/>
    <mergeCell ref="E57:G57"/>
    <mergeCell ref="E58:G58"/>
    <mergeCell ref="E59:G59"/>
    <mergeCell ref="E72:G72"/>
    <mergeCell ref="E61:G61"/>
    <mergeCell ref="E62:G62"/>
    <mergeCell ref="E63:G63"/>
    <mergeCell ref="E64:G64"/>
    <mergeCell ref="E65:G65"/>
    <mergeCell ref="E66:G66"/>
    <mergeCell ref="E67:G67"/>
    <mergeCell ref="E68:G68"/>
    <mergeCell ref="E69:G69"/>
    <mergeCell ref="E70:G70"/>
    <mergeCell ref="E71:G71"/>
    <mergeCell ref="E84:G84"/>
    <mergeCell ref="E73:G73"/>
    <mergeCell ref="E74:G74"/>
    <mergeCell ref="E75:G75"/>
    <mergeCell ref="E76:G76"/>
    <mergeCell ref="E77:G77"/>
    <mergeCell ref="E78:G78"/>
    <mergeCell ref="E79:G79"/>
    <mergeCell ref="E80:G80"/>
    <mergeCell ref="E81:G81"/>
    <mergeCell ref="E82:G82"/>
    <mergeCell ref="E83:G83"/>
    <mergeCell ref="E96:G96"/>
    <mergeCell ref="E85:G85"/>
    <mergeCell ref="E86:G86"/>
    <mergeCell ref="E87:G87"/>
    <mergeCell ref="E88:G88"/>
    <mergeCell ref="E89:G89"/>
    <mergeCell ref="E90:G90"/>
    <mergeCell ref="E91:G91"/>
    <mergeCell ref="E92:G92"/>
    <mergeCell ref="E93:G93"/>
    <mergeCell ref="E94:G94"/>
    <mergeCell ref="E95:G9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0000000}">
          <x14:formula1>
            <xm:f>Instrucciones!$A$7:$A$9</xm:f>
          </x14:formula1>
          <xm:sqref>C49:C96</xm:sqref>
        </x14:dataValidation>
        <x14:dataValidation type="list" showInputMessage="1" showErrorMessage="1" xr:uid="{00000000-0002-0000-0000-000001000000}">
          <x14:formula1>
            <xm:f>Instrucciones!$A$13:$A$15</xm:f>
          </x14:formula1>
          <xm:sqref>D49:D96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5"/>
  <sheetViews>
    <sheetView workbookViewId="0">
      <selection activeCell="A3" sqref="A3"/>
    </sheetView>
  </sheetViews>
  <sheetFormatPr baseColWidth="10" defaultColWidth="11" defaultRowHeight="15.75" x14ac:dyDescent="0.25"/>
  <cols>
    <col min="1" max="1" width="14" customWidth="1"/>
    <col min="2" max="2" width="51" customWidth="1"/>
  </cols>
  <sheetData>
    <row r="2" spans="1:2" x14ac:dyDescent="0.25">
      <c r="A2" t="s">
        <v>29</v>
      </c>
    </row>
    <row r="3" spans="1:2" x14ac:dyDescent="0.25">
      <c r="A3" t="s">
        <v>42</v>
      </c>
    </row>
    <row r="4" spans="1:2" x14ac:dyDescent="0.25">
      <c r="A4" t="s">
        <v>30</v>
      </c>
    </row>
    <row r="5" spans="1:2" ht="16.5" thickBot="1" x14ac:dyDescent="0.3"/>
    <row r="6" spans="1:2" x14ac:dyDescent="0.25">
      <c r="A6" s="4" t="s">
        <v>31</v>
      </c>
      <c r="B6" s="5" t="s">
        <v>17</v>
      </c>
    </row>
    <row r="7" spans="1:2" x14ac:dyDescent="0.25">
      <c r="A7" s="6" t="s">
        <v>25</v>
      </c>
      <c r="B7" s="7" t="s">
        <v>32</v>
      </c>
    </row>
    <row r="8" spans="1:2" x14ac:dyDescent="0.25">
      <c r="A8" s="6" t="s">
        <v>27</v>
      </c>
      <c r="B8" s="7" t="s">
        <v>33</v>
      </c>
    </row>
    <row r="9" spans="1:2" ht="16.5" thickBot="1" x14ac:dyDescent="0.3">
      <c r="A9" s="8" t="s">
        <v>28</v>
      </c>
      <c r="B9" s="9" t="s">
        <v>34</v>
      </c>
    </row>
    <row r="11" spans="1:2" ht="16.5" thickBot="1" x14ac:dyDescent="0.3"/>
    <row r="12" spans="1:2" x14ac:dyDescent="0.25">
      <c r="A12" s="4" t="s">
        <v>35</v>
      </c>
      <c r="B12" s="5" t="s">
        <v>17</v>
      </c>
    </row>
    <row r="13" spans="1:2" x14ac:dyDescent="0.25">
      <c r="A13" s="6" t="s">
        <v>26</v>
      </c>
      <c r="B13" s="7" t="s">
        <v>36</v>
      </c>
    </row>
    <row r="14" spans="1:2" x14ac:dyDescent="0.25">
      <c r="A14" s="6" t="s">
        <v>37</v>
      </c>
      <c r="B14" s="7" t="s">
        <v>38</v>
      </c>
    </row>
    <row r="15" spans="1:2" ht="16.5" thickBot="1" x14ac:dyDescent="0.3">
      <c r="A15" s="8" t="s">
        <v>39</v>
      </c>
      <c r="B15" s="9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</vt:lpstr>
      <vt:lpstr>Instrucciones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Daniel</cp:lastModifiedBy>
  <cp:revision/>
  <dcterms:created xsi:type="dcterms:W3CDTF">2019-02-19T17:23:04Z</dcterms:created>
  <dcterms:modified xsi:type="dcterms:W3CDTF">2019-03-17T18:37:14Z</dcterms:modified>
  <cp:category/>
  <cp:contentStatus/>
</cp:coreProperties>
</file>