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orhuila\base-datos-i-2025-a-g1\03-week\01-sesion\"/>
    </mc:Choice>
  </mc:AlternateContent>
  <xr:revisionPtr revIDLastSave="0" documentId="8_{561F52BF-B474-4A43-A2EB-5572072C4EDC}" xr6:coauthVersionLast="47" xr6:coauthVersionMax="47" xr10:uidLastSave="{00000000-0000-0000-0000-000000000000}"/>
  <bookViews>
    <workbookView xWindow="-108" yWindow="-108" windowWidth="23256" windowHeight="13896" activeTab="2" xr2:uid="{1BF122B8-4F0E-4298-A1D0-B63014756D5E}"/>
  </bookViews>
  <sheets>
    <sheet name="persona" sheetId="1" r:id="rId1"/>
    <sheet name="profesor" sheetId="2" r:id="rId2"/>
    <sheet name="estudiante" sheetId="3" r:id="rId3"/>
  </sheets>
  <definedNames>
    <definedName name="Persona">persona!$A$2:$H$9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B3" i="3" s="1"/>
  <c r="C4" i="3"/>
  <c r="B4" i="3" s="1"/>
  <c r="C5" i="3"/>
  <c r="B5" i="3" s="1"/>
  <c r="C6" i="3"/>
  <c r="B6" i="3" s="1"/>
  <c r="C2" i="3"/>
  <c r="B2" i="3" s="1"/>
  <c r="C3" i="2"/>
  <c r="B3" i="2" s="1"/>
  <c r="C4" i="2"/>
  <c r="B4" i="2" s="1"/>
  <c r="C5" i="2"/>
  <c r="B5" i="2" s="1"/>
  <c r="C6" i="2"/>
  <c r="B6" i="2" s="1"/>
  <c r="C2" i="2"/>
  <c r="B2" i="2" s="1"/>
</calcChain>
</file>

<file path=xl/sharedStrings.xml><?xml version="1.0" encoding="utf-8"?>
<sst xmlns="http://schemas.openxmlformats.org/spreadsheetml/2006/main" count="62" uniqueCount="44">
  <si>
    <t>documento</t>
  </si>
  <si>
    <t>nombre</t>
  </si>
  <si>
    <t>apellido</t>
  </si>
  <si>
    <t>edad</t>
  </si>
  <si>
    <t>genero</t>
  </si>
  <si>
    <t>telefono</t>
  </si>
  <si>
    <t>celular</t>
  </si>
  <si>
    <t>tipo_documento</t>
  </si>
  <si>
    <t>Licencia</t>
  </si>
  <si>
    <t>López</t>
  </si>
  <si>
    <t>Femenino</t>
  </si>
  <si>
    <t>555-6097</t>
  </si>
  <si>
    <t>999-9597781</t>
  </si>
  <si>
    <t>Pasaporte</t>
  </si>
  <si>
    <t>Luis</t>
  </si>
  <si>
    <t>Rodríguez</t>
  </si>
  <si>
    <t>Masculino</t>
  </si>
  <si>
    <t>555-4308</t>
  </si>
  <si>
    <t>999-3761618</t>
  </si>
  <si>
    <t>Pedro</t>
  </si>
  <si>
    <t>555-9350</t>
  </si>
  <si>
    <t>999-1758492</t>
  </si>
  <si>
    <t>González</t>
  </si>
  <si>
    <t>555-2447</t>
  </si>
  <si>
    <t>999-6099038</t>
  </si>
  <si>
    <t>Cédula</t>
  </si>
  <si>
    <t>Andrea</t>
  </si>
  <si>
    <t>Fernández</t>
  </si>
  <si>
    <t>555-7059</t>
  </si>
  <si>
    <t>999-3711276</t>
  </si>
  <si>
    <t>555-7720</t>
  </si>
  <si>
    <t>999-3892088</t>
  </si>
  <si>
    <t>Juan</t>
  </si>
  <si>
    <t>Pérez</t>
  </si>
  <si>
    <t>555-4366</t>
  </si>
  <si>
    <t>999-3718175</t>
  </si>
  <si>
    <t>Carlos</t>
  </si>
  <si>
    <t>555-6341</t>
  </si>
  <si>
    <t>999-9661485</t>
  </si>
  <si>
    <t>correo</t>
  </si>
  <si>
    <t>rol</t>
  </si>
  <si>
    <t>codigo[documento]</t>
  </si>
  <si>
    <t>Andrés</t>
  </si>
  <si>
    <t>Goméz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</si>
</sst>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03D7-9677-430F-9E93-860BF5B2DFA3}">
  <dimension ref="A1:H9"/>
  <sheetViews>
    <sheetView zoomScale="160" zoomScaleNormal="160" workbookViewId="0">
      <selection activeCell="E2" sqref="E2"/>
    </sheetView>
  </sheetViews>
  <sheetFormatPr defaultRowHeight="14.4" x14ac:dyDescent="0.3"/>
  <cols>
    <col min="1" max="1" width="10.44140625" bestFit="1" customWidth="1"/>
    <col min="2" max="2" width="14.6640625" bestFit="1" customWidth="1"/>
    <col min="8" max="8" width="11.88671875" bestFit="1" customWidth="1"/>
  </cols>
  <sheetData>
    <row r="1" spans="1:8" x14ac:dyDescent="0.3">
      <c r="A1" s="3" t="s">
        <v>0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2">
        <v>1010</v>
      </c>
      <c r="B2" s="2" t="s">
        <v>8</v>
      </c>
      <c r="C2" s="2" t="s">
        <v>42</v>
      </c>
      <c r="D2" s="2" t="s">
        <v>43</v>
      </c>
      <c r="E2" s="2">
        <v>28</v>
      </c>
      <c r="F2" s="2" t="s">
        <v>10</v>
      </c>
      <c r="G2" s="2" t="s">
        <v>11</v>
      </c>
      <c r="H2" s="2" t="s">
        <v>12</v>
      </c>
    </row>
    <row r="3" spans="1:8" x14ac:dyDescent="0.3">
      <c r="A3" s="2">
        <v>25278571</v>
      </c>
      <c r="B3" s="2" t="s">
        <v>13</v>
      </c>
      <c r="C3" s="2" t="s">
        <v>14</v>
      </c>
      <c r="D3" s="2" t="s">
        <v>15</v>
      </c>
      <c r="E3" s="2">
        <v>64</v>
      </c>
      <c r="F3" s="2" t="s">
        <v>16</v>
      </c>
      <c r="G3" s="2" t="s">
        <v>17</v>
      </c>
      <c r="H3" s="2" t="s">
        <v>18</v>
      </c>
    </row>
    <row r="4" spans="1:8" x14ac:dyDescent="0.3">
      <c r="A4" s="2">
        <v>73223249</v>
      </c>
      <c r="B4" s="2" t="s">
        <v>8</v>
      </c>
      <c r="C4" s="2" t="s">
        <v>19</v>
      </c>
      <c r="D4" s="2" t="s">
        <v>9</v>
      </c>
      <c r="E4" s="2">
        <v>23</v>
      </c>
      <c r="F4" s="2" t="s">
        <v>10</v>
      </c>
      <c r="G4" s="2" t="s">
        <v>20</v>
      </c>
      <c r="H4" s="2" t="s">
        <v>21</v>
      </c>
    </row>
    <row r="5" spans="1:8" x14ac:dyDescent="0.3">
      <c r="A5" s="2">
        <v>75865589</v>
      </c>
      <c r="B5" s="2" t="s">
        <v>13</v>
      </c>
      <c r="C5" s="2" t="s">
        <v>14</v>
      </c>
      <c r="D5" s="2" t="s">
        <v>22</v>
      </c>
      <c r="E5" s="2">
        <v>21</v>
      </c>
      <c r="F5" s="2" t="s">
        <v>10</v>
      </c>
      <c r="G5" s="2" t="s">
        <v>23</v>
      </c>
      <c r="H5" s="2" t="s">
        <v>24</v>
      </c>
    </row>
    <row r="6" spans="1:8" x14ac:dyDescent="0.3">
      <c r="A6" s="2">
        <v>66859285</v>
      </c>
      <c r="B6" s="2" t="s">
        <v>25</v>
      </c>
      <c r="C6" s="2" t="s">
        <v>26</v>
      </c>
      <c r="D6" s="2" t="s">
        <v>27</v>
      </c>
      <c r="E6" s="2">
        <v>25</v>
      </c>
      <c r="F6" s="2" t="s">
        <v>10</v>
      </c>
      <c r="G6" s="2" t="s">
        <v>28</v>
      </c>
      <c r="H6" s="2" t="s">
        <v>29</v>
      </c>
    </row>
    <row r="7" spans="1:8" x14ac:dyDescent="0.3">
      <c r="A7" s="2">
        <v>37760863</v>
      </c>
      <c r="B7" s="2" t="s">
        <v>8</v>
      </c>
      <c r="C7" s="2" t="s">
        <v>19</v>
      </c>
      <c r="D7" s="2" t="s">
        <v>27</v>
      </c>
      <c r="E7" s="2">
        <v>65</v>
      </c>
      <c r="F7" s="2" t="s">
        <v>10</v>
      </c>
      <c r="G7" s="2" t="s">
        <v>30</v>
      </c>
      <c r="H7" s="2" t="s">
        <v>31</v>
      </c>
    </row>
    <row r="8" spans="1:8" x14ac:dyDescent="0.3">
      <c r="A8" s="2">
        <v>7326432</v>
      </c>
      <c r="B8" s="2" t="s">
        <v>25</v>
      </c>
      <c r="C8" s="2" t="s">
        <v>32</v>
      </c>
      <c r="D8" s="2" t="s">
        <v>33</v>
      </c>
      <c r="E8" s="2">
        <v>48</v>
      </c>
      <c r="F8" s="2" t="s">
        <v>16</v>
      </c>
      <c r="G8" s="2" t="s">
        <v>34</v>
      </c>
      <c r="H8" s="2" t="s">
        <v>35</v>
      </c>
    </row>
    <row r="9" spans="1:8" x14ac:dyDescent="0.3">
      <c r="A9" s="2">
        <v>68846981</v>
      </c>
      <c r="B9" s="2" t="s">
        <v>25</v>
      </c>
      <c r="C9" s="2" t="s">
        <v>36</v>
      </c>
      <c r="D9" s="2" t="s">
        <v>33</v>
      </c>
      <c r="E9" s="2">
        <v>29</v>
      </c>
      <c r="F9" s="2" t="s">
        <v>16</v>
      </c>
      <c r="G9" s="2" t="s">
        <v>37</v>
      </c>
      <c r="H9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CE90-CF6F-446B-B608-2525AFDAA752}">
  <dimension ref="A1:C8"/>
  <sheetViews>
    <sheetView zoomScale="205" zoomScaleNormal="205" workbookViewId="0">
      <selection activeCell="A6" sqref="A6"/>
    </sheetView>
  </sheetViews>
  <sheetFormatPr defaultRowHeight="14.4" x14ac:dyDescent="0.3"/>
  <cols>
    <col min="1" max="1" width="17.77734375" bestFit="1" customWidth="1"/>
    <col min="2" max="2" width="27.33203125" bestFit="1" customWidth="1"/>
    <col min="3" max="3" width="14.77734375" bestFit="1" customWidth="1"/>
  </cols>
  <sheetData>
    <row r="1" spans="1:3" x14ac:dyDescent="0.3">
      <c r="A1" s="3" t="s">
        <v>41</v>
      </c>
      <c r="B1" s="3" t="s">
        <v>39</v>
      </c>
      <c r="C1" s="3" t="s">
        <v>40</v>
      </c>
    </row>
    <row r="2" spans="1:3" x14ac:dyDescent="0.3">
      <c r="A2" s="2">
        <v>66859285</v>
      </c>
      <c r="B2" s="2" t="str">
        <f>IF(C2="Profesor",_xlfn.CONCAT("user",A2,"@corhuila.edu.co"),"")</f>
        <v>user66859285@corhuila.edu.co</v>
      </c>
      <c r="C2" s="2" t="str">
        <f>IFERROR(IF(VLOOKUP(A2,Persona,1,FALSE)&gt;0,"Profesor","not"),"No existe registro")</f>
        <v>Profesor</v>
      </c>
    </row>
    <row r="3" spans="1:3" x14ac:dyDescent="0.3">
      <c r="A3" s="2">
        <v>37760863</v>
      </c>
      <c r="B3" s="2" t="str">
        <f t="shared" ref="B3:B6" si="0">IF(C3="Profesor",_xlfn.CONCAT("user",A3,"@corhuila.edu.co"),"")</f>
        <v>user37760863@corhuila.edu.co</v>
      </c>
      <c r="C3" s="2" t="str">
        <f>IFERROR(IF(VLOOKUP(A3,Persona,1,FALSE)&gt;0,"Profesor","not"),"No existe registro")</f>
        <v>Profesor</v>
      </c>
    </row>
    <row r="4" spans="1:3" x14ac:dyDescent="0.3">
      <c r="A4" s="2">
        <v>7326432</v>
      </c>
      <c r="B4" s="2" t="str">
        <f t="shared" si="0"/>
        <v>user7326432@corhuila.edu.co</v>
      </c>
      <c r="C4" s="2" t="str">
        <f>IFERROR(IF(VLOOKUP(A4,Persona,1,FALSE)&gt;0,"Profesor","not"),"No existe registro")</f>
        <v>Profesor</v>
      </c>
    </row>
    <row r="5" spans="1:3" x14ac:dyDescent="0.3">
      <c r="A5" s="2">
        <v>1010</v>
      </c>
      <c r="B5" s="2" t="str">
        <f t="shared" si="0"/>
        <v>user1010@corhuila.edu.co</v>
      </c>
      <c r="C5" s="2" t="str">
        <f>IFERROR(IF(VLOOKUP(A5,Persona,1,FALSE)&gt;0,"Profesor","not"),"No existe registro")</f>
        <v>Profesor</v>
      </c>
    </row>
    <row r="6" spans="1:3" x14ac:dyDescent="0.3">
      <c r="A6" s="2"/>
      <c r="B6" s="2" t="str">
        <f t="shared" si="0"/>
        <v/>
      </c>
      <c r="C6" s="2" t="str">
        <f>IFERROR(IF(VLOOKUP(A6,Persona,1,FALSE)&gt;0,"Profesor","not"),"No existe registro")</f>
        <v>No existe registro</v>
      </c>
    </row>
    <row r="8" spans="1:3" x14ac:dyDescent="0.3">
      <c r="B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3F2B-A797-4245-BCB7-291328B8641C}">
  <dimension ref="A1:C6"/>
  <sheetViews>
    <sheetView tabSelected="1" zoomScale="205" zoomScaleNormal="205" workbookViewId="0">
      <selection activeCell="A4" sqref="A4"/>
    </sheetView>
  </sheetViews>
  <sheetFormatPr defaultRowHeight="14.4" x14ac:dyDescent="0.3"/>
  <cols>
    <col min="1" max="1" width="17.77734375" bestFit="1" customWidth="1"/>
    <col min="2" max="2" width="27.33203125" bestFit="1" customWidth="1"/>
    <col min="3" max="3" width="14.77734375" bestFit="1" customWidth="1"/>
  </cols>
  <sheetData>
    <row r="1" spans="1:3" x14ac:dyDescent="0.3">
      <c r="A1" s="3" t="s">
        <v>41</v>
      </c>
      <c r="B1" s="3" t="s">
        <v>39</v>
      </c>
      <c r="C1" s="3" t="s">
        <v>40</v>
      </c>
    </row>
    <row r="2" spans="1:3" x14ac:dyDescent="0.3">
      <c r="A2" s="2">
        <v>66859285</v>
      </c>
      <c r="B2" s="2" t="str">
        <f>IF(C2="Estudiante",_xlfn.CONCAT("user",A2,"@corhuila.edu.co"),"")</f>
        <v>user66859285@corhuila.edu.co</v>
      </c>
      <c r="C2" s="2" t="str">
        <f>IFERROR(IF(VLOOKUP(A2,Persona,1,FALSE)&gt;0,"Estudiante","not"),"No existe registro")</f>
        <v>Estudiante</v>
      </c>
    </row>
    <row r="3" spans="1:3" x14ac:dyDescent="0.3">
      <c r="A3" s="2">
        <v>1010</v>
      </c>
      <c r="B3" s="2" t="str">
        <f t="shared" ref="B3:B6" si="0">IF(C3="Estudiante",_xlfn.CONCAT("user",A3,"@corhuila.edu.co"),"")</f>
        <v>user1010@corhuila.edu.co</v>
      </c>
      <c r="C3" s="2" t="str">
        <f>IFERROR(IF(VLOOKUP(A3,Persona,1,FALSE)&gt;0,"Estudiante","not"),"No existe registro")</f>
        <v>Estudiante</v>
      </c>
    </row>
    <row r="4" spans="1:3" x14ac:dyDescent="0.3">
      <c r="A4" s="2"/>
      <c r="B4" s="2" t="str">
        <f t="shared" si="0"/>
        <v/>
      </c>
      <c r="C4" s="2" t="str">
        <f>IFERROR(IF(VLOOKUP(A4,Persona,1,FALSE)&gt;0,"Estudiante","not"),"No existe registro")</f>
        <v>No existe registro</v>
      </c>
    </row>
    <row r="5" spans="1:3" x14ac:dyDescent="0.3">
      <c r="A5" s="2"/>
      <c r="B5" s="2" t="str">
        <f t="shared" si="0"/>
        <v/>
      </c>
      <c r="C5" s="2" t="str">
        <f>IFERROR(IF(VLOOKUP(A5,Persona,1,FALSE)&gt;0,"Estudiante","not"),"No existe registro")</f>
        <v>No existe registro</v>
      </c>
    </row>
    <row r="6" spans="1:3" x14ac:dyDescent="0.3">
      <c r="A6" s="2"/>
      <c r="B6" s="2" t="str">
        <f t="shared" si="0"/>
        <v/>
      </c>
      <c r="C6" s="2" t="str">
        <f>IFERROR(IF(VLOOKUP(A6,Persona,1,FALSE)&gt;0,"Estudiante","not"),"No existe registro")</f>
        <v>No existe registro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persona</vt:lpstr>
      <vt:lpstr>profesor</vt:lpstr>
      <vt:lpstr>estudiante</vt:lpstr>
      <vt:lpstr>Persona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Jesus Ariel  González Bonilla</cp:lastModifiedBy>
  <dcterms:created xsi:type="dcterms:W3CDTF">2025-02-18T00:51:47Z</dcterms:created>
  <dcterms:modified xsi:type="dcterms:W3CDTF">2025-02-18T01:04:53Z</dcterms:modified>
</cp:coreProperties>
</file>